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5\午塘里3号桥\午塘里3号桥\"/>
    </mc:Choice>
  </mc:AlternateContent>
  <bookViews>
    <workbookView xWindow="0" yWindow="0" windowWidth="21492" windowHeight="10956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Sheet1!$F$1:$F$156</definedName>
    <definedName name="_xlnm.Print_Area" localSheetId="0">Sheet1!$A$1:$T$155</definedName>
    <definedName name="_xlnm.Print_Titles" localSheetId="0">Sheet1!$1:$1</definedName>
  </definedNames>
  <calcPr calcId="152511"/>
</workbook>
</file>

<file path=xl/calcChain.xml><?xml version="1.0" encoding="utf-8"?>
<calcChain xmlns="http://schemas.openxmlformats.org/spreadsheetml/2006/main">
  <c r="H155" i="1" l="1"/>
  <c r="H154" i="1"/>
  <c r="H153" i="1"/>
  <c r="H152" i="1"/>
  <c r="H151" i="1"/>
  <c r="H150" i="1"/>
  <c r="H149" i="1"/>
  <c r="H148" i="1"/>
  <c r="H147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29" i="1"/>
  <c r="H128" i="1"/>
  <c r="H127" i="1"/>
  <c r="H126" i="1"/>
  <c r="H125" i="1"/>
  <c r="H124" i="1"/>
  <c r="H122" i="1"/>
  <c r="H121" i="1"/>
  <c r="H120" i="1"/>
  <c r="H119" i="1"/>
  <c r="H118" i="1"/>
  <c r="H117" i="1"/>
  <c r="H115" i="1"/>
  <c r="H114" i="1"/>
  <c r="H113" i="1"/>
  <c r="H112" i="1"/>
  <c r="H111" i="1"/>
  <c r="H110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5" i="1"/>
  <c r="H64" i="1"/>
  <c r="H63" i="1"/>
  <c r="H62" i="1"/>
  <c r="H61" i="1"/>
  <c r="H60" i="1"/>
  <c r="H59" i="1"/>
  <c r="H58" i="1"/>
  <c r="H57" i="1"/>
  <c r="H56" i="1"/>
  <c r="H54" i="1"/>
  <c r="H53" i="1"/>
  <c r="H52" i="1"/>
  <c r="H51" i="1"/>
  <c r="H50" i="1"/>
  <c r="H49" i="1"/>
  <c r="H47" i="1"/>
  <c r="H46" i="1"/>
  <c r="H45" i="1"/>
  <c r="H44" i="1"/>
  <c r="H43" i="1"/>
  <c r="H42" i="1"/>
  <c r="H40" i="1"/>
  <c r="H39" i="1"/>
  <c r="H38" i="1"/>
  <c r="H37" i="1"/>
  <c r="H36" i="1"/>
  <c r="H35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<sst xmlns="http://schemas.openxmlformats.org/spreadsheetml/2006/main" count="1085" uniqueCount="237">
  <si>
    <t>单位工程单元名称</t>
  </si>
  <si>
    <t>分部工程名称</t>
  </si>
  <si>
    <t>分部工程单元名称</t>
  </si>
  <si>
    <t>分项工程名称</t>
  </si>
  <si>
    <t>分项工程编码</t>
  </si>
  <si>
    <t>午塘里3号大桥</t>
  </si>
  <si>
    <t>左幅（ZK2473+723）</t>
  </si>
  <si>
    <t>基础及下部构造</t>
  </si>
  <si>
    <t>0#台</t>
  </si>
  <si>
    <t>0#-0桩基</t>
  </si>
  <si>
    <t>JJTJ5-06.1-1.1-01</t>
  </si>
  <si>
    <t>0#-1桩基</t>
  </si>
  <si>
    <t>JJTJ5-06.1-1.1-02</t>
  </si>
  <si>
    <t>0#台帽</t>
  </si>
  <si>
    <t>JJTJ5-06.1-1.1-03</t>
  </si>
  <si>
    <t>0#挡块</t>
  </si>
  <si>
    <t>JJTJ5-06.1-1.1-04</t>
  </si>
  <si>
    <t>支座垫石</t>
  </si>
  <si>
    <t>JJTJ5-06.1-1.1-05</t>
  </si>
  <si>
    <t>0#耳、背墙</t>
  </si>
  <si>
    <t>JJTJ5-06.1-1.1-06</t>
  </si>
  <si>
    <t>0#挡土板</t>
  </si>
  <si>
    <t>JJTJ5-06.1-1.1-07</t>
  </si>
  <si>
    <t>0#台背回填</t>
  </si>
  <si>
    <t>JJTJ5-06.1-1.1-08</t>
  </si>
  <si>
    <t>1#墩</t>
  </si>
  <si>
    <t>1#-0桩基</t>
  </si>
  <si>
    <t>JJTJ5-06.1-1.2-01</t>
  </si>
  <si>
    <t>1#-1桩基</t>
  </si>
  <si>
    <t>JJTJ5-06.1-1.2-02</t>
  </si>
  <si>
    <t>底系梁</t>
  </si>
  <si>
    <t>JJTJ5-06.1-1.2-03</t>
  </si>
  <si>
    <t>中系梁</t>
  </si>
  <si>
    <t>JJTJ5-06.1-1.2-04</t>
  </si>
  <si>
    <t>1#-0墩柱</t>
  </si>
  <si>
    <t>JJTJ5-06.1-1.2-05</t>
  </si>
  <si>
    <t>1#-1墩柱</t>
  </si>
  <si>
    <t>JJTJ5-06.1-1.2-06</t>
  </si>
  <si>
    <t>1#盖梁</t>
  </si>
  <si>
    <t>JJTJ5-06.1-1.2-07</t>
  </si>
  <si>
    <t>1#挡块</t>
  </si>
  <si>
    <t>JJTJ5-06.1-1.2-08</t>
  </si>
  <si>
    <t>1#支座垫石</t>
  </si>
  <si>
    <t>JJTJ5-06.1-1.2-09</t>
  </si>
  <si>
    <t>2#墩</t>
  </si>
  <si>
    <t>2#-0桩基</t>
  </si>
  <si>
    <t>JJTJ5-06.1-1.3-01</t>
  </si>
  <si>
    <t>2#-1桩基</t>
  </si>
  <si>
    <t>JJTJ5-06.1-1.3-02</t>
  </si>
  <si>
    <t>JJTJ5-06.1-1.3-03</t>
  </si>
  <si>
    <t>2#-0墩柱</t>
  </si>
  <si>
    <t>JJTJ5-06.1-1.3-04</t>
  </si>
  <si>
    <t>2#-1墩柱</t>
  </si>
  <si>
    <t>JJTJ5-06.1-1.3-05</t>
  </si>
  <si>
    <t>2#盖梁</t>
  </si>
  <si>
    <t>JJTJ5-06.1-1.3-06</t>
  </si>
  <si>
    <t>2#挡块</t>
  </si>
  <si>
    <t>JJTJ5-06.1-1.3-07</t>
  </si>
  <si>
    <t>2#支座垫石</t>
  </si>
  <si>
    <t>JJTJ5-06.1-1.3-08</t>
  </si>
  <si>
    <t>3#台</t>
  </si>
  <si>
    <t>3#-0桩基</t>
  </si>
  <si>
    <t>JJTJ5-06.1-1.4-01</t>
  </si>
  <si>
    <t>3#-1桩基</t>
  </si>
  <si>
    <t>JJTJ5-06.1-1.4-02</t>
  </si>
  <si>
    <t>3#台帽</t>
  </si>
  <si>
    <t>JJTJ5-06.1-1.4-03</t>
  </si>
  <si>
    <t>3#挡块</t>
  </si>
  <si>
    <t>JJTJ5-06.1-1.4-04</t>
  </si>
  <si>
    <t>3#支座垫石</t>
  </si>
  <si>
    <t>JJTJ5-06.1-1.4-05</t>
  </si>
  <si>
    <t>3#耳、背墙</t>
  </si>
  <si>
    <t>JJTJ5-06.1-1.4-06</t>
  </si>
  <si>
    <t>3#挡土板</t>
  </si>
  <si>
    <t>JJTJ5-06.1-1.4-07</t>
  </si>
  <si>
    <t>3#台背回填</t>
  </si>
  <si>
    <t>JJTJ5-06.1-1.4-08</t>
  </si>
  <si>
    <t>上部构造预制和安装</t>
  </si>
  <si>
    <t>第1孔</t>
  </si>
  <si>
    <t xml:space="preserve">1#预应力砼T梁 </t>
  </si>
  <si>
    <t>JJTJ5-06.1-2.1-01</t>
  </si>
  <si>
    <t xml:space="preserve">2#预应力砼T梁 </t>
  </si>
  <si>
    <t>JJTJ5-06.1-2.1-02</t>
  </si>
  <si>
    <t xml:space="preserve">3#预应力砼T梁 </t>
  </si>
  <si>
    <t>JJTJ5-06.1-2.1-03</t>
  </si>
  <si>
    <t xml:space="preserve">4#预应力砼T梁 </t>
  </si>
  <si>
    <t>JJTJ5-06.1-2.1-04</t>
  </si>
  <si>
    <t xml:space="preserve">5#预应力砼T梁 </t>
  </si>
  <si>
    <t>JJTJ5-06.1-2.1-05</t>
  </si>
  <si>
    <t xml:space="preserve">6#预应力砼T梁 </t>
  </si>
  <si>
    <t>JJTJ5-06.1-2.1-06</t>
  </si>
  <si>
    <t>T梁安装</t>
  </si>
  <si>
    <t>JJTJ5-06.1-2.1-07</t>
  </si>
  <si>
    <t>第2孔</t>
  </si>
  <si>
    <t>JJTJ5-06.1-2.2-01</t>
  </si>
  <si>
    <t>JJTJ5-06.1-2.2-02</t>
  </si>
  <si>
    <t>JJTJ5-06.1-2.2-03</t>
  </si>
  <si>
    <t>JJTJ5-06.1-2.2-04</t>
  </si>
  <si>
    <t>JJTJ5-06.1-2.2-05</t>
  </si>
  <si>
    <t>JJTJ5-06.1-2.2-06</t>
  </si>
  <si>
    <t>JJTJ5-06.1-2.2-07</t>
  </si>
  <si>
    <t>第3孔</t>
  </si>
  <si>
    <t>JJTJ5-06.1-2.3-01</t>
  </si>
  <si>
    <t>JJTJ5-06.1-2.3-02</t>
  </si>
  <si>
    <t>JJTJ5-06.1-2.3-03</t>
  </si>
  <si>
    <t>JJTJ5-06.1-2.3-04</t>
  </si>
  <si>
    <t>JJTJ5-06.1-2.3-05</t>
  </si>
  <si>
    <t>JJTJ5-06.1-2.3-06</t>
  </si>
  <si>
    <t>JJTJ5-06.1-2.3-07</t>
  </si>
  <si>
    <t>上部构造现场浇筑</t>
  </si>
  <si>
    <t>横隔梁</t>
  </si>
  <si>
    <t>JJTJ5-06.1-3.1-01</t>
  </si>
  <si>
    <t>湿接缝</t>
  </si>
  <si>
    <t>JJTJ5-06.1-3.1-02</t>
  </si>
  <si>
    <t>1#墩墩顶现浇段</t>
  </si>
  <si>
    <t>JJTJ5-06.1-3.1-03</t>
  </si>
  <si>
    <t>1#墩张拉墩顶负弯矩钢束</t>
  </si>
  <si>
    <t>JJTJ5-06.1-3.1-04</t>
  </si>
  <si>
    <t>JJTJ5-06.1-3.2-01</t>
  </si>
  <si>
    <t>JJTJ5-06.1-3.2-02</t>
  </si>
  <si>
    <t>2#墩墩顶现浇段</t>
  </si>
  <si>
    <t>JJTJ5-06.1-3.2-03</t>
  </si>
  <si>
    <t>2#墩张拉墩顶负弯矩钢束</t>
  </si>
  <si>
    <t>JJTJ5-06.1-3.2-04</t>
  </si>
  <si>
    <t>JJTJ5-06.1-3.3-01</t>
  </si>
  <si>
    <t>JJTJ5-06.1-3.3-02</t>
  </si>
  <si>
    <t>总体、桥面系和附属工程-4</t>
  </si>
  <si>
    <t>桥梁总体</t>
  </si>
  <si>
    <t>JJTJ5-06.1-4-01</t>
  </si>
  <si>
    <t>第一联桥面铺装</t>
  </si>
  <si>
    <t>JJTJ5-06.1-4-02</t>
  </si>
  <si>
    <t>桥面排水</t>
  </si>
  <si>
    <t>JJTJ5-06.1-4-03</t>
  </si>
  <si>
    <t>0#台支座安装</t>
  </si>
  <si>
    <t>JJTJ5-06.1-4-04</t>
  </si>
  <si>
    <t>1#墩支座安装</t>
  </si>
  <si>
    <t>2#墩支座安装</t>
  </si>
  <si>
    <t>3#台支座安装</t>
  </si>
  <si>
    <t>0#台搭板</t>
  </si>
  <si>
    <t>JJTJ5-06.1-4-05</t>
  </si>
  <si>
    <t>3#台搭板</t>
  </si>
  <si>
    <t>JJTJ5-06.1-4-06</t>
  </si>
  <si>
    <t>0#伸缩缝安装</t>
  </si>
  <si>
    <t>JJTJ5-06.1-4-07</t>
  </si>
  <si>
    <t>3#伸缩缝安装</t>
  </si>
  <si>
    <t>JJTJ5-06.1-4-08</t>
  </si>
  <si>
    <t>第一联混凝土护栏</t>
  </si>
  <si>
    <t>JJTJ5-06.1-4-09</t>
  </si>
  <si>
    <t>0#台混凝土护栏</t>
  </si>
  <si>
    <t>JJTJ5-06.1-4-10</t>
  </si>
  <si>
    <t>3#台混凝土护栏</t>
  </si>
  <si>
    <t>JJTJ5-06.1-4-11</t>
  </si>
  <si>
    <t>防护工程</t>
  </si>
  <si>
    <t>锥坡</t>
  </si>
  <si>
    <t>JJTJ5-06.1-5.1-01</t>
  </si>
  <si>
    <t>护坡</t>
  </si>
  <si>
    <t>JJTJ5-06.1-5.1-02</t>
  </si>
  <si>
    <t>右幅（YK2473+712）</t>
  </si>
  <si>
    <t>扩大基础</t>
  </si>
  <si>
    <t>JJTJ5-06.2-1.1-01</t>
  </si>
  <si>
    <t>JJTJ5-06.2-1.1-02</t>
  </si>
  <si>
    <t>JJTJ5-06.2-1.1-03</t>
  </si>
  <si>
    <t>JJTJ5-06.2-1.1-04</t>
  </si>
  <si>
    <t>JJTJ5-06.2-1.1-05</t>
  </si>
  <si>
    <t>JJTJ5-06.2-1.1-06</t>
  </si>
  <si>
    <t>JJTJ5-06.2-1.2-01</t>
  </si>
  <si>
    <t>JJTJ5-06.2-1.2-02</t>
  </si>
  <si>
    <t>JJTJ5-06.2-1.2-03</t>
  </si>
  <si>
    <t>JJTJ5-06.2-1.2-04</t>
  </si>
  <si>
    <t>JJTJ5-06.2-1.2-05</t>
  </si>
  <si>
    <t>JJTJ5-06.2-1.2-06</t>
  </si>
  <si>
    <t>JJTJ5-06.2-1.2-07</t>
  </si>
  <si>
    <t>JJTJ5-06.2-1.2-08</t>
  </si>
  <si>
    <t>JJTJ5-06.2-1.2-09</t>
  </si>
  <si>
    <t>JJTJ5-06.2-1.3-01</t>
  </si>
  <si>
    <t>JJTJ5-06.2-1.3-02</t>
  </si>
  <si>
    <t>JJTJ5-06.2-1.3-03</t>
  </si>
  <si>
    <t>JJTJ5-06.2-1.3-04</t>
  </si>
  <si>
    <t>JJTJ5-06.2-1.3-05</t>
  </si>
  <si>
    <t>JJTJ5-06.2-1.3-06</t>
  </si>
  <si>
    <t>JJTJ5-06.2-1.3-07</t>
  </si>
  <si>
    <t>JJTJ5-06.2-1.4-01</t>
  </si>
  <si>
    <t>JJTJ5-06.2-1.4-02</t>
  </si>
  <si>
    <t>JJTJ5-06.2-1.4-03</t>
  </si>
  <si>
    <t>JJTJ5-06.2-1.4-04</t>
  </si>
  <si>
    <t>JJTJ5-06.2-1.4-05</t>
  </si>
  <si>
    <t>JJTJ5-06.2-1.4-06</t>
  </si>
  <si>
    <t>JJTJ5-06.2-2.1-01</t>
  </si>
  <si>
    <t>JJTJ5-06.2-2.1-02</t>
  </si>
  <si>
    <t>JJTJ5-06.2-2.1-03</t>
  </si>
  <si>
    <t>JJTJ5-06.2-2.1-04</t>
  </si>
  <si>
    <t>JJTJ5-06.2-2.1-05</t>
  </si>
  <si>
    <t>JJTJ5-06.2-2.1-06</t>
  </si>
  <si>
    <t>JJTJ5-06.2-2.1-07</t>
  </si>
  <si>
    <t>JJTJ5-06.2-2.2-01</t>
  </si>
  <si>
    <t>JJTJ5-06.2-2.2-02</t>
  </si>
  <si>
    <t>JJTJ5-06.2-2.2-03</t>
  </si>
  <si>
    <t>JJTJ5-06.2-2.2-04</t>
  </si>
  <si>
    <t>JJTJ5-06.2-2.2-05</t>
  </si>
  <si>
    <t>JJTJ5-06.2-2.2-06</t>
  </si>
  <si>
    <t>JJTJ5-06.2-2.2-07</t>
  </si>
  <si>
    <t>JJTJ5-06.2-3.3-01</t>
  </si>
  <si>
    <t>JJTJ5-06.2-3.3-02</t>
  </si>
  <si>
    <t>JJTJ5-06.2-3.3-03</t>
  </si>
  <si>
    <t>JJTJ5-06.2-3.3-04</t>
  </si>
  <si>
    <t>JJTJ5-06.2-3.3-05</t>
  </si>
  <si>
    <t>JJTJ5-06.2-3.3-06</t>
  </si>
  <si>
    <t>JJTJ5-06.2-3.3-07</t>
  </si>
  <si>
    <t>第1联</t>
  </si>
  <si>
    <t>端横隔梁</t>
  </si>
  <si>
    <t>JJTJ5-06.2-3.1-01</t>
  </si>
  <si>
    <t>中横隔梁</t>
  </si>
  <si>
    <t>JJTJ5-06.2-3.1-02</t>
  </si>
  <si>
    <t>JJTJ5-06.2-3.1-03</t>
  </si>
  <si>
    <t>墩顶现浇段</t>
  </si>
  <si>
    <t>JJTJ5-06.2-3.1-04</t>
  </si>
  <si>
    <t>张拉墩顶负弯矩钢束</t>
  </si>
  <si>
    <t>JJTJ5-06.2-3.1-05</t>
  </si>
  <si>
    <t>总体、桥面系和附属工程</t>
  </si>
  <si>
    <t>JJTJ5-06.2-4-01</t>
  </si>
  <si>
    <t>JJTJ5-06.2-4-02</t>
  </si>
  <si>
    <t>JJTJ5-06.2-4-03</t>
  </si>
  <si>
    <t>JJTJ5-06.2-4-04</t>
  </si>
  <si>
    <t>1#支座安装</t>
  </si>
  <si>
    <t>JJTJ5-06.2-4-05</t>
  </si>
  <si>
    <t>2#支座安装</t>
  </si>
  <si>
    <t>JJTJ5-06.2-4-06</t>
  </si>
  <si>
    <t>JJTJ5-06.2-4-07</t>
  </si>
  <si>
    <t>0#台伸缩缝安装</t>
  </si>
  <si>
    <t>JJTJ5-06.2-4-08</t>
  </si>
  <si>
    <t>3#台伸缩缝安装</t>
  </si>
  <si>
    <t>JJTJ5-06.2-4-09</t>
  </si>
  <si>
    <t>JJTJ5-06.2-4-10</t>
  </si>
  <si>
    <t>单位工程名称</t>
  </si>
  <si>
    <t>子分项工程名称</t>
  </si>
  <si>
    <t>零号清单编码</t>
  </si>
  <si>
    <t>午塘里3号桥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</si>
</sst>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0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5" fillId="9" borderId="4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0">
    <cellStyle name="标题 1 2" xfId="4"/>
    <cellStyle name="标题 2 2" xfId="5"/>
    <cellStyle name="标题 3 2" xfId="6"/>
    <cellStyle name="标题 4 2" xfId="7"/>
    <cellStyle name="标题 5" xfId="3"/>
    <cellStyle name="差 2" xfId="8"/>
    <cellStyle name="常规" xfId="0" builtinId="0"/>
    <cellStyle name="常规 2" xfId="2"/>
    <cellStyle name="常规 3" xfId="1"/>
    <cellStyle name="好 2" xfId="9"/>
    <cellStyle name="汇总 2" xfId="10"/>
    <cellStyle name="计算 2" xfId="11"/>
    <cellStyle name="检查单元格 2" xfId="12"/>
    <cellStyle name="解释性文本 2" xfId="13"/>
    <cellStyle name="警告文本 2" xfId="14"/>
    <cellStyle name="链接单元格 2" xfId="15"/>
    <cellStyle name="适中 2" xfId="16"/>
    <cellStyle name="输出 2" xfId="17"/>
    <cellStyle name="输入 2" xfId="18"/>
    <cellStyle name="注释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.PC-20170804UNNN/Desktop/&#26144;&#23556;1/&#26144;&#23556;1/&#23567;&#40644;&#26449;&#22825;&#26725;&#26144;&#23556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午塘里3号桥左幅"/>
      <sheetName val="午塘里3号桥右幅"/>
      <sheetName val="午塘里3号大桥-06 "/>
      <sheetName val="Sheet1 (2)"/>
      <sheetName val="Sheet1 (3)"/>
      <sheetName val="午塘里4号大桥 "/>
      <sheetName val="Sheet2"/>
      <sheetName val="Sheet3"/>
    </sheetNames>
    <sheetDataSet>
      <sheetData sheetId="0"/>
      <sheetData sheetId="1">
        <row r="2">
          <cell r="D2" t="str">
            <v>基础及下部构造</v>
          </cell>
          <cell r="E2" t="str">
            <v>桥台桩基</v>
          </cell>
          <cell r="F2" t="str">
            <v>0-0</v>
          </cell>
        </row>
        <row r="3">
          <cell r="D3" t="str">
            <v>基础及下部构造</v>
          </cell>
          <cell r="E3" t="str">
            <v>桥台桩基</v>
          </cell>
          <cell r="F3" t="str">
            <v>0-1</v>
          </cell>
        </row>
        <row r="6">
          <cell r="A6" t="str">
            <v>桥梁工程</v>
          </cell>
          <cell r="B6" t="str">
            <v>午塘里3号桥</v>
          </cell>
          <cell r="C6" t="str">
            <v>左幅</v>
          </cell>
          <cell r="D6" t="str">
            <v>基础及下部构造</v>
          </cell>
          <cell r="E6" t="str">
            <v>桥墩桩基</v>
          </cell>
          <cell r="F6" t="str">
            <v>1-0</v>
          </cell>
        </row>
        <row r="7">
          <cell r="A7" t="str">
            <v>桥梁工程</v>
          </cell>
          <cell r="B7" t="str">
            <v>午塘里3号桥</v>
          </cell>
          <cell r="C7" t="str">
            <v>左幅</v>
          </cell>
          <cell r="D7" t="str">
            <v>基础及下部构造</v>
          </cell>
          <cell r="E7" t="str">
            <v>桥墩桩基</v>
          </cell>
          <cell r="F7" t="str">
            <v>1-1</v>
          </cell>
        </row>
        <row r="8">
          <cell r="A8" t="str">
            <v>桥梁工程</v>
          </cell>
          <cell r="B8" t="str">
            <v>午塘里3号桥</v>
          </cell>
          <cell r="C8" t="str">
            <v>左幅</v>
          </cell>
          <cell r="D8" t="str">
            <v>基础及下部构造</v>
          </cell>
          <cell r="E8" t="str">
            <v>桥墩桩基</v>
          </cell>
          <cell r="F8" t="str">
            <v>2-0</v>
          </cell>
        </row>
        <row r="9">
          <cell r="A9" t="str">
            <v>桥梁工程</v>
          </cell>
          <cell r="B9" t="str">
            <v>午塘里3号桥</v>
          </cell>
          <cell r="C9" t="str">
            <v>左幅</v>
          </cell>
          <cell r="D9" t="str">
            <v>基础及下部构造</v>
          </cell>
          <cell r="E9" t="str">
            <v>桥墩桩基</v>
          </cell>
          <cell r="F9" t="str">
            <v>2-1</v>
          </cell>
        </row>
        <row r="10">
          <cell r="A10" t="str">
            <v>桥梁工程</v>
          </cell>
          <cell r="B10" t="str">
            <v>午塘里3号桥</v>
          </cell>
          <cell r="C10" t="str">
            <v>左幅</v>
          </cell>
          <cell r="D10" t="str">
            <v>基础及下部构造</v>
          </cell>
          <cell r="E10" t="str">
            <v>系梁</v>
          </cell>
          <cell r="F10" t="str">
            <v>地系梁</v>
          </cell>
          <cell r="G10" t="str">
            <v>1#墩</v>
          </cell>
        </row>
        <row r="11">
          <cell r="A11" t="str">
            <v>桥梁工程</v>
          </cell>
          <cell r="B11" t="str">
            <v>午塘里3号桥</v>
          </cell>
          <cell r="C11" t="str">
            <v>左幅</v>
          </cell>
          <cell r="D11" t="str">
            <v>基础及下部构造</v>
          </cell>
          <cell r="E11" t="str">
            <v>系梁</v>
          </cell>
          <cell r="F11" t="str">
            <v>地系梁</v>
          </cell>
          <cell r="G11" t="str">
            <v>2#墩</v>
          </cell>
        </row>
        <row r="12">
          <cell r="A12" t="str">
            <v>桥梁工程</v>
          </cell>
          <cell r="B12" t="str">
            <v>午塘里3号桥</v>
          </cell>
          <cell r="C12" t="str">
            <v>左幅</v>
          </cell>
          <cell r="D12" t="str">
            <v>基础及下部构造</v>
          </cell>
          <cell r="E12" t="str">
            <v>系梁</v>
          </cell>
          <cell r="F12" t="str">
            <v>中系梁</v>
          </cell>
          <cell r="G12" t="str">
            <v>1#墩</v>
          </cell>
        </row>
        <row r="15">
          <cell r="A15" t="str">
            <v>桥梁工程</v>
          </cell>
          <cell r="B15" t="str">
            <v>午塘里3号桥</v>
          </cell>
          <cell r="C15" t="str">
            <v>左幅</v>
          </cell>
          <cell r="D15" t="str">
            <v>基础及下部构造</v>
          </cell>
          <cell r="E15" t="str">
            <v>桥台桩基</v>
          </cell>
          <cell r="F15" t="str">
            <v>3-0</v>
          </cell>
        </row>
        <row r="16">
          <cell r="A16" t="str">
            <v>桥梁工程</v>
          </cell>
          <cell r="B16" t="str">
            <v>午塘里3号桥</v>
          </cell>
          <cell r="C16" t="str">
            <v>左幅</v>
          </cell>
          <cell r="D16" t="str">
            <v>基础及下部构造</v>
          </cell>
          <cell r="E16" t="str">
            <v>桥台桩基</v>
          </cell>
          <cell r="F16" t="str">
            <v>3-1</v>
          </cell>
        </row>
        <row r="43">
          <cell r="A43" t="str">
            <v>桥梁工程</v>
          </cell>
          <cell r="B43" t="str">
            <v>午塘里3号桥</v>
          </cell>
          <cell r="C43" t="str">
            <v>左幅</v>
          </cell>
          <cell r="D43" t="str">
            <v>基础及下部构造</v>
          </cell>
          <cell r="E43" t="str">
            <v>墩柱</v>
          </cell>
          <cell r="F43" t="str">
            <v>1-0</v>
          </cell>
        </row>
        <row r="44">
          <cell r="A44" t="str">
            <v>桥梁工程</v>
          </cell>
          <cell r="B44" t="str">
            <v>午塘里3号桥</v>
          </cell>
          <cell r="C44" t="str">
            <v>左幅</v>
          </cell>
          <cell r="D44" t="str">
            <v>基础及下部构造</v>
          </cell>
          <cell r="E44" t="str">
            <v>墩柱</v>
          </cell>
          <cell r="F44" t="str">
            <v>1-1</v>
          </cell>
        </row>
        <row r="45">
          <cell r="A45" t="str">
            <v>桥梁工程</v>
          </cell>
          <cell r="B45" t="str">
            <v>午塘里3号桥</v>
          </cell>
          <cell r="C45" t="str">
            <v>左幅</v>
          </cell>
          <cell r="D45" t="str">
            <v>基础及下部构造</v>
          </cell>
          <cell r="E45" t="str">
            <v>墩柱</v>
          </cell>
          <cell r="F45" t="str">
            <v>2-0</v>
          </cell>
        </row>
        <row r="46">
          <cell r="A46" t="str">
            <v>桥梁工程</v>
          </cell>
          <cell r="B46" t="str">
            <v>午塘里3号桥</v>
          </cell>
          <cell r="C46" t="str">
            <v>左幅</v>
          </cell>
          <cell r="D46" t="str">
            <v>基础及下部构造</v>
          </cell>
          <cell r="E46" t="str">
            <v>墩柱</v>
          </cell>
          <cell r="F46" t="str">
            <v>2-1</v>
          </cell>
        </row>
        <row r="47">
          <cell r="A47" t="str">
            <v>桥梁工程</v>
          </cell>
          <cell r="B47" t="str">
            <v>午塘里3号桥</v>
          </cell>
          <cell r="C47" t="str">
            <v>左幅</v>
          </cell>
          <cell r="D47" t="str">
            <v>基础及下部构造</v>
          </cell>
          <cell r="E47" t="str">
            <v>挡块</v>
          </cell>
          <cell r="F47" t="str">
            <v>0#台</v>
          </cell>
        </row>
        <row r="48">
          <cell r="A48" t="str">
            <v>桥梁工程</v>
          </cell>
          <cell r="B48" t="str">
            <v>午塘里3号桥</v>
          </cell>
          <cell r="C48" t="str">
            <v>左幅</v>
          </cell>
          <cell r="D48" t="str">
            <v>基础及下部构造</v>
          </cell>
          <cell r="E48" t="str">
            <v>挡块</v>
          </cell>
          <cell r="F48" t="str">
            <v>1#墩</v>
          </cell>
        </row>
        <row r="49">
          <cell r="A49" t="str">
            <v>桥梁工程</v>
          </cell>
          <cell r="B49" t="str">
            <v>午塘里3号桥</v>
          </cell>
          <cell r="C49" t="str">
            <v>左幅</v>
          </cell>
          <cell r="D49" t="str">
            <v>基础及下部构造</v>
          </cell>
          <cell r="E49" t="str">
            <v>挡块</v>
          </cell>
          <cell r="F49" t="str">
            <v>2#墩</v>
          </cell>
        </row>
        <row r="50">
          <cell r="A50" t="str">
            <v>桥梁工程</v>
          </cell>
          <cell r="B50" t="str">
            <v>午塘里3号桥</v>
          </cell>
          <cell r="C50" t="str">
            <v>左幅</v>
          </cell>
          <cell r="D50" t="str">
            <v>基础及下部构造</v>
          </cell>
          <cell r="E50" t="str">
            <v>挡块</v>
          </cell>
          <cell r="F50" t="str">
            <v>3#台</v>
          </cell>
        </row>
        <row r="51">
          <cell r="A51" t="str">
            <v>桥梁工程</v>
          </cell>
          <cell r="B51" t="str">
            <v>午塘里3号桥</v>
          </cell>
          <cell r="C51" t="str">
            <v>左幅</v>
          </cell>
          <cell r="D51" t="str">
            <v>基础及下部构造</v>
          </cell>
          <cell r="E51" t="str">
            <v>挡土板</v>
          </cell>
          <cell r="F51" t="str">
            <v>0#台</v>
          </cell>
        </row>
        <row r="52">
          <cell r="A52" t="str">
            <v>桥梁工程</v>
          </cell>
          <cell r="B52" t="str">
            <v>午塘里3号桥</v>
          </cell>
          <cell r="C52" t="str">
            <v>左幅</v>
          </cell>
          <cell r="D52" t="str">
            <v>基础及下部构造</v>
          </cell>
          <cell r="E52" t="str">
            <v>挡土板</v>
          </cell>
          <cell r="F52" t="str">
            <v>3#台</v>
          </cell>
        </row>
        <row r="57">
          <cell r="A57" t="str">
            <v>桥梁工程</v>
          </cell>
          <cell r="B57" t="str">
            <v>午塘里3号桥</v>
          </cell>
          <cell r="C57" t="str">
            <v>左幅</v>
          </cell>
          <cell r="D57" t="str">
            <v>基础及下部构造</v>
          </cell>
          <cell r="E57" t="str">
            <v>盖梁、台帽</v>
          </cell>
          <cell r="F57" t="str">
            <v>0#台台帽</v>
          </cell>
        </row>
        <row r="58">
          <cell r="A58" t="str">
            <v>桥梁工程</v>
          </cell>
          <cell r="B58" t="str">
            <v>午塘里3号桥</v>
          </cell>
          <cell r="C58" t="str">
            <v>左幅</v>
          </cell>
          <cell r="D58" t="str">
            <v>基础及下部构造</v>
          </cell>
          <cell r="E58" t="str">
            <v>盖梁、台帽</v>
          </cell>
          <cell r="F58" t="str">
            <v>1#墩盖梁</v>
          </cell>
        </row>
        <row r="59">
          <cell r="A59" t="str">
            <v>桥梁工程</v>
          </cell>
          <cell r="B59" t="str">
            <v>午塘里3号桥</v>
          </cell>
          <cell r="C59" t="str">
            <v>左幅</v>
          </cell>
          <cell r="D59" t="str">
            <v>基础及下部构造</v>
          </cell>
          <cell r="E59" t="str">
            <v>盖梁、台帽</v>
          </cell>
          <cell r="F59" t="str">
            <v>2#墩盖梁</v>
          </cell>
        </row>
        <row r="60">
          <cell r="A60" t="str">
            <v>桥梁工程</v>
          </cell>
          <cell r="B60" t="str">
            <v>午塘里3号桥</v>
          </cell>
          <cell r="C60" t="str">
            <v>左幅</v>
          </cell>
          <cell r="D60" t="str">
            <v>基础及下部构造</v>
          </cell>
          <cell r="E60" t="str">
            <v>盖梁、台帽</v>
          </cell>
          <cell r="F60" t="str">
            <v>3#台台帽</v>
          </cell>
        </row>
        <row r="61">
          <cell r="A61" t="str">
            <v>桥梁工程</v>
          </cell>
          <cell r="B61" t="str">
            <v>午塘里3号桥</v>
          </cell>
          <cell r="C61" t="str">
            <v>左幅</v>
          </cell>
          <cell r="D61" t="str">
            <v>基础及下部构造</v>
          </cell>
          <cell r="E61" t="str">
            <v>耳、背墙</v>
          </cell>
          <cell r="F61" t="str">
            <v>0#台</v>
          </cell>
        </row>
        <row r="62">
          <cell r="A62" t="str">
            <v>桥梁工程</v>
          </cell>
          <cell r="B62" t="str">
            <v>午塘里3号桥</v>
          </cell>
          <cell r="C62" t="str">
            <v>左幅</v>
          </cell>
          <cell r="D62" t="str">
            <v>基础及下部构造</v>
          </cell>
          <cell r="E62" t="str">
            <v>耳、背墙</v>
          </cell>
          <cell r="F62" t="str">
            <v>3#台</v>
          </cell>
        </row>
        <row r="70">
          <cell r="A70" t="str">
            <v>桥梁工程</v>
          </cell>
          <cell r="B70" t="str">
            <v>午塘里3号桥</v>
          </cell>
          <cell r="C70" t="str">
            <v>左幅</v>
          </cell>
          <cell r="D70" t="str">
            <v>基础及下部构造</v>
          </cell>
          <cell r="E70" t="str">
            <v>支座垫石</v>
          </cell>
          <cell r="F70" t="str">
            <v>1#墩</v>
          </cell>
        </row>
        <row r="71">
          <cell r="A71" t="str">
            <v>桥梁工程</v>
          </cell>
          <cell r="B71" t="str">
            <v>午塘里3号桥</v>
          </cell>
          <cell r="C71" t="str">
            <v>左幅</v>
          </cell>
          <cell r="D71" t="str">
            <v>基础及下部构造</v>
          </cell>
          <cell r="E71" t="str">
            <v>支座垫石</v>
          </cell>
          <cell r="F71" t="str">
            <v>2#墩</v>
          </cell>
        </row>
        <row r="72">
          <cell r="A72" t="str">
            <v>桥梁工程</v>
          </cell>
          <cell r="B72" t="str">
            <v>午塘里3号桥</v>
          </cell>
          <cell r="C72" t="str">
            <v>左幅</v>
          </cell>
          <cell r="D72" t="str">
            <v>基础及下部构造</v>
          </cell>
          <cell r="E72" t="str">
            <v>支座垫石</v>
          </cell>
          <cell r="F72" t="str">
            <v>3#台</v>
          </cell>
        </row>
        <row r="83">
          <cell r="A83" t="str">
            <v>桥梁工程</v>
          </cell>
          <cell r="B83" t="str">
            <v>午塘里3号桥</v>
          </cell>
          <cell r="C83" t="str">
            <v>左幅</v>
          </cell>
        </row>
        <row r="84">
          <cell r="A84" t="str">
            <v>桥梁工程</v>
          </cell>
          <cell r="B84" t="str">
            <v>午塘里3号桥</v>
          </cell>
          <cell r="C84" t="str">
            <v>左幅</v>
          </cell>
        </row>
        <row r="94">
          <cell r="A94" t="str">
            <v>桥梁工程</v>
          </cell>
          <cell r="B94" t="str">
            <v>午塘里3号桥</v>
          </cell>
          <cell r="C94" t="str">
            <v>左幅</v>
          </cell>
          <cell r="D94" t="str">
            <v>上部结构预制</v>
          </cell>
          <cell r="E94" t="str">
            <v>第1孔</v>
          </cell>
          <cell r="F94" t="str">
            <v>1#预应力砼T梁</v>
          </cell>
        </row>
        <row r="95">
          <cell r="A95" t="str">
            <v>桥梁工程</v>
          </cell>
          <cell r="B95" t="str">
            <v>午塘里3号桥</v>
          </cell>
          <cell r="C95" t="str">
            <v>左幅</v>
          </cell>
          <cell r="D95" t="str">
            <v>上部结构预制</v>
          </cell>
          <cell r="E95" t="str">
            <v>第1孔</v>
          </cell>
          <cell r="F95" t="str">
            <v>2#预应力砼T梁</v>
          </cell>
        </row>
        <row r="96">
          <cell r="A96" t="str">
            <v>桥梁工程</v>
          </cell>
          <cell r="B96" t="str">
            <v>午塘里3号桥</v>
          </cell>
          <cell r="C96" t="str">
            <v>左幅</v>
          </cell>
          <cell r="D96" t="str">
            <v>上部结构预制</v>
          </cell>
          <cell r="E96" t="str">
            <v>第1孔</v>
          </cell>
          <cell r="F96" t="str">
            <v>3#预应力砼T梁</v>
          </cell>
        </row>
        <row r="97">
          <cell r="A97" t="str">
            <v>桥梁工程</v>
          </cell>
          <cell r="B97" t="str">
            <v>午塘里3号桥</v>
          </cell>
          <cell r="C97" t="str">
            <v>左幅</v>
          </cell>
          <cell r="D97" t="str">
            <v>上部结构预制</v>
          </cell>
          <cell r="E97" t="str">
            <v>第1孔</v>
          </cell>
          <cell r="F97" t="str">
            <v>4#预应力砼T梁</v>
          </cell>
        </row>
        <row r="98">
          <cell r="A98" t="str">
            <v>桥梁工程</v>
          </cell>
          <cell r="B98" t="str">
            <v>午塘里3号桥</v>
          </cell>
          <cell r="C98" t="str">
            <v>左幅</v>
          </cell>
          <cell r="D98" t="str">
            <v>上部结构预制</v>
          </cell>
          <cell r="E98" t="str">
            <v>第1孔</v>
          </cell>
          <cell r="F98" t="str">
            <v>5#预应力砼T梁</v>
          </cell>
        </row>
        <row r="99">
          <cell r="A99" t="str">
            <v>桥梁工程</v>
          </cell>
          <cell r="B99" t="str">
            <v>午塘里3号桥</v>
          </cell>
          <cell r="C99" t="str">
            <v>左幅</v>
          </cell>
          <cell r="D99" t="str">
            <v>上部结构预制</v>
          </cell>
          <cell r="E99" t="str">
            <v>第1孔</v>
          </cell>
          <cell r="F99" t="str">
            <v>6#预应力砼T梁</v>
          </cell>
        </row>
        <row r="100">
          <cell r="A100" t="str">
            <v>桥梁工程</v>
          </cell>
          <cell r="B100" t="str">
            <v>午塘里3号桥</v>
          </cell>
          <cell r="C100" t="str">
            <v>左幅</v>
          </cell>
          <cell r="D100" t="str">
            <v>上部结构预制</v>
          </cell>
          <cell r="E100" t="str">
            <v>第2孔</v>
          </cell>
          <cell r="F100" t="str">
            <v>1#预应力砼T梁</v>
          </cell>
        </row>
        <row r="101">
          <cell r="A101" t="str">
            <v>桥梁工程</v>
          </cell>
          <cell r="B101" t="str">
            <v>午塘里3号桥</v>
          </cell>
          <cell r="C101" t="str">
            <v>左幅</v>
          </cell>
          <cell r="D101" t="str">
            <v>上部结构预制</v>
          </cell>
          <cell r="E101" t="str">
            <v>第2孔</v>
          </cell>
          <cell r="F101" t="str">
            <v>2#预应力砼T梁</v>
          </cell>
        </row>
        <row r="102">
          <cell r="A102" t="str">
            <v>桥梁工程</v>
          </cell>
          <cell r="B102" t="str">
            <v>午塘里3号桥</v>
          </cell>
          <cell r="C102" t="str">
            <v>左幅</v>
          </cell>
          <cell r="D102" t="str">
            <v>上部结构预制</v>
          </cell>
          <cell r="E102" t="str">
            <v>第2孔</v>
          </cell>
          <cell r="F102" t="str">
            <v>3#预应力砼T梁</v>
          </cell>
        </row>
        <row r="103">
          <cell r="A103" t="str">
            <v>桥梁工程</v>
          </cell>
          <cell r="B103" t="str">
            <v>午塘里3号桥</v>
          </cell>
          <cell r="C103" t="str">
            <v>左幅</v>
          </cell>
          <cell r="D103" t="str">
            <v>上部结构预制</v>
          </cell>
          <cell r="E103" t="str">
            <v>第2孔</v>
          </cell>
          <cell r="F103" t="str">
            <v>4#预应力砼T梁</v>
          </cell>
        </row>
        <row r="104">
          <cell r="A104" t="str">
            <v>桥梁工程</v>
          </cell>
          <cell r="B104" t="str">
            <v>午塘里3号桥</v>
          </cell>
          <cell r="C104" t="str">
            <v>左幅</v>
          </cell>
          <cell r="D104" t="str">
            <v>上部结构预制</v>
          </cell>
          <cell r="E104" t="str">
            <v>第2孔</v>
          </cell>
          <cell r="F104" t="str">
            <v>5#预应力砼T梁</v>
          </cell>
        </row>
        <row r="105">
          <cell r="A105" t="str">
            <v>桥梁工程</v>
          </cell>
          <cell r="B105" t="str">
            <v>午塘里3号桥</v>
          </cell>
          <cell r="C105" t="str">
            <v>左幅</v>
          </cell>
          <cell r="D105" t="str">
            <v>上部结构预制</v>
          </cell>
          <cell r="E105" t="str">
            <v>第2孔</v>
          </cell>
          <cell r="F105" t="str">
            <v>6#预应力砼T梁</v>
          </cell>
        </row>
        <row r="106">
          <cell r="A106" t="str">
            <v>桥梁工程</v>
          </cell>
          <cell r="B106" t="str">
            <v>午塘里3号桥</v>
          </cell>
          <cell r="C106" t="str">
            <v>左幅</v>
          </cell>
          <cell r="D106" t="str">
            <v>上部结构预制</v>
          </cell>
          <cell r="E106" t="str">
            <v>第3孔</v>
          </cell>
          <cell r="F106" t="str">
            <v>1#预应力砼T梁</v>
          </cell>
        </row>
        <row r="107">
          <cell r="A107" t="str">
            <v>桥梁工程</v>
          </cell>
          <cell r="B107" t="str">
            <v>午塘里3号桥</v>
          </cell>
          <cell r="C107" t="str">
            <v>左幅</v>
          </cell>
          <cell r="D107" t="str">
            <v>上部结构预制</v>
          </cell>
          <cell r="E107" t="str">
            <v>第3孔</v>
          </cell>
          <cell r="F107" t="str">
            <v>2#预应力砼T梁</v>
          </cell>
        </row>
        <row r="108">
          <cell r="A108" t="str">
            <v>桥梁工程</v>
          </cell>
          <cell r="B108" t="str">
            <v>午塘里3号桥</v>
          </cell>
          <cell r="C108" t="str">
            <v>左幅</v>
          </cell>
          <cell r="D108" t="str">
            <v>上部结构预制</v>
          </cell>
          <cell r="E108" t="str">
            <v>第3孔</v>
          </cell>
          <cell r="F108" t="str">
            <v>3#预应力砼T梁</v>
          </cell>
        </row>
        <row r="109">
          <cell r="A109" t="str">
            <v>桥梁工程</v>
          </cell>
          <cell r="B109" t="str">
            <v>午塘里3号桥</v>
          </cell>
          <cell r="C109" t="str">
            <v>左幅</v>
          </cell>
          <cell r="D109" t="str">
            <v>上部结构预制</v>
          </cell>
          <cell r="E109" t="str">
            <v>第3孔</v>
          </cell>
          <cell r="F109" t="str">
            <v>4#预应力砼T梁</v>
          </cell>
        </row>
        <row r="110">
          <cell r="A110" t="str">
            <v>桥梁工程</v>
          </cell>
          <cell r="B110" t="str">
            <v>午塘里3号桥</v>
          </cell>
          <cell r="C110" t="str">
            <v>左幅</v>
          </cell>
          <cell r="D110" t="str">
            <v>上部结构预制</v>
          </cell>
          <cell r="E110" t="str">
            <v>第3孔</v>
          </cell>
          <cell r="F110" t="str">
            <v>5#预应力砼T梁</v>
          </cell>
        </row>
        <row r="111">
          <cell r="A111" t="str">
            <v>桥梁工程</v>
          </cell>
          <cell r="B111" t="str">
            <v>午塘里3号桥</v>
          </cell>
          <cell r="C111" t="str">
            <v>左幅</v>
          </cell>
          <cell r="D111" t="str">
            <v>上部结构预制</v>
          </cell>
          <cell r="E111" t="str">
            <v>第3孔</v>
          </cell>
          <cell r="F111" t="str">
            <v>6#预应力砼T梁</v>
          </cell>
        </row>
        <row r="166">
          <cell r="A166" t="str">
            <v>桥梁工程</v>
          </cell>
          <cell r="B166" t="str">
            <v>午塘里3号桥</v>
          </cell>
          <cell r="C166" t="str">
            <v>左幅</v>
          </cell>
          <cell r="D166" t="str">
            <v>上部结构现浇</v>
          </cell>
          <cell r="E166" t="str">
            <v>第1孔</v>
          </cell>
          <cell r="F166" t="str">
            <v>T梁翼板横隔梁</v>
          </cell>
        </row>
        <row r="167">
          <cell r="A167" t="str">
            <v>桥梁工程</v>
          </cell>
          <cell r="B167" t="str">
            <v>午塘里3号桥</v>
          </cell>
          <cell r="C167" t="str">
            <v>左幅</v>
          </cell>
          <cell r="D167" t="str">
            <v>上部结构现浇</v>
          </cell>
          <cell r="E167" t="str">
            <v>第2孔</v>
          </cell>
          <cell r="F167" t="str">
            <v>T梁翼板横隔梁</v>
          </cell>
        </row>
        <row r="168">
          <cell r="A168" t="str">
            <v>桥梁工程</v>
          </cell>
          <cell r="B168" t="str">
            <v>午塘里3号桥</v>
          </cell>
          <cell r="C168" t="str">
            <v>左幅</v>
          </cell>
          <cell r="D168" t="str">
            <v>上部结构现浇</v>
          </cell>
          <cell r="E168" t="str">
            <v>第3孔</v>
          </cell>
          <cell r="F168" t="str">
            <v>T梁翼板横隔梁</v>
          </cell>
        </row>
        <row r="175">
          <cell r="A175" t="str">
            <v>桥梁工程</v>
          </cell>
          <cell r="B175" t="str">
            <v>午塘里3号桥</v>
          </cell>
          <cell r="C175" t="str">
            <v>左幅</v>
          </cell>
          <cell r="D175" t="str">
            <v>上部结构现浇</v>
          </cell>
          <cell r="E175" t="str">
            <v>第1孔</v>
          </cell>
          <cell r="F175" t="str">
            <v>湿接缝</v>
          </cell>
        </row>
        <row r="176">
          <cell r="A176" t="str">
            <v>桥梁工程</v>
          </cell>
          <cell r="B176" t="str">
            <v>午塘里3号桥</v>
          </cell>
          <cell r="C176" t="str">
            <v>左幅</v>
          </cell>
          <cell r="D176" t="str">
            <v>上部结构现浇</v>
          </cell>
          <cell r="E176" t="str">
            <v>第2孔</v>
          </cell>
          <cell r="F176" t="str">
            <v>湿接缝</v>
          </cell>
        </row>
        <row r="177">
          <cell r="A177" t="str">
            <v>桥梁工程</v>
          </cell>
          <cell r="B177" t="str">
            <v>午塘里3号桥</v>
          </cell>
          <cell r="C177" t="str">
            <v>左幅</v>
          </cell>
          <cell r="D177" t="str">
            <v>上部结构现浇</v>
          </cell>
          <cell r="E177" t="str">
            <v>第3孔</v>
          </cell>
          <cell r="F177" t="str">
            <v>湿接缝</v>
          </cell>
        </row>
        <row r="184">
          <cell r="A184" t="str">
            <v>桥梁工程</v>
          </cell>
          <cell r="B184" t="str">
            <v>午塘里3号桥</v>
          </cell>
          <cell r="C184" t="str">
            <v>左幅</v>
          </cell>
          <cell r="D184" t="str">
            <v>上部结构现浇</v>
          </cell>
          <cell r="E184" t="str">
            <v>1#墩</v>
          </cell>
          <cell r="F184" t="str">
            <v>墩顶现浇连续段</v>
          </cell>
        </row>
        <row r="185">
          <cell r="A185" t="str">
            <v>桥梁工程</v>
          </cell>
          <cell r="B185" t="str">
            <v>午塘里3号桥</v>
          </cell>
          <cell r="C185" t="str">
            <v>左幅</v>
          </cell>
          <cell r="D185" t="str">
            <v>上部结构现浇</v>
          </cell>
          <cell r="E185" t="str">
            <v>2#墩</v>
          </cell>
          <cell r="F185" t="str">
            <v>墩顶现浇连续段</v>
          </cell>
        </row>
        <row r="190">
          <cell r="A190" t="str">
            <v>桥梁工程</v>
          </cell>
          <cell r="B190" t="str">
            <v>午塘里3号桥</v>
          </cell>
          <cell r="C190" t="str">
            <v>左幅</v>
          </cell>
          <cell r="D190" t="str">
            <v>上部结构现浇</v>
          </cell>
          <cell r="E190" t="str">
            <v>1#墩</v>
          </cell>
          <cell r="F190" t="str">
            <v>负弯矩张拉</v>
          </cell>
        </row>
        <row r="191">
          <cell r="A191" t="str">
            <v>桥梁工程</v>
          </cell>
          <cell r="B191" t="str">
            <v>午塘里3号桥</v>
          </cell>
          <cell r="C191" t="str">
            <v>左幅</v>
          </cell>
          <cell r="D191" t="str">
            <v>上部结构现浇</v>
          </cell>
          <cell r="E191" t="str">
            <v>2#墩</v>
          </cell>
          <cell r="F191" t="str">
            <v>负弯矩张拉</v>
          </cell>
        </row>
        <row r="192">
          <cell r="A192" t="str">
            <v>桥梁工程</v>
          </cell>
          <cell r="B192" t="str">
            <v>午塘里3号桥</v>
          </cell>
          <cell r="C192" t="str">
            <v>左幅</v>
          </cell>
          <cell r="D192" t="str">
            <v>总体、桥面系及附属结构</v>
          </cell>
          <cell r="E192" t="str">
            <v>护栏</v>
          </cell>
          <cell r="F192" t="str">
            <v>0#台</v>
          </cell>
        </row>
        <row r="193">
          <cell r="A193" t="str">
            <v>桥梁工程</v>
          </cell>
          <cell r="B193" t="str">
            <v>午塘里3号桥</v>
          </cell>
          <cell r="C193" t="str">
            <v>左幅</v>
          </cell>
          <cell r="D193" t="str">
            <v>总体、桥面系及附属结构</v>
          </cell>
          <cell r="E193" t="str">
            <v>护栏</v>
          </cell>
          <cell r="F193" t="str">
            <v>3#台</v>
          </cell>
        </row>
        <row r="194">
          <cell r="A194" t="str">
            <v>桥梁工程</v>
          </cell>
          <cell r="B194" t="str">
            <v>午塘里3号桥</v>
          </cell>
          <cell r="C194" t="str">
            <v>左幅</v>
          </cell>
          <cell r="D194" t="str">
            <v>总体、桥面系及附属结构</v>
          </cell>
          <cell r="E194" t="str">
            <v>护栏</v>
          </cell>
          <cell r="F194" t="str">
            <v>第1联</v>
          </cell>
        </row>
        <row r="195">
          <cell r="A195" t="str">
            <v>桥梁工程</v>
          </cell>
          <cell r="B195" t="str">
            <v>午塘里3号桥</v>
          </cell>
          <cell r="C195" t="str">
            <v>左幅</v>
          </cell>
          <cell r="D195" t="str">
            <v>总体、桥面系及附属结构</v>
          </cell>
          <cell r="E195" t="str">
            <v>搭板</v>
          </cell>
          <cell r="F195" t="str">
            <v>0#台</v>
          </cell>
        </row>
        <row r="196">
          <cell r="A196" t="str">
            <v>桥梁工程</v>
          </cell>
          <cell r="B196" t="str">
            <v>午塘里3号桥</v>
          </cell>
          <cell r="C196" t="str">
            <v>左幅</v>
          </cell>
          <cell r="D196" t="str">
            <v>总体、桥面系及附属结构</v>
          </cell>
          <cell r="E196" t="str">
            <v>搭板</v>
          </cell>
          <cell r="F196" t="str">
            <v>3#台</v>
          </cell>
        </row>
        <row r="205">
          <cell r="A205" t="str">
            <v>桥梁工程</v>
          </cell>
          <cell r="B205" t="str">
            <v>午塘里3号桥</v>
          </cell>
          <cell r="C205" t="str">
            <v>左幅</v>
          </cell>
          <cell r="D205" t="str">
            <v>总体、桥面系及附属结构</v>
          </cell>
          <cell r="E205" t="str">
            <v>支座安装</v>
          </cell>
          <cell r="F205" t="str">
            <v>0#台</v>
          </cell>
        </row>
        <row r="207">
          <cell r="A207" t="str">
            <v>桥梁工程</v>
          </cell>
          <cell r="B207" t="str">
            <v>午塘里3号桥</v>
          </cell>
          <cell r="C207" t="str">
            <v>左幅</v>
          </cell>
          <cell r="D207" t="str">
            <v>总体、桥面系及附属结构</v>
          </cell>
          <cell r="E207" t="str">
            <v>支座安装</v>
          </cell>
          <cell r="F207" t="str">
            <v>1#墩</v>
          </cell>
        </row>
        <row r="209">
          <cell r="A209" t="str">
            <v>桥梁工程</v>
          </cell>
          <cell r="B209" t="str">
            <v>午塘里3号桥</v>
          </cell>
          <cell r="C209" t="str">
            <v>左幅</v>
          </cell>
          <cell r="D209" t="str">
            <v>总体、桥面系及附属结构</v>
          </cell>
          <cell r="E209" t="str">
            <v>支座安装</v>
          </cell>
          <cell r="F209" t="str">
            <v>2#墩</v>
          </cell>
        </row>
        <row r="211">
          <cell r="A211" t="str">
            <v>桥梁工程</v>
          </cell>
          <cell r="B211" t="str">
            <v>午塘里3号桥</v>
          </cell>
          <cell r="C211" t="str">
            <v>左幅</v>
          </cell>
          <cell r="D211" t="str">
            <v>总体、桥面系及附属结构</v>
          </cell>
          <cell r="E211" t="str">
            <v>支座安装</v>
          </cell>
          <cell r="F211" t="str">
            <v>3#台</v>
          </cell>
        </row>
        <row r="213">
          <cell r="A213" t="str">
            <v>桥梁工程</v>
          </cell>
          <cell r="B213" t="str">
            <v>午塘里3号桥</v>
          </cell>
          <cell r="C213" t="str">
            <v>左幅</v>
          </cell>
          <cell r="D213" t="str">
            <v>总体、桥面系及附属结构</v>
          </cell>
          <cell r="E213" t="str">
            <v>伸缩缝安装</v>
          </cell>
          <cell r="F213" t="str">
            <v>0#台</v>
          </cell>
        </row>
        <row r="214">
          <cell r="A214" t="str">
            <v>桥梁工程</v>
          </cell>
          <cell r="B214" t="str">
            <v>午塘里3号桥</v>
          </cell>
          <cell r="C214" t="str">
            <v>左幅</v>
          </cell>
          <cell r="D214" t="str">
            <v>总体、桥面系及附属结构</v>
          </cell>
          <cell r="E214" t="str">
            <v>伸缩缝安装</v>
          </cell>
          <cell r="F214" t="str">
            <v>3#台</v>
          </cell>
        </row>
        <row r="215">
          <cell r="A215" t="str">
            <v>桥梁工程</v>
          </cell>
          <cell r="B215" t="str">
            <v>午塘里3号桥</v>
          </cell>
          <cell r="C215" t="str">
            <v>左幅</v>
          </cell>
          <cell r="D215" t="str">
            <v>总体、桥面系及附属结构</v>
          </cell>
          <cell r="E215" t="str">
            <v>桥面排水</v>
          </cell>
        </row>
        <row r="216">
          <cell r="A216" t="str">
            <v>桥梁工程</v>
          </cell>
          <cell r="B216" t="str">
            <v>午塘里3号桥</v>
          </cell>
          <cell r="C216" t="str">
            <v>左幅</v>
          </cell>
          <cell r="D216" t="str">
            <v>总体、桥面系及附属结构</v>
          </cell>
          <cell r="E216" t="str">
            <v>桥面铺装</v>
          </cell>
          <cell r="F216" t="str">
            <v>第1联</v>
          </cell>
        </row>
        <row r="219">
          <cell r="A219" t="str">
            <v>桥梁工程</v>
          </cell>
          <cell r="B219" t="str">
            <v>午塘里3号桥</v>
          </cell>
          <cell r="C219" t="str">
            <v>左幅</v>
          </cell>
          <cell r="D219" t="str">
            <v>防护工程</v>
          </cell>
          <cell r="E219" t="str">
            <v>锥护坡</v>
          </cell>
          <cell r="F219" t="str">
            <v>3#台</v>
          </cell>
        </row>
        <row r="220">
          <cell r="A220" t="str">
            <v>桥梁工程</v>
          </cell>
          <cell r="B220" t="str">
            <v>午塘里3号桥</v>
          </cell>
          <cell r="C220" t="str">
            <v>左幅</v>
          </cell>
          <cell r="D220" t="str">
            <v>防护工程</v>
          </cell>
          <cell r="E220" t="str">
            <v>锥护坡</v>
          </cell>
          <cell r="F220" t="str">
            <v>3#台</v>
          </cell>
        </row>
      </sheetData>
      <sheetData sheetId="2">
        <row r="2">
          <cell r="A2" t="str">
            <v>桥梁工程</v>
          </cell>
          <cell r="B2" t="str">
            <v>午塘里3号桥</v>
          </cell>
          <cell r="C2" t="str">
            <v>右幅</v>
          </cell>
          <cell r="D2" t="str">
            <v>基础及下部构造</v>
          </cell>
          <cell r="E2" t="str">
            <v>桥墩桩基</v>
          </cell>
          <cell r="F2" t="str">
            <v>1-0</v>
          </cell>
        </row>
        <row r="3">
          <cell r="A3" t="str">
            <v>桥梁工程</v>
          </cell>
          <cell r="B3" t="str">
            <v>午塘里3号桥</v>
          </cell>
          <cell r="C3" t="str">
            <v>右幅</v>
          </cell>
          <cell r="D3" t="str">
            <v>基础及下部构造</v>
          </cell>
          <cell r="E3" t="str">
            <v>桥墩桩基</v>
          </cell>
          <cell r="F3" t="str">
            <v>1-1</v>
          </cell>
        </row>
        <row r="4">
          <cell r="A4" t="str">
            <v>桥梁工程</v>
          </cell>
          <cell r="B4" t="str">
            <v>午塘里3号桥</v>
          </cell>
          <cell r="C4" t="str">
            <v>右幅</v>
          </cell>
          <cell r="D4" t="str">
            <v>基础及下部构造</v>
          </cell>
          <cell r="E4" t="str">
            <v>桥墩桩基</v>
          </cell>
          <cell r="F4" t="str">
            <v>2-0</v>
          </cell>
        </row>
        <row r="5">
          <cell r="A5" t="str">
            <v>桥梁工程</v>
          </cell>
          <cell r="B5" t="str">
            <v>午塘里3号桥</v>
          </cell>
          <cell r="C5" t="str">
            <v>右幅</v>
          </cell>
          <cell r="D5" t="str">
            <v>基础及下部构造</v>
          </cell>
          <cell r="E5" t="str">
            <v>桥墩桩基</v>
          </cell>
          <cell r="F5" t="str">
            <v>2-1</v>
          </cell>
        </row>
        <row r="6">
          <cell r="A6" t="str">
            <v>桥梁工程</v>
          </cell>
          <cell r="B6" t="str">
            <v>午塘里3号桥</v>
          </cell>
          <cell r="C6" t="str">
            <v>右幅</v>
          </cell>
          <cell r="D6" t="str">
            <v>基础及下部构造</v>
          </cell>
          <cell r="E6" t="str">
            <v>扩大基础</v>
          </cell>
          <cell r="F6" t="str">
            <v>0#台</v>
          </cell>
        </row>
        <row r="7">
          <cell r="A7" t="str">
            <v>桥梁工程</v>
          </cell>
          <cell r="B7" t="str">
            <v>午塘里3号桥</v>
          </cell>
          <cell r="C7" t="str">
            <v>右幅</v>
          </cell>
          <cell r="D7" t="str">
            <v>基础及下部构造</v>
          </cell>
          <cell r="E7" t="str">
            <v>扩大基础</v>
          </cell>
          <cell r="F7" t="str">
            <v>3#台</v>
          </cell>
        </row>
        <row r="8">
          <cell r="A8" t="str">
            <v>桥梁工程</v>
          </cell>
          <cell r="B8" t="str">
            <v>午塘里3号桥</v>
          </cell>
          <cell r="C8" t="str">
            <v>右幅</v>
          </cell>
          <cell r="D8" t="str">
            <v>基础及下部构造</v>
          </cell>
          <cell r="E8" t="str">
            <v>系梁</v>
          </cell>
          <cell r="F8" t="str">
            <v>地系梁</v>
          </cell>
          <cell r="G8" t="str">
            <v>1#墩</v>
          </cell>
        </row>
        <row r="9">
          <cell r="A9" t="str">
            <v>桥梁工程</v>
          </cell>
          <cell r="B9" t="str">
            <v>午塘里3号桥</v>
          </cell>
          <cell r="C9" t="str">
            <v>右幅</v>
          </cell>
          <cell r="D9" t="str">
            <v>基础及下部构造</v>
          </cell>
          <cell r="E9" t="str">
            <v>系梁</v>
          </cell>
          <cell r="F9" t="str">
            <v>中系梁</v>
          </cell>
          <cell r="G9" t="str">
            <v>1#墩</v>
          </cell>
        </row>
        <row r="16">
          <cell r="A16" t="str">
            <v>桥梁工程</v>
          </cell>
          <cell r="B16" t="str">
            <v>午塘里3号桥</v>
          </cell>
          <cell r="C16" t="str">
            <v>右幅</v>
          </cell>
          <cell r="D16" t="str">
            <v>基础及下部构造</v>
          </cell>
          <cell r="E16" t="str">
            <v>墩柱</v>
          </cell>
          <cell r="F16" t="str">
            <v>1-0</v>
          </cell>
        </row>
        <row r="17">
          <cell r="A17" t="str">
            <v>桥梁工程</v>
          </cell>
          <cell r="B17" t="str">
            <v>午塘里3号桥</v>
          </cell>
          <cell r="C17" t="str">
            <v>右幅</v>
          </cell>
          <cell r="D17" t="str">
            <v>基础及下部构造</v>
          </cell>
          <cell r="E17" t="str">
            <v>墩柱</v>
          </cell>
          <cell r="F17" t="str">
            <v>1-1</v>
          </cell>
        </row>
        <row r="18">
          <cell r="A18" t="str">
            <v>桥梁工程</v>
          </cell>
          <cell r="B18" t="str">
            <v>午塘里3号桥</v>
          </cell>
          <cell r="C18" t="str">
            <v>右幅</v>
          </cell>
          <cell r="D18" t="str">
            <v>基础及下部构造</v>
          </cell>
          <cell r="E18" t="str">
            <v>墩柱</v>
          </cell>
          <cell r="F18" t="str">
            <v>2-0</v>
          </cell>
        </row>
        <row r="19">
          <cell r="A19" t="str">
            <v>桥梁工程</v>
          </cell>
          <cell r="B19" t="str">
            <v>午塘里3号桥</v>
          </cell>
          <cell r="C19" t="str">
            <v>右幅</v>
          </cell>
          <cell r="D19" t="str">
            <v>基础及下部构造</v>
          </cell>
          <cell r="E19" t="str">
            <v>墩柱</v>
          </cell>
          <cell r="F19" t="str">
            <v>2-1</v>
          </cell>
        </row>
        <row r="20">
          <cell r="A20" t="str">
            <v>桥梁工程</v>
          </cell>
          <cell r="B20" t="str">
            <v>午塘里3号桥</v>
          </cell>
          <cell r="C20" t="str">
            <v>右幅</v>
          </cell>
          <cell r="D20" t="str">
            <v>基础及下部构造</v>
          </cell>
          <cell r="E20" t="str">
            <v>挡块</v>
          </cell>
          <cell r="F20" t="str">
            <v>0#台</v>
          </cell>
        </row>
        <row r="21">
          <cell r="A21" t="str">
            <v>桥梁工程</v>
          </cell>
          <cell r="B21" t="str">
            <v>午塘里3号桥</v>
          </cell>
          <cell r="C21" t="str">
            <v>右幅</v>
          </cell>
          <cell r="D21" t="str">
            <v>基础及下部构造</v>
          </cell>
          <cell r="E21" t="str">
            <v>挡块</v>
          </cell>
          <cell r="F21" t="str">
            <v>1#墩</v>
          </cell>
        </row>
        <row r="22">
          <cell r="A22" t="str">
            <v>桥梁工程</v>
          </cell>
          <cell r="B22" t="str">
            <v>午塘里3号桥</v>
          </cell>
          <cell r="C22" t="str">
            <v>右幅</v>
          </cell>
          <cell r="D22" t="str">
            <v>基础及下部构造</v>
          </cell>
          <cell r="E22" t="str">
            <v>挡块</v>
          </cell>
          <cell r="F22" t="str">
            <v>2#墩</v>
          </cell>
        </row>
        <row r="23">
          <cell r="A23" t="str">
            <v>桥梁工程</v>
          </cell>
          <cell r="B23" t="str">
            <v>午塘里3号桥</v>
          </cell>
          <cell r="C23" t="str">
            <v>右幅</v>
          </cell>
          <cell r="D23" t="str">
            <v>基础及下部构造</v>
          </cell>
          <cell r="E23" t="str">
            <v>挡块</v>
          </cell>
          <cell r="F23" t="str">
            <v>3#台</v>
          </cell>
        </row>
        <row r="24">
          <cell r="A24" t="str">
            <v>桥梁工程</v>
          </cell>
          <cell r="B24" t="str">
            <v>午塘里3号桥</v>
          </cell>
          <cell r="C24" t="str">
            <v>右幅</v>
          </cell>
          <cell r="D24" t="str">
            <v>基础及下部构造</v>
          </cell>
          <cell r="E24" t="str">
            <v>挡土板</v>
          </cell>
          <cell r="F24" t="str">
            <v>0#台</v>
          </cell>
        </row>
        <row r="25">
          <cell r="A25" t="str">
            <v>桥梁工程</v>
          </cell>
          <cell r="B25" t="str">
            <v>午塘里3号桥</v>
          </cell>
          <cell r="C25" t="str">
            <v>右幅</v>
          </cell>
          <cell r="D25" t="str">
            <v>基础及下部构造</v>
          </cell>
          <cell r="E25" t="str">
            <v>挡土板</v>
          </cell>
          <cell r="F25" t="str">
            <v>3#台</v>
          </cell>
        </row>
        <row r="30">
          <cell r="A30" t="str">
            <v>桥梁工程</v>
          </cell>
          <cell r="B30" t="str">
            <v>午塘里3号桥</v>
          </cell>
          <cell r="C30" t="str">
            <v>右幅</v>
          </cell>
          <cell r="D30" t="str">
            <v>基础及下部构造</v>
          </cell>
          <cell r="E30" t="str">
            <v>盖梁、台帽</v>
          </cell>
          <cell r="F30" t="str">
            <v>0#台台帽</v>
          </cell>
        </row>
        <row r="31">
          <cell r="A31" t="str">
            <v>桥梁工程</v>
          </cell>
          <cell r="B31" t="str">
            <v>午塘里3号桥</v>
          </cell>
          <cell r="C31" t="str">
            <v>右幅</v>
          </cell>
          <cell r="D31" t="str">
            <v>基础及下部构造</v>
          </cell>
          <cell r="E31" t="str">
            <v>盖梁、台帽</v>
          </cell>
          <cell r="F31" t="str">
            <v>1#墩盖梁</v>
          </cell>
        </row>
        <row r="32">
          <cell r="A32" t="str">
            <v>桥梁工程</v>
          </cell>
          <cell r="B32" t="str">
            <v>午塘里3号桥</v>
          </cell>
          <cell r="C32" t="str">
            <v>右幅</v>
          </cell>
          <cell r="D32" t="str">
            <v>基础及下部构造</v>
          </cell>
          <cell r="E32" t="str">
            <v>盖梁、台帽</v>
          </cell>
          <cell r="F32" t="str">
            <v>2#墩盖梁</v>
          </cell>
        </row>
        <row r="33">
          <cell r="A33" t="str">
            <v>桥梁工程</v>
          </cell>
          <cell r="B33" t="str">
            <v>午塘里3号桥</v>
          </cell>
          <cell r="C33" t="str">
            <v>右幅</v>
          </cell>
          <cell r="D33" t="str">
            <v>基础及下部构造</v>
          </cell>
          <cell r="E33" t="str">
            <v>盖梁、台帽</v>
          </cell>
          <cell r="F33" t="str">
            <v>3#台台帽</v>
          </cell>
        </row>
        <row r="40">
          <cell r="A40" t="str">
            <v>桥梁工程</v>
          </cell>
          <cell r="B40" t="str">
            <v>午塘里3号桥</v>
          </cell>
          <cell r="C40" t="str">
            <v>右幅</v>
          </cell>
          <cell r="D40" t="str">
            <v>基础及下部构造</v>
          </cell>
          <cell r="E40" t="str">
            <v>支座垫石</v>
          </cell>
          <cell r="F40" t="str">
            <v>0#台</v>
          </cell>
        </row>
        <row r="41">
          <cell r="A41" t="str">
            <v>桥梁工程</v>
          </cell>
          <cell r="B41" t="str">
            <v>午塘里3号桥</v>
          </cell>
          <cell r="C41" t="str">
            <v>右幅</v>
          </cell>
          <cell r="D41" t="str">
            <v>基础及下部构造</v>
          </cell>
          <cell r="E41" t="str">
            <v>支座垫石</v>
          </cell>
          <cell r="F41" t="str">
            <v>1#墩</v>
          </cell>
        </row>
        <row r="42">
          <cell r="A42" t="str">
            <v>桥梁工程</v>
          </cell>
          <cell r="B42" t="str">
            <v>午塘里3号桥</v>
          </cell>
          <cell r="C42" t="str">
            <v>右幅</v>
          </cell>
          <cell r="D42" t="str">
            <v>基础及下部构造</v>
          </cell>
          <cell r="E42" t="str">
            <v>支座垫石</v>
          </cell>
          <cell r="F42" t="str">
            <v>2#墩</v>
          </cell>
        </row>
        <row r="43">
          <cell r="A43" t="str">
            <v>桥梁工程</v>
          </cell>
          <cell r="B43" t="str">
            <v>午塘里3号桥</v>
          </cell>
          <cell r="C43" t="str">
            <v>右幅</v>
          </cell>
          <cell r="D43" t="str">
            <v>基础及下部构造</v>
          </cell>
          <cell r="E43" t="str">
            <v>支座垫石</v>
          </cell>
          <cell r="F43" t="str">
            <v>3#台</v>
          </cell>
        </row>
        <row r="75">
          <cell r="A75" t="str">
            <v>桥梁工程</v>
          </cell>
          <cell r="B75" t="str">
            <v>午塘里3号桥</v>
          </cell>
          <cell r="C75" t="str">
            <v>右幅</v>
          </cell>
          <cell r="D75" t="str">
            <v>总体、桥面系及附属结构</v>
          </cell>
          <cell r="E75" t="str">
            <v>护栏</v>
          </cell>
          <cell r="F75" t="str">
            <v>第1联</v>
          </cell>
        </row>
        <row r="78">
          <cell r="A78" t="str">
            <v>桥梁工程</v>
          </cell>
          <cell r="B78" t="str">
            <v>午塘里3号桥</v>
          </cell>
          <cell r="C78" t="str">
            <v>右幅</v>
          </cell>
          <cell r="D78" t="str">
            <v>上部结构预制</v>
          </cell>
          <cell r="E78" t="str">
            <v>第1孔</v>
          </cell>
          <cell r="F78" t="str">
            <v>1#预应力砼T梁</v>
          </cell>
        </row>
        <row r="79">
          <cell r="A79" t="str">
            <v>桥梁工程</v>
          </cell>
          <cell r="B79" t="str">
            <v>午塘里3号桥</v>
          </cell>
          <cell r="C79" t="str">
            <v>右幅</v>
          </cell>
          <cell r="D79" t="str">
            <v>上部结构预制</v>
          </cell>
          <cell r="E79" t="str">
            <v>第1孔</v>
          </cell>
          <cell r="F79" t="str">
            <v>2#预应力砼T梁</v>
          </cell>
        </row>
        <row r="80">
          <cell r="A80" t="str">
            <v>桥梁工程</v>
          </cell>
          <cell r="B80" t="str">
            <v>午塘里3号桥</v>
          </cell>
          <cell r="C80" t="str">
            <v>右幅</v>
          </cell>
          <cell r="D80" t="str">
            <v>上部结构预制</v>
          </cell>
          <cell r="E80" t="str">
            <v>第1孔</v>
          </cell>
          <cell r="F80" t="str">
            <v>3#预应力砼T梁</v>
          </cell>
        </row>
        <row r="81">
          <cell r="A81" t="str">
            <v>桥梁工程</v>
          </cell>
          <cell r="B81" t="str">
            <v>午塘里3号桥</v>
          </cell>
          <cell r="C81" t="str">
            <v>右幅</v>
          </cell>
          <cell r="D81" t="str">
            <v>上部结构预制</v>
          </cell>
          <cell r="E81" t="str">
            <v>第1孔</v>
          </cell>
          <cell r="F81" t="str">
            <v>4#预应力砼T梁</v>
          </cell>
        </row>
        <row r="82">
          <cell r="A82" t="str">
            <v>桥梁工程</v>
          </cell>
          <cell r="B82" t="str">
            <v>午塘里3号桥</v>
          </cell>
          <cell r="C82" t="str">
            <v>右幅</v>
          </cell>
          <cell r="D82" t="str">
            <v>上部结构预制</v>
          </cell>
          <cell r="E82" t="str">
            <v>第1孔</v>
          </cell>
          <cell r="F82" t="str">
            <v>5#预应力砼T梁</v>
          </cell>
        </row>
        <row r="83">
          <cell r="A83" t="str">
            <v>桥梁工程</v>
          </cell>
          <cell r="B83" t="str">
            <v>午塘里3号桥</v>
          </cell>
          <cell r="C83" t="str">
            <v>右幅</v>
          </cell>
          <cell r="D83" t="str">
            <v>上部结构预制</v>
          </cell>
          <cell r="E83" t="str">
            <v>第1孔</v>
          </cell>
          <cell r="F83" t="str">
            <v>6#预应力砼T梁</v>
          </cell>
        </row>
        <row r="102">
          <cell r="A102" t="str">
            <v>桥梁工程</v>
          </cell>
          <cell r="B102" t="str">
            <v>午塘里3号桥</v>
          </cell>
          <cell r="C102" t="str">
            <v>右幅</v>
          </cell>
          <cell r="D102" t="str">
            <v>上部结构预制</v>
          </cell>
          <cell r="E102" t="str">
            <v>第2孔</v>
          </cell>
          <cell r="F102" t="str">
            <v>1#预应力砼T梁</v>
          </cell>
        </row>
        <row r="103">
          <cell r="A103" t="str">
            <v>桥梁工程</v>
          </cell>
          <cell r="B103" t="str">
            <v>午塘里3号桥</v>
          </cell>
          <cell r="C103" t="str">
            <v>右幅</v>
          </cell>
          <cell r="D103" t="str">
            <v>上部结构预制</v>
          </cell>
          <cell r="E103" t="str">
            <v>第2孔</v>
          </cell>
          <cell r="F103" t="str">
            <v>2#预应力砼T梁</v>
          </cell>
        </row>
        <row r="104">
          <cell r="A104" t="str">
            <v>桥梁工程</v>
          </cell>
          <cell r="B104" t="str">
            <v>午塘里3号桥</v>
          </cell>
          <cell r="C104" t="str">
            <v>右幅</v>
          </cell>
          <cell r="D104" t="str">
            <v>上部结构预制</v>
          </cell>
          <cell r="E104" t="str">
            <v>第2孔</v>
          </cell>
          <cell r="F104" t="str">
            <v>3#预应力砼T梁</v>
          </cell>
        </row>
        <row r="105">
          <cell r="A105" t="str">
            <v>桥梁工程</v>
          </cell>
          <cell r="B105" t="str">
            <v>午塘里3号桥</v>
          </cell>
          <cell r="C105" t="str">
            <v>右幅</v>
          </cell>
          <cell r="D105" t="str">
            <v>上部结构预制</v>
          </cell>
          <cell r="E105" t="str">
            <v>第2孔</v>
          </cell>
          <cell r="F105" t="str">
            <v>4#预应力砼T梁</v>
          </cell>
        </row>
        <row r="106">
          <cell r="A106" t="str">
            <v>桥梁工程</v>
          </cell>
          <cell r="B106" t="str">
            <v>午塘里3号桥</v>
          </cell>
          <cell r="C106" t="str">
            <v>右幅</v>
          </cell>
          <cell r="D106" t="str">
            <v>上部结构预制</v>
          </cell>
          <cell r="E106" t="str">
            <v>第2孔</v>
          </cell>
          <cell r="F106" t="str">
            <v>5#预应力砼T梁</v>
          </cell>
        </row>
        <row r="107">
          <cell r="A107" t="str">
            <v>桥梁工程</v>
          </cell>
          <cell r="B107" t="str">
            <v>午塘里3号桥</v>
          </cell>
          <cell r="C107" t="str">
            <v>右幅</v>
          </cell>
          <cell r="D107" t="str">
            <v>上部结构预制</v>
          </cell>
          <cell r="E107" t="str">
            <v>第2孔</v>
          </cell>
          <cell r="F107" t="str">
            <v>6#预应力砼T梁</v>
          </cell>
        </row>
        <row r="108">
          <cell r="A108" t="str">
            <v>桥梁工程</v>
          </cell>
          <cell r="B108" t="str">
            <v>午塘里3号桥</v>
          </cell>
          <cell r="C108" t="str">
            <v>右幅</v>
          </cell>
          <cell r="D108" t="str">
            <v>上部结构预制</v>
          </cell>
          <cell r="E108" t="str">
            <v>第3孔</v>
          </cell>
          <cell r="F108" t="str">
            <v>1#预应力砼T梁</v>
          </cell>
        </row>
        <row r="109">
          <cell r="A109" t="str">
            <v>桥梁工程</v>
          </cell>
          <cell r="B109" t="str">
            <v>午塘里3号桥</v>
          </cell>
          <cell r="C109" t="str">
            <v>右幅</v>
          </cell>
          <cell r="D109" t="str">
            <v>上部结构预制</v>
          </cell>
          <cell r="E109" t="str">
            <v>第3孔</v>
          </cell>
          <cell r="F109" t="str">
            <v>2#预应力砼T梁</v>
          </cell>
        </row>
        <row r="110">
          <cell r="A110" t="str">
            <v>桥梁工程</v>
          </cell>
          <cell r="B110" t="str">
            <v>午塘里3号桥</v>
          </cell>
          <cell r="C110" t="str">
            <v>右幅</v>
          </cell>
          <cell r="D110" t="str">
            <v>上部结构预制</v>
          </cell>
          <cell r="E110" t="str">
            <v>第3孔</v>
          </cell>
          <cell r="F110" t="str">
            <v>3#预应力砼T梁</v>
          </cell>
        </row>
        <row r="111">
          <cell r="A111" t="str">
            <v>桥梁工程</v>
          </cell>
          <cell r="B111" t="str">
            <v>午塘里3号桥</v>
          </cell>
          <cell r="C111" t="str">
            <v>右幅</v>
          </cell>
          <cell r="D111" t="str">
            <v>上部结构预制</v>
          </cell>
          <cell r="E111" t="str">
            <v>第3孔</v>
          </cell>
          <cell r="F111" t="str">
            <v>4#预应力砼T梁</v>
          </cell>
        </row>
        <row r="112">
          <cell r="A112" t="str">
            <v>桥梁工程</v>
          </cell>
          <cell r="B112" t="str">
            <v>午塘里3号桥</v>
          </cell>
          <cell r="C112" t="str">
            <v>右幅</v>
          </cell>
          <cell r="D112" t="str">
            <v>上部结构预制</v>
          </cell>
          <cell r="E112" t="str">
            <v>第3孔</v>
          </cell>
          <cell r="F112" t="str">
            <v>5#预应力砼T梁</v>
          </cell>
        </row>
        <row r="113">
          <cell r="A113" t="str">
            <v>桥梁工程</v>
          </cell>
          <cell r="B113" t="str">
            <v>午塘里3号桥</v>
          </cell>
          <cell r="C113" t="str">
            <v>右幅</v>
          </cell>
          <cell r="D113" t="str">
            <v>上部结构预制</v>
          </cell>
          <cell r="E113" t="str">
            <v>第3孔</v>
          </cell>
          <cell r="F113" t="str">
            <v>6#预应力砼T梁</v>
          </cell>
        </row>
        <row r="150">
          <cell r="A150" t="str">
            <v>桥梁工程</v>
          </cell>
          <cell r="B150" t="str">
            <v>午塘里3号桥</v>
          </cell>
          <cell r="C150" t="str">
            <v>右幅</v>
          </cell>
          <cell r="D150" t="str">
            <v>上部结构现浇</v>
          </cell>
          <cell r="E150" t="str">
            <v>第1孔</v>
          </cell>
          <cell r="F150" t="str">
            <v>T梁翼板横隔梁</v>
          </cell>
        </row>
        <row r="151">
          <cell r="A151" t="str">
            <v>桥梁工程</v>
          </cell>
          <cell r="B151" t="str">
            <v>午塘里3号桥</v>
          </cell>
          <cell r="C151" t="str">
            <v>右幅</v>
          </cell>
          <cell r="D151" t="str">
            <v>上部结构现浇</v>
          </cell>
          <cell r="E151" t="str">
            <v>第2孔</v>
          </cell>
          <cell r="F151" t="str">
            <v>T梁翼板横隔梁</v>
          </cell>
        </row>
        <row r="152">
          <cell r="A152" t="str">
            <v>桥梁工程</v>
          </cell>
          <cell r="B152" t="str">
            <v>午塘里3号桥</v>
          </cell>
          <cell r="C152" t="str">
            <v>右幅</v>
          </cell>
          <cell r="D152" t="str">
            <v>上部结构现浇</v>
          </cell>
          <cell r="E152" t="str">
            <v>第3孔</v>
          </cell>
          <cell r="F152" t="str">
            <v>T梁翼板横隔梁</v>
          </cell>
        </row>
        <row r="159">
          <cell r="A159" t="str">
            <v>桥梁工程</v>
          </cell>
          <cell r="B159" t="str">
            <v>午塘里3号桥</v>
          </cell>
          <cell r="C159" t="str">
            <v>右幅</v>
          </cell>
          <cell r="D159" t="str">
            <v>上部结构现浇</v>
          </cell>
          <cell r="E159" t="str">
            <v>第1孔</v>
          </cell>
          <cell r="F159" t="str">
            <v>湿接缝</v>
          </cell>
        </row>
        <row r="160">
          <cell r="A160" t="str">
            <v>桥梁工程</v>
          </cell>
          <cell r="B160" t="str">
            <v>午塘里3号桥</v>
          </cell>
          <cell r="C160" t="str">
            <v>右幅</v>
          </cell>
          <cell r="D160" t="str">
            <v>上部结构现浇</v>
          </cell>
          <cell r="E160" t="str">
            <v>第2孔</v>
          </cell>
          <cell r="F160" t="str">
            <v>湿接缝</v>
          </cell>
        </row>
        <row r="161">
          <cell r="A161" t="str">
            <v>桥梁工程</v>
          </cell>
          <cell r="B161" t="str">
            <v>午塘里3号桥</v>
          </cell>
          <cell r="C161" t="str">
            <v>右幅</v>
          </cell>
          <cell r="D161" t="str">
            <v>上部结构现浇</v>
          </cell>
          <cell r="E161" t="str">
            <v>第3孔</v>
          </cell>
          <cell r="F161" t="str">
            <v>湿接缝</v>
          </cell>
        </row>
        <row r="168">
          <cell r="A168" t="str">
            <v>桥梁工程</v>
          </cell>
          <cell r="B168" t="str">
            <v>午塘里3号桥</v>
          </cell>
          <cell r="C168" t="str">
            <v>右幅</v>
          </cell>
          <cell r="D168" t="str">
            <v>上部结构现浇</v>
          </cell>
          <cell r="E168" t="str">
            <v>1#墩</v>
          </cell>
          <cell r="F168" t="str">
            <v>墩顶现浇连续段</v>
          </cell>
        </row>
        <row r="169">
          <cell r="A169" t="str">
            <v>桥梁工程</v>
          </cell>
          <cell r="B169" t="str">
            <v>午塘里3号桥</v>
          </cell>
          <cell r="C169" t="str">
            <v>右幅</v>
          </cell>
          <cell r="D169" t="str">
            <v>上部结构现浇</v>
          </cell>
          <cell r="E169" t="str">
            <v>2#墩</v>
          </cell>
          <cell r="F169" t="str">
            <v>墩顶现浇连续段</v>
          </cell>
        </row>
        <row r="174">
          <cell r="A174" t="str">
            <v>桥梁工程</v>
          </cell>
          <cell r="B174" t="str">
            <v>午塘里3号桥</v>
          </cell>
          <cell r="C174" t="str">
            <v>右幅</v>
          </cell>
          <cell r="D174" t="str">
            <v>上部结构现浇</v>
          </cell>
          <cell r="E174" t="str">
            <v>1#墩</v>
          </cell>
          <cell r="F174" t="str">
            <v>负弯矩张拉</v>
          </cell>
        </row>
        <row r="175">
          <cell r="A175" t="str">
            <v>桥梁工程</v>
          </cell>
          <cell r="B175" t="str">
            <v>午塘里3号桥</v>
          </cell>
          <cell r="C175" t="str">
            <v>右幅</v>
          </cell>
          <cell r="D175" t="str">
            <v>上部结构现浇</v>
          </cell>
          <cell r="E175" t="str">
            <v>2#墩</v>
          </cell>
          <cell r="F175" t="str">
            <v>负弯矩张拉</v>
          </cell>
        </row>
        <row r="176">
          <cell r="A176" t="str">
            <v>桥梁工程</v>
          </cell>
          <cell r="B176" t="str">
            <v>午塘里3号桥</v>
          </cell>
          <cell r="C176" t="str">
            <v>右幅</v>
          </cell>
          <cell r="D176" t="str">
            <v>总体、桥面系及附属结构</v>
          </cell>
          <cell r="E176" t="str">
            <v>支座安装</v>
          </cell>
          <cell r="F176" t="str">
            <v>0#台</v>
          </cell>
        </row>
        <row r="178">
          <cell r="A178" t="str">
            <v>桥梁工程</v>
          </cell>
          <cell r="B178" t="str">
            <v>午塘里3号桥</v>
          </cell>
          <cell r="C178" t="str">
            <v>右幅</v>
          </cell>
          <cell r="D178" t="str">
            <v>总体、桥面系及附属结构</v>
          </cell>
          <cell r="E178" t="str">
            <v>支座安装</v>
          </cell>
          <cell r="F178" t="str">
            <v>1#墩</v>
          </cell>
        </row>
        <row r="180">
          <cell r="A180" t="str">
            <v>桥梁工程</v>
          </cell>
          <cell r="B180" t="str">
            <v>午塘里3号桥</v>
          </cell>
          <cell r="C180" t="str">
            <v>右幅</v>
          </cell>
          <cell r="D180" t="str">
            <v>总体、桥面系及附属结构</v>
          </cell>
          <cell r="E180" t="str">
            <v>支座安装</v>
          </cell>
          <cell r="F180" t="str">
            <v>2#墩</v>
          </cell>
        </row>
        <row r="182">
          <cell r="A182" t="str">
            <v>桥梁工程</v>
          </cell>
          <cell r="B182" t="str">
            <v>午塘里3号桥</v>
          </cell>
          <cell r="C182" t="str">
            <v>右幅</v>
          </cell>
          <cell r="D182" t="str">
            <v>总体、桥面系及附属结构</v>
          </cell>
          <cell r="E182" t="str">
            <v>支座安装</v>
          </cell>
          <cell r="F182" t="str">
            <v>3#台</v>
          </cell>
        </row>
        <row r="184">
          <cell r="A184" t="str">
            <v>桥梁工程</v>
          </cell>
          <cell r="B184" t="str">
            <v>午塘里3号桥</v>
          </cell>
          <cell r="C184" t="str">
            <v>右幅</v>
          </cell>
          <cell r="D184" t="str">
            <v>总体、桥面系及附属结构</v>
          </cell>
          <cell r="E184" t="str">
            <v>伸缩缝安装</v>
          </cell>
          <cell r="F184" t="str">
            <v>0#台</v>
          </cell>
        </row>
        <row r="185">
          <cell r="A185" t="str">
            <v>桥梁工程</v>
          </cell>
          <cell r="B185" t="str">
            <v>午塘里3号桥</v>
          </cell>
          <cell r="C185" t="str">
            <v>右幅</v>
          </cell>
          <cell r="D185" t="str">
            <v>总体、桥面系及附属结构</v>
          </cell>
          <cell r="E185" t="str">
            <v>伸缩缝安装</v>
          </cell>
          <cell r="F185" t="str">
            <v>3#台</v>
          </cell>
        </row>
        <row r="186">
          <cell r="A186" t="str">
            <v>桥梁工程</v>
          </cell>
          <cell r="B186" t="str">
            <v>午塘里3号桥</v>
          </cell>
          <cell r="C186" t="str">
            <v>右幅</v>
          </cell>
          <cell r="D186" t="str">
            <v>总体、桥面系及附属结构</v>
          </cell>
          <cell r="E186" t="str">
            <v>桥面排水</v>
          </cell>
        </row>
        <row r="187">
          <cell r="A187" t="str">
            <v>桥梁工程</v>
          </cell>
          <cell r="B187" t="str">
            <v>午塘里3号桥</v>
          </cell>
          <cell r="C187" t="str">
            <v>右幅</v>
          </cell>
          <cell r="D187" t="str">
            <v>总体、桥面系及附属结构</v>
          </cell>
          <cell r="E187" t="str">
            <v>桥面铺装</v>
          </cell>
          <cell r="F187" t="str">
            <v>第1联</v>
          </cell>
        </row>
      </sheetData>
      <sheetData sheetId="3"/>
      <sheetData sheetId="4">
        <row r="2">
          <cell r="A2" t="str">
            <v>桥梁工程</v>
          </cell>
        </row>
      </sheetData>
      <sheetData sheetId="5">
        <row r="2">
          <cell r="A2" t="str">
            <v>桥梁工程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D156"/>
  <sheetViews>
    <sheetView tabSelected="1" view="pageBreakPreview" zoomScaleNormal="100" zoomScaleSheetLayoutView="100" workbookViewId="0">
      <selection activeCell="B24" sqref="B24"/>
    </sheetView>
  </sheetViews>
  <sheetFormatPr defaultColWidth="9" defaultRowHeight="15.6"/>
  <cols>
    <col min="1" max="2" width="20" style="10" customWidth="1"/>
    <col min="3" max="3" width="20.6640625" style="3" customWidth="1"/>
    <col min="4" max="4" width="24.109375" style="3" customWidth="1"/>
    <col min="5" max="5" width="19.44140625" style="11" customWidth="1"/>
    <col min="6" max="6" width="22" style="12" customWidth="1"/>
    <col min="7" max="7" width="21.44140625" style="1" customWidth="1"/>
    <col min="8" max="8" width="79.109375" style="11" customWidth="1"/>
    <col min="9" max="16379" width="9" style="1"/>
  </cols>
  <sheetData>
    <row r="1" spans="1:8">
      <c r="A1" s="23" t="s">
        <v>233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234</v>
      </c>
      <c r="G1" s="23" t="s">
        <v>4</v>
      </c>
      <c r="H1" s="24" t="s">
        <v>235</v>
      </c>
    </row>
    <row r="2" spans="1:8" ht="14.55" customHeight="1">
      <c r="A2" s="13" t="s">
        <v>236</v>
      </c>
      <c r="B2" s="13" t="s">
        <v>5</v>
      </c>
      <c r="C2" s="4" t="s">
        <v>6</v>
      </c>
      <c r="D2" s="4" t="s">
        <v>7</v>
      </c>
      <c r="E2" s="14" t="s">
        <v>8</v>
      </c>
      <c r="F2" s="15" t="s">
        <v>9</v>
      </c>
      <c r="G2" s="5" t="s">
        <v>10</v>
      </c>
      <c r="H2" s="14" t="str">
        <f>CONCATENATE([1]午塘里3号桥左幅!A83,"/",[1]午塘里3号桥左幅!B83,"/",[1]午塘里3号桥左幅!C83,"/",[1]午塘里3号桥左幅!D2,"/",[1]午塘里3号桥左幅!E2,"/",[1]午塘里3号桥左幅!F2)</f>
        <v>桥梁工程/午塘里3号桥/左幅/基础及下部构造/桥台桩基/0-0</v>
      </c>
    </row>
    <row r="3" spans="1:8" ht="14.55" customHeight="1">
      <c r="A3" s="13" t="s">
        <v>236</v>
      </c>
      <c r="B3" s="13" t="s">
        <v>5</v>
      </c>
      <c r="C3" s="4" t="s">
        <v>6</v>
      </c>
      <c r="D3" s="4" t="s">
        <v>7</v>
      </c>
      <c r="E3" s="14" t="s">
        <v>8</v>
      </c>
      <c r="F3" s="15" t="s">
        <v>11</v>
      </c>
      <c r="G3" s="5" t="s">
        <v>12</v>
      </c>
      <c r="H3" s="14" t="str">
        <f>CONCATENATE([1]午塘里3号桥左幅!A84,"/",[1]午塘里3号桥左幅!B84,"/",[1]午塘里3号桥左幅!C84,"/",[1]午塘里3号桥左幅!D3,"/",[1]午塘里3号桥左幅!E3,"/",[1]午塘里3号桥左幅!F3)</f>
        <v>桥梁工程/午塘里3号桥/左幅/基础及下部构造/桥台桩基/0-1</v>
      </c>
    </row>
    <row r="4" spans="1:8" ht="14.55" customHeight="1">
      <c r="A4" s="13" t="s">
        <v>236</v>
      </c>
      <c r="B4" s="13" t="s">
        <v>5</v>
      </c>
      <c r="C4" s="4" t="s">
        <v>6</v>
      </c>
      <c r="D4" s="4" t="s">
        <v>7</v>
      </c>
      <c r="E4" s="14" t="s">
        <v>8</v>
      </c>
      <c r="F4" s="16" t="s">
        <v>13</v>
      </c>
      <c r="G4" s="5" t="s">
        <v>14</v>
      </c>
      <c r="H4" s="14" t="str">
        <f>CONCATENATE([1]午塘里3号桥左幅!A57,"/",[1]午塘里3号桥左幅!B57,"/",[1]午塘里3号桥左幅!C57,"/",[1]午塘里3号桥左幅!D57,"/",[1]午塘里3号桥左幅!E57,"/",[1]午塘里3号桥左幅!F57)</f>
        <v>桥梁工程/午塘里3号桥/左幅/基础及下部构造/盖梁、台帽/0#台台帽</v>
      </c>
    </row>
    <row r="5" spans="1:8" ht="14.55" customHeight="1">
      <c r="A5" s="13" t="s">
        <v>236</v>
      </c>
      <c r="B5" s="13" t="s">
        <v>5</v>
      </c>
      <c r="C5" s="4" t="s">
        <v>6</v>
      </c>
      <c r="D5" s="4" t="s">
        <v>7</v>
      </c>
      <c r="E5" s="14" t="s">
        <v>8</v>
      </c>
      <c r="F5" s="15" t="s">
        <v>15</v>
      </c>
      <c r="G5" s="5" t="s">
        <v>16</v>
      </c>
      <c r="H5" s="14" t="str">
        <f>CONCATENATE([1]午塘里3号桥左幅!A47,"/",[1]午塘里3号桥左幅!B47,"/",[1]午塘里3号桥左幅!C47,"/",[1]午塘里3号桥左幅!D47,"/",[1]午塘里3号桥左幅!E47,"/",[1]午塘里3号桥左幅!F47)</f>
        <v>桥梁工程/午塘里3号桥/左幅/基础及下部构造/挡块/0#台</v>
      </c>
    </row>
    <row r="6" spans="1:8" ht="14.55" customHeight="1">
      <c r="A6" s="13" t="s">
        <v>236</v>
      </c>
      <c r="B6" s="13" t="s">
        <v>5</v>
      </c>
      <c r="C6" s="4" t="s">
        <v>6</v>
      </c>
      <c r="D6" s="4" t="s">
        <v>7</v>
      </c>
      <c r="E6" s="14" t="s">
        <v>8</v>
      </c>
      <c r="F6" s="15" t="s">
        <v>17</v>
      </c>
      <c r="G6" s="5" t="s">
        <v>18</v>
      </c>
      <c r="H6" s="14" t="str">
        <f>CONCATENATE([1]午塘里3号桥左幅!A61,"/",[1]午塘里3号桥左幅!B61,"/",[1]午塘里3号桥左幅!C61,"/",[1]午塘里3号桥左幅!D61,"/",[1]午塘里3号桥左幅!E61,"/",[1]午塘里3号桥左幅!F61)</f>
        <v>桥梁工程/午塘里3号桥/左幅/基础及下部构造/耳、背墙/0#台</v>
      </c>
    </row>
    <row r="7" spans="1:8" ht="14.55" customHeight="1">
      <c r="A7" s="13" t="s">
        <v>236</v>
      </c>
      <c r="B7" s="13" t="s">
        <v>5</v>
      </c>
      <c r="C7" s="4" t="s">
        <v>6</v>
      </c>
      <c r="D7" s="4" t="s">
        <v>7</v>
      </c>
      <c r="E7" s="14" t="s">
        <v>8</v>
      </c>
      <c r="F7" s="15" t="s">
        <v>19</v>
      </c>
      <c r="G7" s="5" t="s">
        <v>20</v>
      </c>
      <c r="H7" s="14" t="str">
        <f>CONCATENATE([1]午塘里3号桥左幅!A61,"/",[1]午塘里3号桥左幅!B61,"/",[1]午塘里3号桥左幅!C61,"/",[1]午塘里3号桥左幅!D61,"/",[1]午塘里3号桥左幅!E61,"/",[1]午塘里3号桥左幅!F61)</f>
        <v>桥梁工程/午塘里3号桥/左幅/基础及下部构造/耳、背墙/0#台</v>
      </c>
    </row>
    <row r="8" spans="1:8" s="1" customFormat="1" ht="14.55" customHeight="1">
      <c r="A8" s="13" t="s">
        <v>236</v>
      </c>
      <c r="B8" s="13" t="s">
        <v>5</v>
      </c>
      <c r="C8" s="4" t="s">
        <v>6</v>
      </c>
      <c r="D8" s="4" t="s">
        <v>7</v>
      </c>
      <c r="E8" s="14" t="s">
        <v>8</v>
      </c>
      <c r="F8" s="15" t="s">
        <v>21</v>
      </c>
      <c r="G8" s="5" t="s">
        <v>22</v>
      </c>
      <c r="H8" s="14" t="str">
        <f>CONCATENATE([1]午塘里3号桥左幅!A51,"/",[1]午塘里3号桥左幅!B51,"/",[1]午塘里3号桥左幅!C51,"/",[1]午塘里3号桥左幅!D51,"/",[1]午塘里3号桥左幅!E51,"/",[1]午塘里3号桥左幅!F51)</f>
        <v>桥梁工程/午塘里3号桥/左幅/基础及下部构造/挡土板/0#台</v>
      </c>
    </row>
    <row r="9" spans="1:8" ht="14.55" customHeight="1">
      <c r="A9" s="13" t="s">
        <v>236</v>
      </c>
      <c r="B9" s="13" t="s">
        <v>5</v>
      </c>
      <c r="C9" s="4" t="s">
        <v>6</v>
      </c>
      <c r="D9" s="4" t="s">
        <v>7</v>
      </c>
      <c r="E9" s="14" t="s">
        <v>8</v>
      </c>
      <c r="F9" s="15" t="s">
        <v>23</v>
      </c>
      <c r="G9" s="5" t="s">
        <v>24</v>
      </c>
      <c r="H9" s="14"/>
    </row>
    <row r="10" spans="1:8" ht="14.55" customHeight="1">
      <c r="A10" s="13" t="s">
        <v>236</v>
      </c>
      <c r="B10" s="13" t="s">
        <v>5</v>
      </c>
      <c r="C10" s="4" t="s">
        <v>6</v>
      </c>
      <c r="D10" s="4" t="s">
        <v>7</v>
      </c>
      <c r="E10" s="14" t="s">
        <v>25</v>
      </c>
      <c r="F10" s="15" t="s">
        <v>26</v>
      </c>
      <c r="G10" s="5" t="s">
        <v>27</v>
      </c>
      <c r="H10" s="14" t="str">
        <f>CONCATENATE([1]午塘里3号桥左幅!A6,"/",[1]午塘里3号桥左幅!B6,"/",[1]午塘里3号桥左幅!C6,"/",[1]午塘里3号桥左幅!D6,"/",[1]午塘里3号桥左幅!E6,"/",[1]午塘里3号桥左幅!F6)</f>
        <v>桥梁工程/午塘里3号桥/左幅/基础及下部构造/桥墩桩基/1-0</v>
      </c>
    </row>
    <row r="11" spans="1:8" ht="14.55" customHeight="1">
      <c r="A11" s="13" t="s">
        <v>236</v>
      </c>
      <c r="B11" s="13" t="s">
        <v>5</v>
      </c>
      <c r="C11" s="4" t="s">
        <v>6</v>
      </c>
      <c r="D11" s="4" t="s">
        <v>7</v>
      </c>
      <c r="E11" s="14" t="s">
        <v>25</v>
      </c>
      <c r="F11" s="15" t="s">
        <v>28</v>
      </c>
      <c r="G11" s="5" t="s">
        <v>29</v>
      </c>
      <c r="H11" s="14" t="str">
        <f>CONCATENATE([1]午塘里3号桥左幅!A7,"/",[1]午塘里3号桥左幅!B7,"/",[1]午塘里3号桥左幅!C7,"/",[1]午塘里3号桥左幅!D7,"/",[1]午塘里3号桥左幅!E7,"/",[1]午塘里3号桥左幅!F7)</f>
        <v>桥梁工程/午塘里3号桥/左幅/基础及下部构造/桥墩桩基/1-1</v>
      </c>
    </row>
    <row r="12" spans="1:8" ht="14.55" customHeight="1">
      <c r="A12" s="13" t="s">
        <v>236</v>
      </c>
      <c r="B12" s="13" t="s">
        <v>5</v>
      </c>
      <c r="C12" s="4" t="s">
        <v>6</v>
      </c>
      <c r="D12" s="4" t="s">
        <v>7</v>
      </c>
      <c r="E12" s="14" t="s">
        <v>25</v>
      </c>
      <c r="F12" s="15" t="s">
        <v>30</v>
      </c>
      <c r="G12" s="5" t="s">
        <v>31</v>
      </c>
      <c r="H12" s="14" t="str">
        <f>CONCATENATE([1]午塘里3号桥左幅!A10,"/",[1]午塘里3号桥左幅!B10,"/",[1]午塘里3号桥左幅!C10,"/",[1]午塘里3号桥左幅!D10,"/",[1]午塘里3号桥左幅!E10,"/",[1]午塘里3号桥左幅!F10,"/",[1]午塘里3号桥左幅!G10)</f>
        <v>桥梁工程/午塘里3号桥/左幅/基础及下部构造/系梁/地系梁/1#墩</v>
      </c>
    </row>
    <row r="13" spans="1:8" ht="14.55" customHeight="1">
      <c r="A13" s="13" t="s">
        <v>236</v>
      </c>
      <c r="B13" s="13" t="s">
        <v>5</v>
      </c>
      <c r="C13" s="4" t="s">
        <v>6</v>
      </c>
      <c r="D13" s="4" t="s">
        <v>7</v>
      </c>
      <c r="E13" s="14" t="s">
        <v>25</v>
      </c>
      <c r="F13" s="15" t="s">
        <v>32</v>
      </c>
      <c r="G13" s="5" t="s">
        <v>33</v>
      </c>
      <c r="H13" s="14" t="str">
        <f>CONCATENATE([1]午塘里3号桥左幅!A12,"/",[1]午塘里3号桥左幅!B12,"/",[1]午塘里3号桥左幅!C12,"/",[1]午塘里3号桥左幅!D12,"/",[1]午塘里3号桥左幅!E12,"/",[1]午塘里3号桥左幅!F12,"/",[1]午塘里3号桥左幅!G12)</f>
        <v>桥梁工程/午塘里3号桥/左幅/基础及下部构造/系梁/中系梁/1#墩</v>
      </c>
    </row>
    <row r="14" spans="1:8" ht="14.55" customHeight="1">
      <c r="A14" s="13" t="s">
        <v>236</v>
      </c>
      <c r="B14" s="13" t="s">
        <v>5</v>
      </c>
      <c r="C14" s="4" t="s">
        <v>6</v>
      </c>
      <c r="D14" s="4" t="s">
        <v>7</v>
      </c>
      <c r="E14" s="14" t="s">
        <v>25</v>
      </c>
      <c r="F14" s="15" t="s">
        <v>34</v>
      </c>
      <c r="G14" s="5" t="s">
        <v>35</v>
      </c>
      <c r="H14" s="14" t="str">
        <f>CONCATENATE([1]午塘里3号桥左幅!A43,"/",[1]午塘里3号桥左幅!B43,"/",[1]午塘里3号桥左幅!C43,"/",[1]午塘里3号桥左幅!D43,"/",[1]午塘里3号桥左幅!E43,"/",[1]午塘里3号桥左幅!F43)</f>
        <v>桥梁工程/午塘里3号桥/左幅/基础及下部构造/墩柱/1-0</v>
      </c>
    </row>
    <row r="15" spans="1:8" ht="14.55" customHeight="1">
      <c r="A15" s="13" t="s">
        <v>236</v>
      </c>
      <c r="B15" s="13" t="s">
        <v>5</v>
      </c>
      <c r="C15" s="4" t="s">
        <v>6</v>
      </c>
      <c r="D15" s="4" t="s">
        <v>7</v>
      </c>
      <c r="E15" s="14" t="s">
        <v>25</v>
      </c>
      <c r="F15" s="15" t="s">
        <v>36</v>
      </c>
      <c r="G15" s="5" t="s">
        <v>37</v>
      </c>
      <c r="H15" s="14" t="str">
        <f>CONCATENATE([1]午塘里3号桥左幅!A44,"/",[1]午塘里3号桥左幅!B44,"/",[1]午塘里3号桥左幅!C44,"/",[1]午塘里3号桥左幅!D44,"/",[1]午塘里3号桥左幅!E44,"/",[1]午塘里3号桥左幅!F44)</f>
        <v>桥梁工程/午塘里3号桥/左幅/基础及下部构造/墩柱/1-1</v>
      </c>
    </row>
    <row r="16" spans="1:8" ht="14.55" customHeight="1">
      <c r="A16" s="13" t="s">
        <v>236</v>
      </c>
      <c r="B16" s="13" t="s">
        <v>5</v>
      </c>
      <c r="C16" s="4" t="s">
        <v>6</v>
      </c>
      <c r="D16" s="4" t="s">
        <v>7</v>
      </c>
      <c r="E16" s="14" t="s">
        <v>25</v>
      </c>
      <c r="F16" s="15" t="s">
        <v>38</v>
      </c>
      <c r="G16" s="5" t="s">
        <v>39</v>
      </c>
      <c r="H16" s="14" t="str">
        <f>CONCATENATE([1]午塘里3号桥左幅!A58,"/",[1]午塘里3号桥左幅!B58,"/",[1]午塘里3号桥左幅!C58,"/",[1]午塘里3号桥左幅!D58,"/",[1]午塘里3号桥左幅!E58,"/",[1]午塘里3号桥左幅!F58)</f>
        <v>桥梁工程/午塘里3号桥/左幅/基础及下部构造/盖梁、台帽/1#墩盖梁</v>
      </c>
    </row>
    <row r="17" spans="1:8" ht="14.55" customHeight="1">
      <c r="A17" s="13" t="s">
        <v>236</v>
      </c>
      <c r="B17" s="13" t="s">
        <v>5</v>
      </c>
      <c r="C17" s="4" t="s">
        <v>6</v>
      </c>
      <c r="D17" s="4" t="s">
        <v>7</v>
      </c>
      <c r="E17" s="14" t="s">
        <v>25</v>
      </c>
      <c r="F17" s="15" t="s">
        <v>40</v>
      </c>
      <c r="G17" s="5" t="s">
        <v>41</v>
      </c>
      <c r="H17" s="14" t="str">
        <f>CONCATENATE([1]午塘里3号桥左幅!A48,"/",[1]午塘里3号桥左幅!B48,"/",[1]午塘里3号桥左幅!C48,"/",[1]午塘里3号桥左幅!D48,"/",[1]午塘里3号桥左幅!E48,"/",[1]午塘里3号桥左幅!F48)</f>
        <v>桥梁工程/午塘里3号桥/左幅/基础及下部构造/挡块/1#墩</v>
      </c>
    </row>
    <row r="18" spans="1:8" ht="13.5" customHeight="1">
      <c r="A18" s="13" t="s">
        <v>236</v>
      </c>
      <c r="B18" s="13" t="s">
        <v>5</v>
      </c>
      <c r="C18" s="4" t="s">
        <v>6</v>
      </c>
      <c r="D18" s="4" t="s">
        <v>7</v>
      </c>
      <c r="E18" s="14" t="s">
        <v>25</v>
      </c>
      <c r="F18" s="15" t="s">
        <v>42</v>
      </c>
      <c r="G18" s="5" t="s">
        <v>43</v>
      </c>
      <c r="H18" s="14" t="str">
        <f>CONCATENATE([1]午塘里3号桥左幅!A70,[1]午塘里3号桥左幅!B70,[1]午塘里3号桥左幅!C70,"/",[1]午塘里3号桥左幅!D70,[1]午塘里3号桥左幅!E70,[1]午塘里3号桥左幅!F70)</f>
        <v>桥梁工程午塘里3号桥左幅/基础及下部构造支座垫石1#墩</v>
      </c>
    </row>
    <row r="19" spans="1:8" ht="13.5" customHeight="1">
      <c r="A19" s="13" t="s">
        <v>236</v>
      </c>
      <c r="B19" s="13" t="s">
        <v>5</v>
      </c>
      <c r="C19" s="4" t="s">
        <v>6</v>
      </c>
      <c r="D19" s="4" t="s">
        <v>7</v>
      </c>
      <c r="E19" s="14" t="s">
        <v>44</v>
      </c>
      <c r="F19" s="15" t="s">
        <v>45</v>
      </c>
      <c r="G19" s="5" t="s">
        <v>46</v>
      </c>
      <c r="H19" s="14" t="str">
        <f>CONCATENATE([1]午塘里3号桥左幅!A8,"/",[1]午塘里3号桥左幅!B8,"/",[1]午塘里3号桥左幅!C8,"/",[1]午塘里3号桥左幅!D8,"/",[1]午塘里3号桥左幅!E8,"/",[1]午塘里3号桥左幅!F8)</f>
        <v>桥梁工程/午塘里3号桥/左幅/基础及下部构造/桥墩桩基/2-0</v>
      </c>
    </row>
    <row r="20" spans="1:8" ht="13.5" customHeight="1">
      <c r="A20" s="13" t="s">
        <v>236</v>
      </c>
      <c r="B20" s="13" t="s">
        <v>5</v>
      </c>
      <c r="C20" s="4" t="s">
        <v>6</v>
      </c>
      <c r="D20" s="4" t="s">
        <v>7</v>
      </c>
      <c r="E20" s="14" t="s">
        <v>44</v>
      </c>
      <c r="F20" s="15" t="s">
        <v>47</v>
      </c>
      <c r="G20" s="5" t="s">
        <v>48</v>
      </c>
      <c r="H20" s="14" t="str">
        <f>CONCATENATE([1]午塘里3号桥左幅!A9,"/",[1]午塘里3号桥左幅!B9,"/",[1]午塘里3号桥左幅!C9,"/",[1]午塘里3号桥左幅!D9,"/",[1]午塘里3号桥左幅!E9,"/",[1]午塘里3号桥左幅!F9)</f>
        <v>桥梁工程/午塘里3号桥/左幅/基础及下部构造/桥墩桩基/2-1</v>
      </c>
    </row>
    <row r="21" spans="1:8" ht="13.5" customHeight="1">
      <c r="A21" s="13" t="s">
        <v>236</v>
      </c>
      <c r="B21" s="13" t="s">
        <v>5</v>
      </c>
      <c r="C21" s="4" t="s">
        <v>6</v>
      </c>
      <c r="D21" s="4" t="s">
        <v>7</v>
      </c>
      <c r="E21" s="14" t="s">
        <v>44</v>
      </c>
      <c r="F21" s="15" t="s">
        <v>30</v>
      </c>
      <c r="G21" s="5" t="s">
        <v>49</v>
      </c>
      <c r="H21" s="14" t="str">
        <f>CONCATENATE([1]午塘里3号桥左幅!A11,"/",[1]午塘里3号桥左幅!B11,"/",[1]午塘里3号桥左幅!C11,"/",[1]午塘里3号桥左幅!D11,"/",[1]午塘里3号桥左幅!E11,"/",[1]午塘里3号桥左幅!F11,"/",[1]午塘里3号桥左幅!G11)</f>
        <v>桥梁工程/午塘里3号桥/左幅/基础及下部构造/系梁/地系梁/2#墩</v>
      </c>
    </row>
    <row r="22" spans="1:8" ht="13.5" customHeight="1">
      <c r="A22" s="13" t="s">
        <v>236</v>
      </c>
      <c r="B22" s="13" t="s">
        <v>5</v>
      </c>
      <c r="C22" s="4" t="s">
        <v>6</v>
      </c>
      <c r="D22" s="4" t="s">
        <v>7</v>
      </c>
      <c r="E22" s="14" t="s">
        <v>44</v>
      </c>
      <c r="F22" s="15" t="s">
        <v>50</v>
      </c>
      <c r="G22" s="5" t="s">
        <v>51</v>
      </c>
      <c r="H22" s="14" t="str">
        <f>CONCATENATE([1]午塘里3号桥左幅!A45,"/",[1]午塘里3号桥左幅!B45,"/",[1]午塘里3号桥左幅!C45,"/",[1]午塘里3号桥左幅!D45,"/",[1]午塘里3号桥左幅!E45,"/",[1]午塘里3号桥左幅!F45)</f>
        <v>桥梁工程/午塘里3号桥/左幅/基础及下部构造/墩柱/2-0</v>
      </c>
    </row>
    <row r="23" spans="1:8" ht="13.5" customHeight="1">
      <c r="A23" s="13" t="s">
        <v>236</v>
      </c>
      <c r="B23" s="13" t="s">
        <v>5</v>
      </c>
      <c r="C23" s="4" t="s">
        <v>6</v>
      </c>
      <c r="D23" s="4" t="s">
        <v>7</v>
      </c>
      <c r="E23" s="14" t="s">
        <v>44</v>
      </c>
      <c r="F23" s="15" t="s">
        <v>52</v>
      </c>
      <c r="G23" s="5" t="s">
        <v>53</v>
      </c>
      <c r="H23" s="14" t="str">
        <f>CONCATENATE([1]午塘里3号桥左幅!A46,"/",[1]午塘里3号桥左幅!B46,"/",[1]午塘里3号桥左幅!C46,"/",[1]午塘里3号桥左幅!D46,"/",[1]午塘里3号桥左幅!E46,"/",[1]午塘里3号桥左幅!F46)</f>
        <v>桥梁工程/午塘里3号桥/左幅/基础及下部构造/墩柱/2-1</v>
      </c>
    </row>
    <row r="24" spans="1:8" ht="13.5" customHeight="1">
      <c r="A24" s="13" t="s">
        <v>236</v>
      </c>
      <c r="B24" s="13" t="s">
        <v>5</v>
      </c>
      <c r="C24" s="4" t="s">
        <v>6</v>
      </c>
      <c r="D24" s="4" t="s">
        <v>7</v>
      </c>
      <c r="E24" s="14" t="s">
        <v>44</v>
      </c>
      <c r="F24" s="15" t="s">
        <v>54</v>
      </c>
      <c r="G24" s="5" t="s">
        <v>55</v>
      </c>
      <c r="H24" s="14" t="str">
        <f>CONCATENATE([1]午塘里3号桥左幅!A59,"/",[1]午塘里3号桥左幅!B59,"/",[1]午塘里3号桥左幅!C59,"/",[1]午塘里3号桥左幅!D59,"/",[1]午塘里3号桥左幅!E59,"/",[1]午塘里3号桥左幅!F59)</f>
        <v>桥梁工程/午塘里3号桥/左幅/基础及下部构造/盖梁、台帽/2#墩盖梁</v>
      </c>
    </row>
    <row r="25" spans="1:8" ht="13.5" customHeight="1">
      <c r="A25" s="13" t="s">
        <v>236</v>
      </c>
      <c r="B25" s="13" t="s">
        <v>5</v>
      </c>
      <c r="C25" s="4" t="s">
        <v>6</v>
      </c>
      <c r="D25" s="4" t="s">
        <v>7</v>
      </c>
      <c r="E25" s="14" t="s">
        <v>44</v>
      </c>
      <c r="F25" s="15" t="s">
        <v>56</v>
      </c>
      <c r="G25" s="5" t="s">
        <v>57</v>
      </c>
      <c r="H25" s="14" t="str">
        <f>CONCATENATE([1]午塘里3号桥左幅!A49,"/",[1]午塘里3号桥左幅!B49,"/",[1]午塘里3号桥左幅!C49,"/",[1]午塘里3号桥左幅!D49,"/",[1]午塘里3号桥左幅!E49,"/",[1]午塘里3号桥左幅!F49)</f>
        <v>桥梁工程/午塘里3号桥/左幅/基础及下部构造/挡块/2#墩</v>
      </c>
    </row>
    <row r="26" spans="1:8" ht="13.5" customHeight="1">
      <c r="A26" s="13" t="s">
        <v>236</v>
      </c>
      <c r="B26" s="13" t="s">
        <v>5</v>
      </c>
      <c r="C26" s="4" t="s">
        <v>6</v>
      </c>
      <c r="D26" s="4" t="s">
        <v>7</v>
      </c>
      <c r="E26" s="14" t="s">
        <v>44</v>
      </c>
      <c r="F26" s="15" t="s">
        <v>58</v>
      </c>
      <c r="G26" s="5" t="s">
        <v>59</v>
      </c>
      <c r="H26" s="14" t="str">
        <f>CONCATENATE([1]午塘里3号桥左幅!A71,"/",[1]午塘里3号桥左幅!B71,"/",[1]午塘里3号桥左幅!C71,"/",[1]午塘里3号桥左幅!D71,"/",[1]午塘里3号桥左幅!E71,"/",[1]午塘里3号桥左幅!F71)</f>
        <v>桥梁工程/午塘里3号桥/左幅/基础及下部构造/支座垫石/2#墩</v>
      </c>
    </row>
    <row r="27" spans="1:8" ht="13.5" customHeight="1">
      <c r="A27" s="13" t="s">
        <v>236</v>
      </c>
      <c r="B27" s="13" t="s">
        <v>5</v>
      </c>
      <c r="C27" s="4" t="s">
        <v>6</v>
      </c>
      <c r="D27" s="4" t="s">
        <v>7</v>
      </c>
      <c r="E27" s="14" t="s">
        <v>60</v>
      </c>
      <c r="F27" s="15" t="s">
        <v>61</v>
      </c>
      <c r="G27" s="5" t="s">
        <v>62</v>
      </c>
      <c r="H27" s="14" t="str">
        <f>CONCATENATE([1]午塘里3号桥左幅!A15,"/",[1]午塘里3号桥左幅!B15,"/",[1]午塘里3号桥左幅!C15,"/",[1]午塘里3号桥左幅!D15,"/",[1]午塘里3号桥左幅!E15,"/",[1]午塘里3号桥左幅!F15)</f>
        <v>桥梁工程/午塘里3号桥/左幅/基础及下部构造/桥台桩基/3-0</v>
      </c>
    </row>
    <row r="28" spans="1:8" ht="13.5" customHeight="1">
      <c r="A28" s="13" t="s">
        <v>236</v>
      </c>
      <c r="B28" s="13" t="s">
        <v>5</v>
      </c>
      <c r="C28" s="4" t="s">
        <v>6</v>
      </c>
      <c r="D28" s="4" t="s">
        <v>7</v>
      </c>
      <c r="E28" s="14" t="s">
        <v>60</v>
      </c>
      <c r="F28" s="15" t="s">
        <v>63</v>
      </c>
      <c r="G28" s="5" t="s">
        <v>64</v>
      </c>
      <c r="H28" s="14" t="str">
        <f>CONCATENATE([1]午塘里3号桥左幅!A16,"/",[1]午塘里3号桥左幅!B16,"/",[1]午塘里3号桥左幅!C16,"/",[1]午塘里3号桥左幅!D16,"/",[1]午塘里3号桥左幅!E16,"/",[1]午塘里3号桥左幅!F16)</f>
        <v>桥梁工程/午塘里3号桥/左幅/基础及下部构造/桥台桩基/3-1</v>
      </c>
    </row>
    <row r="29" spans="1:8" ht="13.5" customHeight="1">
      <c r="A29" s="13" t="s">
        <v>236</v>
      </c>
      <c r="B29" s="13" t="s">
        <v>5</v>
      </c>
      <c r="C29" s="4" t="s">
        <v>6</v>
      </c>
      <c r="D29" s="4" t="s">
        <v>7</v>
      </c>
      <c r="E29" s="14" t="s">
        <v>60</v>
      </c>
      <c r="F29" s="15" t="s">
        <v>65</v>
      </c>
      <c r="G29" s="5" t="s">
        <v>66</v>
      </c>
      <c r="H29" s="14" t="str">
        <f>CONCATENATE([1]午塘里3号桥左幅!A60,"/",[1]午塘里3号桥左幅!B60,"/",[1]午塘里3号桥左幅!C60,"/",[1]午塘里3号桥左幅!D60,"/",[1]午塘里3号桥左幅!E60,"/",[1]午塘里3号桥左幅!F60)</f>
        <v>桥梁工程/午塘里3号桥/左幅/基础及下部构造/盖梁、台帽/3#台台帽</v>
      </c>
    </row>
    <row r="30" spans="1:8" ht="13.5" customHeight="1">
      <c r="A30" s="13" t="s">
        <v>236</v>
      </c>
      <c r="B30" s="13" t="s">
        <v>5</v>
      </c>
      <c r="C30" s="4" t="s">
        <v>6</v>
      </c>
      <c r="D30" s="4" t="s">
        <v>7</v>
      </c>
      <c r="E30" s="14" t="s">
        <v>60</v>
      </c>
      <c r="F30" s="15" t="s">
        <v>67</v>
      </c>
      <c r="G30" s="5" t="s">
        <v>68</v>
      </c>
      <c r="H30" s="14" t="str">
        <f>CONCATENATE([1]午塘里3号桥左幅!A50,"/",[1]午塘里3号桥左幅!B50,"/",[1]午塘里3号桥左幅!C50,"/",[1]午塘里3号桥左幅!D50,"/",[1]午塘里3号桥左幅!E50,"/",[1]午塘里3号桥左幅!F50)</f>
        <v>桥梁工程/午塘里3号桥/左幅/基础及下部构造/挡块/3#台</v>
      </c>
    </row>
    <row r="31" spans="1:8" ht="13.5" customHeight="1">
      <c r="A31" s="13" t="s">
        <v>236</v>
      </c>
      <c r="B31" s="13" t="s">
        <v>5</v>
      </c>
      <c r="C31" s="4" t="s">
        <v>6</v>
      </c>
      <c r="D31" s="4" t="s">
        <v>7</v>
      </c>
      <c r="E31" s="14" t="s">
        <v>60</v>
      </c>
      <c r="F31" s="15" t="s">
        <v>69</v>
      </c>
      <c r="G31" s="5" t="s">
        <v>70</v>
      </c>
      <c r="H31" s="14" t="str">
        <f>CONCATENATE([1]午塘里3号桥左幅!A72,[1]午塘里3号桥左幅!B72,[1]午塘里3号桥左幅!C72,[1]午塘里3号桥左幅!D72,"/",[1]午塘里3号桥左幅!E72,[1]午塘里3号桥左幅!F72)</f>
        <v>桥梁工程午塘里3号桥左幅基础及下部构造/支座垫石3#台</v>
      </c>
    </row>
    <row r="32" spans="1:8" ht="13.5" customHeight="1">
      <c r="A32" s="13" t="s">
        <v>236</v>
      </c>
      <c r="B32" s="13" t="s">
        <v>5</v>
      </c>
      <c r="C32" s="4" t="s">
        <v>6</v>
      </c>
      <c r="D32" s="4" t="s">
        <v>7</v>
      </c>
      <c r="E32" s="14" t="s">
        <v>60</v>
      </c>
      <c r="F32" s="15" t="s">
        <v>71</v>
      </c>
      <c r="G32" s="5" t="s">
        <v>72</v>
      </c>
      <c r="H32" s="14" t="str">
        <f>CONCATENATE([1]午塘里3号桥左幅!A62,"/",[1]午塘里3号桥左幅!B62,"/",[1]午塘里3号桥左幅!C62,"/",[1]午塘里3号桥左幅!D62,"/",[1]午塘里3号桥左幅!E62,"/",[1]午塘里3号桥左幅!F62)</f>
        <v>桥梁工程/午塘里3号桥/左幅/基础及下部构造/耳、背墙/3#台</v>
      </c>
    </row>
    <row r="33" spans="1:8" s="1" customFormat="1" ht="13.5" customHeight="1">
      <c r="A33" s="13" t="s">
        <v>236</v>
      </c>
      <c r="B33" s="13" t="s">
        <v>5</v>
      </c>
      <c r="C33" s="4" t="s">
        <v>6</v>
      </c>
      <c r="D33" s="4" t="s">
        <v>7</v>
      </c>
      <c r="E33" s="14" t="s">
        <v>60</v>
      </c>
      <c r="F33" s="15" t="s">
        <v>73</v>
      </c>
      <c r="G33" s="5" t="s">
        <v>74</v>
      </c>
      <c r="H33" s="14" t="str">
        <f>CONCATENATE([1]午塘里3号桥左幅!A52,"/",[1]午塘里3号桥左幅!B52,"/",[1]午塘里3号桥左幅!C52,"/",[1]午塘里3号桥左幅!D52,"/",[1]午塘里3号桥左幅!E52,"/",[1]午塘里3号桥左幅!F52)</f>
        <v>桥梁工程/午塘里3号桥/左幅/基础及下部构造/挡土板/3#台</v>
      </c>
    </row>
    <row r="34" spans="1:8" ht="13.5" customHeight="1">
      <c r="A34" s="13" t="s">
        <v>236</v>
      </c>
      <c r="B34" s="13" t="s">
        <v>5</v>
      </c>
      <c r="C34" s="4" t="s">
        <v>6</v>
      </c>
      <c r="D34" s="4" t="s">
        <v>7</v>
      </c>
      <c r="E34" s="14" t="s">
        <v>60</v>
      </c>
      <c r="F34" s="15" t="s">
        <v>75</v>
      </c>
      <c r="G34" s="5" t="s">
        <v>76</v>
      </c>
      <c r="H34" s="14"/>
    </row>
    <row r="35" spans="1:8" ht="15" customHeight="1">
      <c r="A35" s="13" t="s">
        <v>236</v>
      </c>
      <c r="B35" s="13" t="s">
        <v>5</v>
      </c>
      <c r="C35" s="4" t="s">
        <v>6</v>
      </c>
      <c r="D35" s="4" t="s">
        <v>77</v>
      </c>
      <c r="E35" s="14" t="s">
        <v>78</v>
      </c>
      <c r="F35" s="15" t="s">
        <v>79</v>
      </c>
      <c r="G35" s="5" t="s">
        <v>80</v>
      </c>
      <c r="H35" s="14" t="str">
        <f>CONCATENATE([1]午塘里3号桥左幅!A94,"/",[1]午塘里3号桥左幅!B94,"/",[1]午塘里3号桥左幅!C94,"/",[1]午塘里3号桥左幅!D94,"/",[1]午塘里3号桥左幅!E94,"/",[1]午塘里3号桥左幅!F94)</f>
        <v>桥梁工程/午塘里3号桥/左幅/上部结构预制/第1孔/1#预应力砼T梁</v>
      </c>
    </row>
    <row r="36" spans="1:8" ht="15" customHeight="1">
      <c r="A36" s="13" t="s">
        <v>236</v>
      </c>
      <c r="B36" s="13" t="s">
        <v>5</v>
      </c>
      <c r="C36" s="4" t="s">
        <v>6</v>
      </c>
      <c r="D36" s="4" t="s">
        <v>77</v>
      </c>
      <c r="E36" s="14" t="s">
        <v>78</v>
      </c>
      <c r="F36" s="15" t="s">
        <v>81</v>
      </c>
      <c r="G36" s="5" t="s">
        <v>82</v>
      </c>
      <c r="H36" s="14" t="str">
        <f>CONCATENATE([1]午塘里3号桥左幅!A95,"/",[1]午塘里3号桥左幅!B95,"/",[1]午塘里3号桥左幅!C95,"/",[1]午塘里3号桥左幅!D95,"/",[1]午塘里3号桥左幅!E95,"/",[1]午塘里3号桥左幅!F95)</f>
        <v>桥梁工程/午塘里3号桥/左幅/上部结构预制/第1孔/2#预应力砼T梁</v>
      </c>
    </row>
    <row r="37" spans="1:8" ht="15" customHeight="1">
      <c r="A37" s="13" t="s">
        <v>236</v>
      </c>
      <c r="B37" s="13" t="s">
        <v>5</v>
      </c>
      <c r="C37" s="4" t="s">
        <v>6</v>
      </c>
      <c r="D37" s="4" t="s">
        <v>77</v>
      </c>
      <c r="E37" s="14" t="s">
        <v>78</v>
      </c>
      <c r="F37" s="15" t="s">
        <v>83</v>
      </c>
      <c r="G37" s="5" t="s">
        <v>84</v>
      </c>
      <c r="H37" s="14" t="str">
        <f>CONCATENATE([1]午塘里3号桥左幅!A96,"/",[1]午塘里3号桥左幅!B96,"/",[1]午塘里3号桥左幅!C96,"/",[1]午塘里3号桥左幅!D96,"/",[1]午塘里3号桥左幅!E96,"/",[1]午塘里3号桥左幅!F96)</f>
        <v>桥梁工程/午塘里3号桥/左幅/上部结构预制/第1孔/3#预应力砼T梁</v>
      </c>
    </row>
    <row r="38" spans="1:8" ht="15" customHeight="1">
      <c r="A38" s="13" t="s">
        <v>236</v>
      </c>
      <c r="B38" s="13" t="s">
        <v>5</v>
      </c>
      <c r="C38" s="4" t="s">
        <v>6</v>
      </c>
      <c r="D38" s="4" t="s">
        <v>77</v>
      </c>
      <c r="E38" s="14" t="s">
        <v>78</v>
      </c>
      <c r="F38" s="15" t="s">
        <v>85</v>
      </c>
      <c r="G38" s="5" t="s">
        <v>86</v>
      </c>
      <c r="H38" s="14" t="str">
        <f>CONCATENATE([1]午塘里3号桥左幅!A97,"/",[1]午塘里3号桥左幅!B97,"/",[1]午塘里3号桥左幅!C97,"/",[1]午塘里3号桥左幅!D97,"/",[1]午塘里3号桥左幅!E97,"/",[1]午塘里3号桥左幅!F97)</f>
        <v>桥梁工程/午塘里3号桥/左幅/上部结构预制/第1孔/4#预应力砼T梁</v>
      </c>
    </row>
    <row r="39" spans="1:8" ht="15" customHeight="1">
      <c r="A39" s="13" t="s">
        <v>236</v>
      </c>
      <c r="B39" s="13" t="s">
        <v>5</v>
      </c>
      <c r="C39" s="4" t="s">
        <v>6</v>
      </c>
      <c r="D39" s="4" t="s">
        <v>77</v>
      </c>
      <c r="E39" s="14" t="s">
        <v>78</v>
      </c>
      <c r="F39" s="15" t="s">
        <v>87</v>
      </c>
      <c r="G39" s="5" t="s">
        <v>88</v>
      </c>
      <c r="H39" s="14" t="str">
        <f>CONCATENATE([1]午塘里3号桥左幅!A98,"/",[1]午塘里3号桥左幅!B98,"/",[1]午塘里3号桥左幅!C98,"/",[1]午塘里3号桥左幅!D98,"/",[1]午塘里3号桥左幅!E98,"/",[1]午塘里3号桥左幅!F98)</f>
        <v>桥梁工程/午塘里3号桥/左幅/上部结构预制/第1孔/5#预应力砼T梁</v>
      </c>
    </row>
    <row r="40" spans="1:8" ht="15" customHeight="1">
      <c r="A40" s="13" t="s">
        <v>236</v>
      </c>
      <c r="B40" s="13" t="s">
        <v>5</v>
      </c>
      <c r="C40" s="4" t="s">
        <v>6</v>
      </c>
      <c r="D40" s="4" t="s">
        <v>77</v>
      </c>
      <c r="E40" s="14" t="s">
        <v>78</v>
      </c>
      <c r="F40" s="15" t="s">
        <v>89</v>
      </c>
      <c r="G40" s="5" t="s">
        <v>90</v>
      </c>
      <c r="H40" s="14" t="str">
        <f>CONCATENATE([1]午塘里3号桥左幅!A99,"/",[1]午塘里3号桥左幅!B99,"/",[1]午塘里3号桥左幅!C99,"/",[1]午塘里3号桥左幅!D99,"/",[1]午塘里3号桥左幅!E99,"/",[1]午塘里3号桥左幅!F99)</f>
        <v>桥梁工程/午塘里3号桥/左幅/上部结构预制/第1孔/6#预应力砼T梁</v>
      </c>
    </row>
    <row r="41" spans="1:8" ht="16.95" customHeight="1">
      <c r="A41" s="13" t="s">
        <v>236</v>
      </c>
      <c r="B41" s="13" t="s">
        <v>5</v>
      </c>
      <c r="C41" s="4" t="s">
        <v>6</v>
      </c>
      <c r="D41" s="4" t="s">
        <v>77</v>
      </c>
      <c r="E41" s="14" t="s">
        <v>78</v>
      </c>
      <c r="F41" s="15" t="s">
        <v>91</v>
      </c>
      <c r="G41" s="5" t="s">
        <v>92</v>
      </c>
      <c r="H41" s="14"/>
    </row>
    <row r="42" spans="1:8" ht="15" customHeight="1">
      <c r="A42" s="13" t="s">
        <v>236</v>
      </c>
      <c r="B42" s="13" t="s">
        <v>5</v>
      </c>
      <c r="C42" s="4" t="s">
        <v>6</v>
      </c>
      <c r="D42" s="4" t="s">
        <v>77</v>
      </c>
      <c r="E42" s="14" t="s">
        <v>93</v>
      </c>
      <c r="F42" s="15" t="s">
        <v>79</v>
      </c>
      <c r="G42" s="5" t="s">
        <v>94</v>
      </c>
      <c r="H42" s="14" t="str">
        <f>CONCATENATE([1]午塘里3号桥左幅!A100,"/",[1]午塘里3号桥左幅!B100,"/",[1]午塘里3号桥左幅!C100,"/",[1]午塘里3号桥左幅!D100,"/",[1]午塘里3号桥左幅!E100,"/",[1]午塘里3号桥左幅!F100)</f>
        <v>桥梁工程/午塘里3号桥/左幅/上部结构预制/第2孔/1#预应力砼T梁</v>
      </c>
    </row>
    <row r="43" spans="1:8" ht="15" customHeight="1">
      <c r="A43" s="13" t="s">
        <v>236</v>
      </c>
      <c r="B43" s="13" t="s">
        <v>5</v>
      </c>
      <c r="C43" s="4" t="s">
        <v>6</v>
      </c>
      <c r="D43" s="4" t="s">
        <v>77</v>
      </c>
      <c r="E43" s="14" t="s">
        <v>93</v>
      </c>
      <c r="F43" s="15" t="s">
        <v>81</v>
      </c>
      <c r="G43" s="5" t="s">
        <v>95</v>
      </c>
      <c r="H43" s="14" t="str">
        <f>CONCATENATE([1]午塘里3号桥左幅!A101,"/",[1]午塘里3号桥左幅!B101,"/",[1]午塘里3号桥左幅!C101,"/",[1]午塘里3号桥左幅!D101,"/",[1]午塘里3号桥左幅!E101,"/",[1]午塘里3号桥左幅!F101)</f>
        <v>桥梁工程/午塘里3号桥/左幅/上部结构预制/第2孔/2#预应力砼T梁</v>
      </c>
    </row>
    <row r="44" spans="1:8" ht="15" customHeight="1">
      <c r="A44" s="13" t="s">
        <v>236</v>
      </c>
      <c r="B44" s="13" t="s">
        <v>5</v>
      </c>
      <c r="C44" s="4" t="s">
        <v>6</v>
      </c>
      <c r="D44" s="4" t="s">
        <v>77</v>
      </c>
      <c r="E44" s="14" t="s">
        <v>93</v>
      </c>
      <c r="F44" s="15" t="s">
        <v>83</v>
      </c>
      <c r="G44" s="5" t="s">
        <v>96</v>
      </c>
      <c r="H44" s="14" t="str">
        <f>CONCATENATE([1]午塘里3号桥左幅!A102,"/",[1]午塘里3号桥左幅!B102,"/",[1]午塘里3号桥左幅!C102,"/",[1]午塘里3号桥左幅!D102,"/",[1]午塘里3号桥左幅!E102,"/",[1]午塘里3号桥左幅!F102)</f>
        <v>桥梁工程/午塘里3号桥/左幅/上部结构预制/第2孔/3#预应力砼T梁</v>
      </c>
    </row>
    <row r="45" spans="1:8" ht="13.95" customHeight="1">
      <c r="A45" s="13" t="s">
        <v>236</v>
      </c>
      <c r="B45" s="13" t="s">
        <v>5</v>
      </c>
      <c r="C45" s="4" t="s">
        <v>6</v>
      </c>
      <c r="D45" s="4" t="s">
        <v>77</v>
      </c>
      <c r="E45" s="14" t="s">
        <v>93</v>
      </c>
      <c r="F45" s="15" t="s">
        <v>85</v>
      </c>
      <c r="G45" s="5" t="s">
        <v>97</v>
      </c>
      <c r="H45" s="14" t="str">
        <f>CONCATENATE([1]午塘里3号桥左幅!A103,"/",[1]午塘里3号桥左幅!B103,"/",[1]午塘里3号桥左幅!C103,"/",[1]午塘里3号桥左幅!D103,"/",[1]午塘里3号桥左幅!E103,"/",[1]午塘里3号桥左幅!F103)</f>
        <v>桥梁工程/午塘里3号桥/左幅/上部结构预制/第2孔/4#预应力砼T梁</v>
      </c>
    </row>
    <row r="46" spans="1:8" ht="14.1" customHeight="1">
      <c r="A46" s="13" t="s">
        <v>236</v>
      </c>
      <c r="B46" s="13" t="s">
        <v>5</v>
      </c>
      <c r="C46" s="4" t="s">
        <v>6</v>
      </c>
      <c r="D46" s="4" t="s">
        <v>77</v>
      </c>
      <c r="E46" s="14" t="s">
        <v>93</v>
      </c>
      <c r="F46" s="15" t="s">
        <v>87</v>
      </c>
      <c r="G46" s="5" t="s">
        <v>98</v>
      </c>
      <c r="H46" s="14" t="str">
        <f>CONCATENATE([1]午塘里3号桥左幅!A104,"/",[1]午塘里3号桥左幅!B104,"/",[1]午塘里3号桥左幅!C104,"/",[1]午塘里3号桥左幅!D104,"/",[1]午塘里3号桥左幅!E104,"/",[1]午塘里3号桥左幅!F104)</f>
        <v>桥梁工程/午塘里3号桥/左幅/上部结构预制/第2孔/5#预应力砼T梁</v>
      </c>
    </row>
    <row r="47" spans="1:8" ht="14.1" customHeight="1">
      <c r="A47" s="13" t="s">
        <v>236</v>
      </c>
      <c r="B47" s="13" t="s">
        <v>5</v>
      </c>
      <c r="C47" s="4" t="s">
        <v>6</v>
      </c>
      <c r="D47" s="4" t="s">
        <v>77</v>
      </c>
      <c r="E47" s="14" t="s">
        <v>93</v>
      </c>
      <c r="F47" s="15" t="s">
        <v>89</v>
      </c>
      <c r="G47" s="5" t="s">
        <v>99</v>
      </c>
      <c r="H47" s="14" t="str">
        <f>CONCATENATE([1]午塘里3号桥左幅!A105,"/",[1]午塘里3号桥左幅!B105,"/",[1]午塘里3号桥左幅!C105,"/",[1]午塘里3号桥左幅!D105,"/",[1]午塘里3号桥左幅!E105,"/",[1]午塘里3号桥左幅!F105)</f>
        <v>桥梁工程/午塘里3号桥/左幅/上部结构预制/第2孔/6#预应力砼T梁</v>
      </c>
    </row>
    <row r="48" spans="1:8" ht="14.1" customHeight="1">
      <c r="A48" s="13" t="s">
        <v>236</v>
      </c>
      <c r="B48" s="13" t="s">
        <v>5</v>
      </c>
      <c r="C48" s="4" t="s">
        <v>6</v>
      </c>
      <c r="D48" s="4" t="s">
        <v>77</v>
      </c>
      <c r="E48" s="14" t="s">
        <v>93</v>
      </c>
      <c r="F48" s="15" t="s">
        <v>91</v>
      </c>
      <c r="G48" s="5" t="s">
        <v>100</v>
      </c>
      <c r="H48" s="14"/>
    </row>
    <row r="49" spans="1:8 16380:16384" ht="14.1" customHeight="1">
      <c r="A49" s="13" t="s">
        <v>236</v>
      </c>
      <c r="B49" s="13" t="s">
        <v>5</v>
      </c>
      <c r="C49" s="4" t="s">
        <v>6</v>
      </c>
      <c r="D49" s="4" t="s">
        <v>77</v>
      </c>
      <c r="E49" s="14" t="s">
        <v>101</v>
      </c>
      <c r="F49" s="15" t="s">
        <v>79</v>
      </c>
      <c r="G49" s="5" t="s">
        <v>102</v>
      </c>
      <c r="H49" s="14" t="str">
        <f>CONCATENATE([1]午塘里3号桥左幅!A106,"/",[1]午塘里3号桥左幅!B106,"/",[1]午塘里3号桥左幅!C106,"/",[1]午塘里3号桥左幅!D106,"/",[1]午塘里3号桥左幅!E106,"/",[1]午塘里3号桥左幅!F106)</f>
        <v>桥梁工程/午塘里3号桥/左幅/上部结构预制/第3孔/1#预应力砼T梁</v>
      </c>
    </row>
    <row r="50" spans="1:8 16380:16384" ht="14.1" customHeight="1">
      <c r="A50" s="13" t="s">
        <v>236</v>
      </c>
      <c r="B50" s="13" t="s">
        <v>5</v>
      </c>
      <c r="C50" s="4" t="s">
        <v>6</v>
      </c>
      <c r="D50" s="4" t="s">
        <v>77</v>
      </c>
      <c r="E50" s="14" t="s">
        <v>101</v>
      </c>
      <c r="F50" s="15" t="s">
        <v>81</v>
      </c>
      <c r="G50" s="5" t="s">
        <v>103</v>
      </c>
      <c r="H50" s="14" t="str">
        <f>CONCATENATE([1]午塘里3号桥左幅!A107,"/",[1]午塘里3号桥左幅!B107,"/",[1]午塘里3号桥左幅!C107,"/",[1]午塘里3号桥左幅!D107,"/",[1]午塘里3号桥左幅!E107,"/",[1]午塘里3号桥左幅!F107)</f>
        <v>桥梁工程/午塘里3号桥/左幅/上部结构预制/第3孔/2#预应力砼T梁</v>
      </c>
    </row>
    <row r="51" spans="1:8 16380:16384" ht="14.1" customHeight="1">
      <c r="A51" s="13" t="s">
        <v>236</v>
      </c>
      <c r="B51" s="13" t="s">
        <v>5</v>
      </c>
      <c r="C51" s="4" t="s">
        <v>6</v>
      </c>
      <c r="D51" s="4" t="s">
        <v>77</v>
      </c>
      <c r="E51" s="14" t="s">
        <v>101</v>
      </c>
      <c r="F51" s="15" t="s">
        <v>83</v>
      </c>
      <c r="G51" s="5" t="s">
        <v>104</v>
      </c>
      <c r="H51" s="14" t="str">
        <f>CONCATENATE([1]午塘里3号桥左幅!A108,"/",[1]午塘里3号桥左幅!B108,"/",[1]午塘里3号桥左幅!C108,"/",[1]午塘里3号桥左幅!D108,"/",[1]午塘里3号桥左幅!E108,"/",[1]午塘里3号桥左幅!F108)</f>
        <v>桥梁工程/午塘里3号桥/左幅/上部结构预制/第3孔/3#预应力砼T梁</v>
      </c>
    </row>
    <row r="52" spans="1:8 16380:16384" ht="14.1" customHeight="1">
      <c r="A52" s="13" t="s">
        <v>236</v>
      </c>
      <c r="B52" s="13" t="s">
        <v>5</v>
      </c>
      <c r="C52" s="4" t="s">
        <v>6</v>
      </c>
      <c r="D52" s="4" t="s">
        <v>77</v>
      </c>
      <c r="E52" s="14" t="s">
        <v>101</v>
      </c>
      <c r="F52" s="15" t="s">
        <v>85</v>
      </c>
      <c r="G52" s="5" t="s">
        <v>105</v>
      </c>
      <c r="H52" s="14" t="str">
        <f>CONCATENATE([1]午塘里3号桥左幅!A109,"/",[1]午塘里3号桥左幅!B109,"/",[1]午塘里3号桥左幅!C109,"/",[1]午塘里3号桥左幅!D109,"/",[1]午塘里3号桥左幅!E109,"/",[1]午塘里3号桥左幅!F109)</f>
        <v>桥梁工程/午塘里3号桥/左幅/上部结构预制/第3孔/4#预应力砼T梁</v>
      </c>
    </row>
    <row r="53" spans="1:8 16380:16384" ht="14.1" customHeight="1">
      <c r="A53" s="13" t="s">
        <v>236</v>
      </c>
      <c r="B53" s="13" t="s">
        <v>5</v>
      </c>
      <c r="C53" s="4" t="s">
        <v>6</v>
      </c>
      <c r="D53" s="4" t="s">
        <v>77</v>
      </c>
      <c r="E53" s="14" t="s">
        <v>101</v>
      </c>
      <c r="F53" s="15" t="s">
        <v>87</v>
      </c>
      <c r="G53" s="5" t="s">
        <v>106</v>
      </c>
      <c r="H53" s="14" t="str">
        <f>CONCATENATE([1]午塘里3号桥左幅!A110,"/",[1]午塘里3号桥左幅!B110,"/",[1]午塘里3号桥左幅!C110,"/",[1]午塘里3号桥左幅!D110,"/",[1]午塘里3号桥左幅!E110,"/",[1]午塘里3号桥左幅!F110)</f>
        <v>桥梁工程/午塘里3号桥/左幅/上部结构预制/第3孔/5#预应力砼T梁</v>
      </c>
    </row>
    <row r="54" spans="1:8 16380:16384" ht="14.1" customHeight="1">
      <c r="A54" s="13" t="s">
        <v>236</v>
      </c>
      <c r="B54" s="13" t="s">
        <v>5</v>
      </c>
      <c r="C54" s="4" t="s">
        <v>6</v>
      </c>
      <c r="D54" s="4" t="s">
        <v>77</v>
      </c>
      <c r="E54" s="14" t="s">
        <v>101</v>
      </c>
      <c r="F54" s="15" t="s">
        <v>89</v>
      </c>
      <c r="G54" s="5" t="s">
        <v>107</v>
      </c>
      <c r="H54" s="14" t="str">
        <f>CONCATENATE([1]午塘里3号桥左幅!A111,"/",[1]午塘里3号桥左幅!B111,"/",[1]午塘里3号桥左幅!C111,"/",[1]午塘里3号桥左幅!D111,"/",[1]午塘里3号桥左幅!E111,"/",[1]午塘里3号桥左幅!F111)</f>
        <v>桥梁工程/午塘里3号桥/左幅/上部结构预制/第3孔/6#预应力砼T梁</v>
      </c>
    </row>
    <row r="55" spans="1:8 16380:16384" ht="15" customHeight="1">
      <c r="A55" s="13" t="s">
        <v>236</v>
      </c>
      <c r="B55" s="13" t="s">
        <v>5</v>
      </c>
      <c r="C55" s="4" t="s">
        <v>6</v>
      </c>
      <c r="D55" s="4" t="s">
        <v>77</v>
      </c>
      <c r="E55" s="14" t="s">
        <v>101</v>
      </c>
      <c r="F55" s="15" t="s">
        <v>91</v>
      </c>
      <c r="G55" s="5" t="s">
        <v>108</v>
      </c>
      <c r="H55" s="14"/>
    </row>
    <row r="56" spans="1:8 16380:16384" ht="14.25" customHeight="1">
      <c r="A56" s="13" t="s">
        <v>236</v>
      </c>
      <c r="B56" s="13" t="s">
        <v>5</v>
      </c>
      <c r="C56" s="4" t="s">
        <v>6</v>
      </c>
      <c r="D56" s="4" t="s">
        <v>109</v>
      </c>
      <c r="E56" s="14" t="s">
        <v>78</v>
      </c>
      <c r="F56" s="15" t="s">
        <v>110</v>
      </c>
      <c r="G56" s="5" t="s">
        <v>111</v>
      </c>
      <c r="H56" s="14" t="str">
        <f>CONCATENATE([1]午塘里3号桥左幅!A166,"/",[1]午塘里3号桥左幅!B166,"/",[1]午塘里3号桥左幅!C166,"/",[1]午塘里3号桥左幅!D166,"/",[1]午塘里3号桥左幅!E166,"/",[1]午塘里3号桥左幅!F166)</f>
        <v>桥梁工程/午塘里3号桥/左幅/上部结构现浇/第1孔/T梁翼板横隔梁</v>
      </c>
    </row>
    <row r="57" spans="1:8 16380:16384" ht="14.25" customHeight="1">
      <c r="A57" s="13" t="s">
        <v>236</v>
      </c>
      <c r="B57" s="13" t="s">
        <v>5</v>
      </c>
      <c r="C57" s="4" t="s">
        <v>6</v>
      </c>
      <c r="D57" s="4" t="s">
        <v>109</v>
      </c>
      <c r="E57" s="14" t="s">
        <v>78</v>
      </c>
      <c r="F57" s="15" t="s">
        <v>112</v>
      </c>
      <c r="G57" s="5" t="s">
        <v>113</v>
      </c>
      <c r="H57" s="14" t="str">
        <f>CONCATENATE([1]午塘里3号桥左幅!A175,"/",[1]午塘里3号桥左幅!B175,"/",[1]午塘里3号桥左幅!C175,"/",[1]午塘里3号桥左幅!D175,"/",[1]午塘里3号桥左幅!E175,"/",[1]午塘里3号桥左幅!F175)</f>
        <v>桥梁工程/午塘里3号桥/左幅/上部结构现浇/第1孔/湿接缝</v>
      </c>
    </row>
    <row r="58" spans="1:8 16380:16384" ht="14.25" customHeight="1">
      <c r="A58" s="13" t="s">
        <v>236</v>
      </c>
      <c r="B58" s="13" t="s">
        <v>5</v>
      </c>
      <c r="C58" s="4" t="s">
        <v>6</v>
      </c>
      <c r="D58" s="4" t="s">
        <v>109</v>
      </c>
      <c r="E58" s="14" t="s">
        <v>78</v>
      </c>
      <c r="F58" s="15" t="s">
        <v>114</v>
      </c>
      <c r="G58" s="5" t="s">
        <v>115</v>
      </c>
      <c r="H58" s="14" t="str">
        <f>CONCATENATE([1]午塘里3号桥左幅!A184,"/",[1]午塘里3号桥左幅!B184,"/",[1]午塘里3号桥左幅!C184,"/",[1]午塘里3号桥左幅!D184,"/",[1]午塘里3号桥左幅!E184,"/",[1]午塘里3号桥左幅!F184)</f>
        <v>桥梁工程/午塘里3号桥/左幅/上部结构现浇/1#墩/墩顶现浇连续段</v>
      </c>
    </row>
    <row r="59" spans="1:8 16380:16384" ht="14.25" customHeight="1">
      <c r="A59" s="13" t="s">
        <v>236</v>
      </c>
      <c r="B59" s="13" t="s">
        <v>5</v>
      </c>
      <c r="C59" s="4" t="s">
        <v>6</v>
      </c>
      <c r="D59" s="4" t="s">
        <v>109</v>
      </c>
      <c r="E59" s="14" t="s">
        <v>78</v>
      </c>
      <c r="F59" s="15" t="s">
        <v>116</v>
      </c>
      <c r="G59" s="5" t="s">
        <v>117</v>
      </c>
      <c r="H59" s="14" t="str">
        <f>CONCATENATE([1]午塘里3号桥左幅!A190,"/",[1]午塘里3号桥左幅!B190,"/",[1]午塘里3号桥左幅!C190,"/",[1]午塘里3号桥左幅!D190,"/",[1]午塘里3号桥左幅!E190,"/",[1]午塘里3号桥左幅!F190)</f>
        <v>桥梁工程/午塘里3号桥/左幅/上部结构现浇/1#墩/负弯矩张拉</v>
      </c>
    </row>
    <row r="60" spans="1:8 16380:16384" s="1" customFormat="1" ht="14.25" customHeight="1">
      <c r="A60" s="13" t="s">
        <v>236</v>
      </c>
      <c r="B60" s="13" t="s">
        <v>5</v>
      </c>
      <c r="C60" s="4" t="s">
        <v>6</v>
      </c>
      <c r="D60" s="4" t="s">
        <v>109</v>
      </c>
      <c r="E60" s="14" t="s">
        <v>93</v>
      </c>
      <c r="F60" s="15" t="s">
        <v>110</v>
      </c>
      <c r="G60" s="5" t="s">
        <v>118</v>
      </c>
      <c r="H60" s="14" t="str">
        <f>CONCATENATE([1]午塘里3号桥左幅!A167,"/",[1]午塘里3号桥左幅!B167,"/",[1]午塘里3号桥左幅!C167,"/",[1]午塘里3号桥左幅!D167,"/",[1]午塘里3号桥左幅!E167,"/",[1]午塘里3号桥左幅!F167)</f>
        <v>桥梁工程/午塘里3号桥/左幅/上部结构现浇/第2孔/T梁翼板横隔梁</v>
      </c>
      <c r="XEZ60"/>
      <c r="XFA60"/>
      <c r="XFB60"/>
      <c r="XFC60"/>
      <c r="XFD60"/>
    </row>
    <row r="61" spans="1:8 16380:16384" s="1" customFormat="1" ht="14.25" customHeight="1">
      <c r="A61" s="13" t="s">
        <v>236</v>
      </c>
      <c r="B61" s="13" t="s">
        <v>5</v>
      </c>
      <c r="C61" s="4" t="s">
        <v>6</v>
      </c>
      <c r="D61" s="4" t="s">
        <v>109</v>
      </c>
      <c r="E61" s="14" t="s">
        <v>93</v>
      </c>
      <c r="F61" s="15" t="s">
        <v>112</v>
      </c>
      <c r="G61" s="5" t="s">
        <v>119</v>
      </c>
      <c r="H61" s="14" t="str">
        <f>CONCATENATE([1]午塘里3号桥左幅!A176,"/",[1]午塘里3号桥左幅!B176,"/",[1]午塘里3号桥左幅!C176,"/",[1]午塘里3号桥左幅!D176,"/",[1]午塘里3号桥左幅!E176,"/",[1]午塘里3号桥左幅!F176)</f>
        <v>桥梁工程/午塘里3号桥/左幅/上部结构现浇/第2孔/湿接缝</v>
      </c>
      <c r="XEZ61"/>
      <c r="XFA61"/>
      <c r="XFB61"/>
      <c r="XFC61"/>
      <c r="XFD61"/>
    </row>
    <row r="62" spans="1:8 16380:16384" s="1" customFormat="1" ht="14.25" customHeight="1">
      <c r="A62" s="13" t="s">
        <v>236</v>
      </c>
      <c r="B62" s="13" t="s">
        <v>5</v>
      </c>
      <c r="C62" s="4" t="s">
        <v>6</v>
      </c>
      <c r="D62" s="4" t="s">
        <v>109</v>
      </c>
      <c r="E62" s="14" t="s">
        <v>93</v>
      </c>
      <c r="F62" s="15" t="s">
        <v>120</v>
      </c>
      <c r="G62" s="5" t="s">
        <v>121</v>
      </c>
      <c r="H62" s="14" t="str">
        <f>CONCATENATE([1]午塘里3号桥左幅!A185,"/",[1]午塘里3号桥左幅!B185,"/",[1]午塘里3号桥左幅!C185,"/",[1]午塘里3号桥左幅!D185,"/",[1]午塘里3号桥左幅!E185,"/",[1]午塘里3号桥左幅!F185)</f>
        <v>桥梁工程/午塘里3号桥/左幅/上部结构现浇/2#墩/墩顶现浇连续段</v>
      </c>
      <c r="XEZ62"/>
      <c r="XFA62"/>
      <c r="XFB62"/>
      <c r="XFC62"/>
      <c r="XFD62"/>
    </row>
    <row r="63" spans="1:8 16380:16384" s="1" customFormat="1" ht="14.25" customHeight="1">
      <c r="A63" s="13" t="s">
        <v>236</v>
      </c>
      <c r="B63" s="13" t="s">
        <v>5</v>
      </c>
      <c r="C63" s="4" t="s">
        <v>6</v>
      </c>
      <c r="D63" s="4" t="s">
        <v>109</v>
      </c>
      <c r="E63" s="14" t="s">
        <v>93</v>
      </c>
      <c r="F63" s="15" t="s">
        <v>122</v>
      </c>
      <c r="G63" s="5" t="s">
        <v>123</v>
      </c>
      <c r="H63" s="14" t="str">
        <f>CONCATENATE([1]午塘里3号桥左幅!A191,"/",[1]午塘里3号桥左幅!B191,"/",[1]午塘里3号桥左幅!C191,"/",[1]午塘里3号桥左幅!D191,"/",[1]午塘里3号桥左幅!E191,"/",[1]午塘里3号桥左幅!F191)</f>
        <v>桥梁工程/午塘里3号桥/左幅/上部结构现浇/2#墩/负弯矩张拉</v>
      </c>
      <c r="XEZ63"/>
      <c r="XFA63"/>
      <c r="XFB63"/>
      <c r="XFC63"/>
      <c r="XFD63"/>
    </row>
    <row r="64" spans="1:8 16380:16384" s="1" customFormat="1" ht="14.25" customHeight="1">
      <c r="A64" s="13" t="s">
        <v>236</v>
      </c>
      <c r="B64" s="13" t="s">
        <v>5</v>
      </c>
      <c r="C64" s="4" t="s">
        <v>6</v>
      </c>
      <c r="D64" s="4" t="s">
        <v>109</v>
      </c>
      <c r="E64" s="14" t="s">
        <v>101</v>
      </c>
      <c r="F64" s="15" t="s">
        <v>110</v>
      </c>
      <c r="G64" s="5" t="s">
        <v>124</v>
      </c>
      <c r="H64" s="14" t="str">
        <f>CONCATENATE([1]午塘里3号桥左幅!A168,"/",[1]午塘里3号桥左幅!B168,"/",[1]午塘里3号桥左幅!C168,"/",[1]午塘里3号桥左幅!D168,"/",[1]午塘里3号桥左幅!E168,"/",[1]午塘里3号桥左幅!F168)</f>
        <v>桥梁工程/午塘里3号桥/左幅/上部结构现浇/第3孔/T梁翼板横隔梁</v>
      </c>
      <c r="XEZ64"/>
      <c r="XFA64"/>
      <c r="XFB64"/>
      <c r="XFC64"/>
      <c r="XFD64"/>
    </row>
    <row r="65" spans="1:8 16380:16384" s="1" customFormat="1" ht="14.25" customHeight="1">
      <c r="A65" s="13" t="s">
        <v>236</v>
      </c>
      <c r="B65" s="13" t="s">
        <v>5</v>
      </c>
      <c r="C65" s="4" t="s">
        <v>6</v>
      </c>
      <c r="D65" s="4" t="s">
        <v>109</v>
      </c>
      <c r="E65" s="14" t="s">
        <v>101</v>
      </c>
      <c r="F65" s="15" t="s">
        <v>112</v>
      </c>
      <c r="G65" s="5" t="s">
        <v>125</v>
      </c>
      <c r="H65" s="14" t="str">
        <f>CONCATENATE([1]午塘里3号桥左幅!A177,"/",[1]午塘里3号桥左幅!B177,"/",[1]午塘里3号桥左幅!C177,"/",[1]午塘里3号桥左幅!D177,"/",[1]午塘里3号桥左幅!E177,"/",[1]午塘里3号桥左幅!F177)</f>
        <v>桥梁工程/午塘里3号桥/左幅/上部结构现浇/第3孔/湿接缝</v>
      </c>
      <c r="XEZ65"/>
      <c r="XFA65"/>
      <c r="XFB65"/>
      <c r="XFC65"/>
      <c r="XFD65"/>
    </row>
    <row r="66" spans="1:8 16380:16384" ht="14.25" customHeight="1">
      <c r="A66" s="13" t="s">
        <v>236</v>
      </c>
      <c r="B66" s="13" t="s">
        <v>5</v>
      </c>
      <c r="C66" s="4" t="s">
        <v>6</v>
      </c>
      <c r="D66" s="4" t="s">
        <v>126</v>
      </c>
      <c r="E66" s="4" t="s">
        <v>126</v>
      </c>
      <c r="F66" s="15" t="s">
        <v>127</v>
      </c>
      <c r="G66" s="5" t="s">
        <v>128</v>
      </c>
      <c r="H66" s="14"/>
    </row>
    <row r="67" spans="1:8 16380:16384" ht="14.25" customHeight="1">
      <c r="A67" s="13" t="s">
        <v>236</v>
      </c>
      <c r="B67" s="13" t="s">
        <v>5</v>
      </c>
      <c r="C67" s="4" t="s">
        <v>6</v>
      </c>
      <c r="D67" s="4" t="s">
        <v>126</v>
      </c>
      <c r="E67" s="4" t="s">
        <v>126</v>
      </c>
      <c r="F67" s="15" t="s">
        <v>129</v>
      </c>
      <c r="G67" s="5" t="s">
        <v>130</v>
      </c>
      <c r="H67" s="14" t="str">
        <f>CONCATENATE([1]午塘里3号桥左幅!A216,"/",[1]午塘里3号桥左幅!B216,"/",[1]午塘里3号桥左幅!C216,"/",[1]午塘里3号桥左幅!D216,"/",[1]午塘里3号桥左幅!E216,[1]午塘里3号桥左幅!F216)</f>
        <v>桥梁工程/午塘里3号桥/左幅/总体、桥面系及附属结构/桥面铺装第1联</v>
      </c>
    </row>
    <row r="68" spans="1:8 16380:16384" ht="14.25" customHeight="1">
      <c r="A68" s="13" t="s">
        <v>236</v>
      </c>
      <c r="B68" s="13" t="s">
        <v>5</v>
      </c>
      <c r="C68" s="4" t="s">
        <v>6</v>
      </c>
      <c r="D68" s="4" t="s">
        <v>126</v>
      </c>
      <c r="E68" s="4" t="s">
        <v>126</v>
      </c>
      <c r="F68" s="15" t="s">
        <v>131</v>
      </c>
      <c r="G68" s="5" t="s">
        <v>132</v>
      </c>
      <c r="H68" s="14" t="str">
        <f>CONCATENATE([1]午塘里3号桥左幅!A215,"/",[1]午塘里3号桥左幅!B215,"/",[1]午塘里3号桥左幅!C215,"/",[1]午塘里3号桥左幅!D215,"/",[1]午塘里3号桥左幅!E215)</f>
        <v>桥梁工程/午塘里3号桥/左幅/总体、桥面系及附属结构/桥面排水</v>
      </c>
    </row>
    <row r="69" spans="1:8 16380:16384" ht="14.25" customHeight="1">
      <c r="A69" s="13" t="s">
        <v>236</v>
      </c>
      <c r="B69" s="13" t="s">
        <v>5</v>
      </c>
      <c r="C69" s="4" t="s">
        <v>6</v>
      </c>
      <c r="D69" s="4" t="s">
        <v>126</v>
      </c>
      <c r="E69" s="4" t="s">
        <v>126</v>
      </c>
      <c r="F69" s="15" t="s">
        <v>133</v>
      </c>
      <c r="G69" s="5" t="s">
        <v>134</v>
      </c>
      <c r="H69" s="14" t="str">
        <f>CONCATENATE([1]午塘里3号桥左幅!A205,"/",[1]午塘里3号桥左幅!B205,"/",[1]午塘里3号桥左幅!C205,"/",[1]午塘里3号桥左幅!D205,"/",[1]午塘里3号桥左幅!E205,"/",[1]午塘里3号桥左幅!F205)</f>
        <v>桥梁工程/午塘里3号桥/左幅/总体、桥面系及附属结构/支座安装/0#台</v>
      </c>
    </row>
    <row r="70" spans="1:8 16380:16384" ht="14.25" customHeight="1">
      <c r="A70" s="13" t="s">
        <v>236</v>
      </c>
      <c r="B70" s="13" t="s">
        <v>5</v>
      </c>
      <c r="C70" s="4" t="s">
        <v>6</v>
      </c>
      <c r="D70" s="4" t="s">
        <v>126</v>
      </c>
      <c r="E70" s="4" t="s">
        <v>126</v>
      </c>
      <c r="F70" s="15" t="s">
        <v>135</v>
      </c>
      <c r="G70" s="5" t="s">
        <v>134</v>
      </c>
      <c r="H70" s="14" t="str">
        <f>CONCATENATE([1]午塘里3号桥左幅!A207,"/",[1]午塘里3号桥左幅!B207,"/",[1]午塘里3号桥左幅!C207,"/",[1]午塘里3号桥左幅!D207,"/",[1]午塘里3号桥左幅!E207,"/",[1]午塘里3号桥左幅!F207)</f>
        <v>桥梁工程/午塘里3号桥/左幅/总体、桥面系及附属结构/支座安装/1#墩</v>
      </c>
    </row>
    <row r="71" spans="1:8 16380:16384" ht="14.25" customHeight="1">
      <c r="A71" s="13" t="s">
        <v>236</v>
      </c>
      <c r="B71" s="13" t="s">
        <v>5</v>
      </c>
      <c r="C71" s="4" t="s">
        <v>6</v>
      </c>
      <c r="D71" s="4" t="s">
        <v>126</v>
      </c>
      <c r="E71" s="4" t="s">
        <v>126</v>
      </c>
      <c r="F71" s="15" t="s">
        <v>136</v>
      </c>
      <c r="G71" s="5" t="s">
        <v>134</v>
      </c>
      <c r="H71" s="14" t="str">
        <f>CONCATENATE([1]午塘里3号桥左幅!A209,"/",[1]午塘里3号桥左幅!B209,"/",[1]午塘里3号桥左幅!C209,"/",[1]午塘里3号桥左幅!D209,"/",[1]午塘里3号桥左幅!E209,"/",[1]午塘里3号桥左幅!F209)</f>
        <v>桥梁工程/午塘里3号桥/左幅/总体、桥面系及附属结构/支座安装/2#墩</v>
      </c>
    </row>
    <row r="72" spans="1:8 16380:16384" ht="14.25" customHeight="1">
      <c r="A72" s="13" t="s">
        <v>236</v>
      </c>
      <c r="B72" s="13" t="s">
        <v>5</v>
      </c>
      <c r="C72" s="4" t="s">
        <v>6</v>
      </c>
      <c r="D72" s="4" t="s">
        <v>126</v>
      </c>
      <c r="E72" s="4" t="s">
        <v>126</v>
      </c>
      <c r="F72" s="15" t="s">
        <v>137</v>
      </c>
      <c r="G72" s="5" t="s">
        <v>134</v>
      </c>
      <c r="H72" s="14" t="str">
        <f>CONCATENATE([1]午塘里3号桥左幅!A211,"/",[1]午塘里3号桥左幅!B211,"/",[1]午塘里3号桥左幅!C211,"/",[1]午塘里3号桥左幅!D211,"/",[1]午塘里3号桥左幅!E211,"/",[1]午塘里3号桥左幅!F211)</f>
        <v>桥梁工程/午塘里3号桥/左幅/总体、桥面系及附属结构/支座安装/3#台</v>
      </c>
    </row>
    <row r="73" spans="1:8 16380:16384" ht="14.25" customHeight="1">
      <c r="A73" s="13" t="s">
        <v>236</v>
      </c>
      <c r="B73" s="13" t="s">
        <v>5</v>
      </c>
      <c r="C73" s="4" t="s">
        <v>6</v>
      </c>
      <c r="D73" s="4" t="s">
        <v>126</v>
      </c>
      <c r="E73" s="4" t="s">
        <v>126</v>
      </c>
      <c r="F73" s="15" t="s">
        <v>138</v>
      </c>
      <c r="G73" s="5" t="s">
        <v>139</v>
      </c>
      <c r="H73" s="14" t="str">
        <f>CONCATENATE([1]午塘里3号桥左幅!A195,,"/",[1]午塘里3号桥左幅!B195,,"/",[1]午塘里3号桥左幅!C195,,"/",[1]午塘里3号桥左幅!D195,,"/",[1]午塘里3号桥左幅!E195,,"/",[1]午塘里3号桥左幅!F195)</f>
        <v>桥梁工程/午塘里3号桥/左幅/总体、桥面系及附属结构/搭板/0#台</v>
      </c>
    </row>
    <row r="74" spans="1:8 16380:16384" ht="14.25" customHeight="1">
      <c r="A74" s="13" t="s">
        <v>236</v>
      </c>
      <c r="B74" s="13" t="s">
        <v>5</v>
      </c>
      <c r="C74" s="4" t="s">
        <v>6</v>
      </c>
      <c r="D74" s="4" t="s">
        <v>126</v>
      </c>
      <c r="E74" s="4" t="s">
        <v>126</v>
      </c>
      <c r="F74" s="15" t="s">
        <v>140</v>
      </c>
      <c r="G74" s="5" t="s">
        <v>141</v>
      </c>
      <c r="H74" s="14" t="str">
        <f>CONCATENATE([1]午塘里3号桥左幅!A196,"/",[1]午塘里3号桥左幅!B196,"/",[1]午塘里3号桥左幅!C196,"/",[1]午塘里3号桥左幅!D196,"/",[1]午塘里3号桥左幅!E196,"/",[1]午塘里3号桥左幅!F196)</f>
        <v>桥梁工程/午塘里3号桥/左幅/总体、桥面系及附属结构/搭板/3#台</v>
      </c>
    </row>
    <row r="75" spans="1:8 16380:16384" ht="14.25" customHeight="1">
      <c r="A75" s="13" t="s">
        <v>236</v>
      </c>
      <c r="B75" s="13" t="s">
        <v>5</v>
      </c>
      <c r="C75" s="4" t="s">
        <v>6</v>
      </c>
      <c r="D75" s="4" t="s">
        <v>126</v>
      </c>
      <c r="E75" s="4" t="s">
        <v>126</v>
      </c>
      <c r="F75" s="15" t="s">
        <v>142</v>
      </c>
      <c r="G75" s="5" t="s">
        <v>143</v>
      </c>
      <c r="H75" s="14" t="str">
        <f>CONCATENATE([1]午塘里3号桥左幅!A213,"/",[1]午塘里3号桥左幅!B213,"/",[1]午塘里3号桥左幅!C213,"/",[1]午塘里3号桥左幅!D213,"/",[1]午塘里3号桥左幅!E213,"/",[1]午塘里3号桥左幅!F213)</f>
        <v>桥梁工程/午塘里3号桥/左幅/总体、桥面系及附属结构/伸缩缝安装/0#台</v>
      </c>
    </row>
    <row r="76" spans="1:8 16380:16384" ht="14.25" customHeight="1">
      <c r="A76" s="13" t="s">
        <v>236</v>
      </c>
      <c r="B76" s="13" t="s">
        <v>5</v>
      </c>
      <c r="C76" s="4" t="s">
        <v>6</v>
      </c>
      <c r="D76" s="4" t="s">
        <v>126</v>
      </c>
      <c r="E76" s="4" t="s">
        <v>126</v>
      </c>
      <c r="F76" s="15" t="s">
        <v>144</v>
      </c>
      <c r="G76" s="5" t="s">
        <v>145</v>
      </c>
      <c r="H76" s="14" t="str">
        <f>CONCATENATE([1]午塘里3号桥左幅!A214,"/",[1]午塘里3号桥左幅!B214,"/",[1]午塘里3号桥左幅!C214,"/",[1]午塘里3号桥左幅!D214,"/",[1]午塘里3号桥左幅!E214,"/",[1]午塘里3号桥左幅!F214)</f>
        <v>桥梁工程/午塘里3号桥/左幅/总体、桥面系及附属结构/伸缩缝安装/3#台</v>
      </c>
    </row>
    <row r="77" spans="1:8 16380:16384" s="1" customFormat="1" ht="14.25" customHeight="1">
      <c r="A77" s="13" t="s">
        <v>236</v>
      </c>
      <c r="B77" s="13" t="s">
        <v>5</v>
      </c>
      <c r="C77" s="4" t="s">
        <v>6</v>
      </c>
      <c r="D77" s="4" t="s">
        <v>126</v>
      </c>
      <c r="E77" s="4" t="s">
        <v>126</v>
      </c>
      <c r="F77" s="15" t="s">
        <v>146</v>
      </c>
      <c r="G77" s="5" t="s">
        <v>147</v>
      </c>
      <c r="H77" s="14" t="str">
        <f>CONCATENATE([1]午塘里3号桥左幅!A194,"/",[1]午塘里3号桥左幅!B194,"/",[1]午塘里3号桥左幅!C194,"/",[1]午塘里3号桥左幅!D194,"/",[1]午塘里3号桥左幅!E194,"/",[1]午塘里3号桥左幅!F194)</f>
        <v>桥梁工程/午塘里3号桥/左幅/总体、桥面系及附属结构/护栏/第1联</v>
      </c>
      <c r="XEZ77"/>
      <c r="XFA77"/>
      <c r="XFB77"/>
      <c r="XFC77"/>
      <c r="XFD77"/>
    </row>
    <row r="78" spans="1:8 16380:16384" s="1" customFormat="1" ht="14.25" customHeight="1">
      <c r="A78" s="13" t="s">
        <v>236</v>
      </c>
      <c r="B78" s="13" t="s">
        <v>5</v>
      </c>
      <c r="C78" s="4" t="s">
        <v>6</v>
      </c>
      <c r="D78" s="4" t="s">
        <v>126</v>
      </c>
      <c r="E78" s="4" t="s">
        <v>126</v>
      </c>
      <c r="F78" s="15" t="s">
        <v>148</v>
      </c>
      <c r="G78" s="5" t="s">
        <v>149</v>
      </c>
      <c r="H78" s="14" t="str">
        <f>CONCATENATE([1]午塘里3号桥左幅!A192,"/",[1]午塘里3号桥左幅!B192,"/",[1]午塘里3号桥左幅!C192,"/",[1]午塘里3号桥左幅!D192,"/",[1]午塘里3号桥左幅!E192,"/",[1]午塘里3号桥左幅!F192)</f>
        <v>桥梁工程/午塘里3号桥/左幅/总体、桥面系及附属结构/护栏/0#台</v>
      </c>
      <c r="XEZ78"/>
      <c r="XFA78"/>
      <c r="XFB78"/>
      <c r="XFC78"/>
      <c r="XFD78"/>
    </row>
    <row r="79" spans="1:8 16380:16384" ht="14.25" customHeight="1">
      <c r="A79" s="13" t="s">
        <v>236</v>
      </c>
      <c r="B79" s="13" t="s">
        <v>5</v>
      </c>
      <c r="C79" s="4" t="s">
        <v>6</v>
      </c>
      <c r="D79" s="4" t="s">
        <v>126</v>
      </c>
      <c r="E79" s="4" t="s">
        <v>126</v>
      </c>
      <c r="F79" s="15" t="s">
        <v>150</v>
      </c>
      <c r="G79" s="5" t="s">
        <v>151</v>
      </c>
      <c r="H79" s="14" t="str">
        <f>CONCATENATE([1]午塘里3号桥左幅!A193,"/",[1]午塘里3号桥左幅!B193,"/",[1]午塘里3号桥左幅!C193,"/",[1]午塘里3号桥左幅!D193,"/",[1]午塘里3号桥左幅!E193,"/",[1]午塘里3号桥左幅!F193)</f>
        <v>桥梁工程/午塘里3号桥/左幅/总体、桥面系及附属结构/护栏/3#台</v>
      </c>
    </row>
    <row r="80" spans="1:8 16380:16384" ht="14.25" customHeight="1">
      <c r="A80" s="13" t="s">
        <v>236</v>
      </c>
      <c r="B80" s="13" t="s">
        <v>5</v>
      </c>
      <c r="C80" s="4" t="s">
        <v>6</v>
      </c>
      <c r="D80" s="4" t="s">
        <v>152</v>
      </c>
      <c r="E80" s="14" t="s">
        <v>153</v>
      </c>
      <c r="F80" s="15" t="s">
        <v>60</v>
      </c>
      <c r="G80" s="17" t="s">
        <v>154</v>
      </c>
      <c r="H80" s="14" t="str">
        <f>CONCATENATE([1]午塘里3号桥左幅!A219,"/",[1]午塘里3号桥左幅!B219,"/",[1]午塘里3号桥左幅!C219,"/",[1]午塘里3号桥左幅!D219,"/",[1]午塘里3号桥左幅!E219,"/",[1]午塘里3号桥左幅!F219,"/",[1]午塘里3号桥左幅!G219)</f>
        <v>桥梁工程/午塘里3号桥/左幅/防护工程/锥护坡/3#台/</v>
      </c>
    </row>
    <row r="81" spans="1:8" ht="14.25" customHeight="1">
      <c r="A81" s="13" t="s">
        <v>236</v>
      </c>
      <c r="B81" s="13" t="s">
        <v>5</v>
      </c>
      <c r="C81" s="4" t="s">
        <v>6</v>
      </c>
      <c r="D81" s="4" t="s">
        <v>152</v>
      </c>
      <c r="E81" s="14" t="s">
        <v>155</v>
      </c>
      <c r="F81" s="15" t="s">
        <v>60</v>
      </c>
      <c r="G81" s="17" t="s">
        <v>156</v>
      </c>
      <c r="H81" s="14" t="str">
        <f>CONCATENATE([1]午塘里3号桥左幅!A220,"/",[1]午塘里3号桥左幅!B220,"/",[1]午塘里3号桥左幅!C220,"/",[1]午塘里3号桥左幅!D220,"/",[1]午塘里3号桥左幅!E220,"/",[1]午塘里3号桥左幅!F220,"/",[1]午塘里3号桥左幅!G220)</f>
        <v>桥梁工程/午塘里3号桥/左幅/防护工程/锥护坡/3#台/</v>
      </c>
    </row>
    <row r="82" spans="1:8" ht="14.25" customHeight="1">
      <c r="A82" s="13" t="s">
        <v>236</v>
      </c>
      <c r="B82" s="13" t="s">
        <v>5</v>
      </c>
      <c r="C82" s="4" t="s">
        <v>157</v>
      </c>
      <c r="D82" s="4" t="s">
        <v>7</v>
      </c>
      <c r="E82" s="14" t="s">
        <v>8</v>
      </c>
      <c r="F82" s="15" t="s">
        <v>158</v>
      </c>
      <c r="G82" s="5" t="s">
        <v>159</v>
      </c>
      <c r="H82" s="14" t="str">
        <f>CONCATENATE([1]午塘里3号桥右幅!A6,"/",[1]午塘里3号桥右幅!B6,"/",[1]午塘里3号桥右幅!C6,"/",[1]午塘里3号桥右幅!D6,"/",[1]午塘里3号桥右幅!E6,"/",[1]午塘里3号桥右幅!F6)</f>
        <v>桥梁工程/午塘里3号桥/右幅/基础及下部构造/扩大基础/0#台</v>
      </c>
    </row>
    <row r="83" spans="1:8" ht="14.25" customHeight="1">
      <c r="A83" s="13" t="s">
        <v>236</v>
      </c>
      <c r="B83" s="13" t="s">
        <v>5</v>
      </c>
      <c r="C83" s="4" t="s">
        <v>157</v>
      </c>
      <c r="D83" s="4" t="s">
        <v>7</v>
      </c>
      <c r="E83" s="14" t="s">
        <v>8</v>
      </c>
      <c r="F83" s="15" t="s">
        <v>13</v>
      </c>
      <c r="G83" s="5" t="s">
        <v>160</v>
      </c>
      <c r="H83" s="14" t="str">
        <f>CONCATENATE([1]午塘里3号桥右幅!A30,"/",[1]午塘里3号桥右幅!B30,"/",[1]午塘里3号桥右幅!C30,"/",[1]午塘里3号桥右幅!D30,"/",[1]午塘里3号桥右幅!E30,"/",[1]午塘里3号桥右幅!F30)</f>
        <v>桥梁工程/午塘里3号桥/右幅/基础及下部构造/盖梁、台帽/0#台台帽</v>
      </c>
    </row>
    <row r="84" spans="1:8" ht="14.25" customHeight="1">
      <c r="A84" s="13" t="s">
        <v>236</v>
      </c>
      <c r="B84" s="13" t="s">
        <v>5</v>
      </c>
      <c r="C84" s="4" t="s">
        <v>157</v>
      </c>
      <c r="D84" s="4" t="s">
        <v>7</v>
      </c>
      <c r="E84" s="14" t="s">
        <v>8</v>
      </c>
      <c r="F84" s="15" t="s">
        <v>15</v>
      </c>
      <c r="G84" s="5" t="s">
        <v>161</v>
      </c>
      <c r="H84" s="14" t="str">
        <f>CONCATENATE([1]午塘里3号桥右幅!A20,"/",[1]午塘里3号桥右幅!B20,"/",[1]午塘里3号桥右幅!C20,"/",[1]午塘里3号桥右幅!D20,"/",[1]午塘里3号桥右幅!E20,"/",[1]午塘里3号桥右幅!F20)</f>
        <v>桥梁工程/午塘里3号桥/右幅/基础及下部构造/挡块/0#台</v>
      </c>
    </row>
    <row r="85" spans="1:8" ht="14.25" customHeight="1">
      <c r="A85" s="13" t="s">
        <v>236</v>
      </c>
      <c r="B85" s="13" t="s">
        <v>5</v>
      </c>
      <c r="C85" s="4" t="s">
        <v>157</v>
      </c>
      <c r="D85" s="4" t="s">
        <v>7</v>
      </c>
      <c r="E85" s="14" t="s">
        <v>8</v>
      </c>
      <c r="F85" s="15" t="s">
        <v>17</v>
      </c>
      <c r="G85" s="5" t="s">
        <v>162</v>
      </c>
      <c r="H85" s="14" t="str">
        <f>CONCATENATE([1]午塘里3号桥右幅!A40,"/",[1]午塘里3号桥右幅!B40,"/",[1]午塘里3号桥右幅!C40,"/",[1]午塘里3号桥右幅!D40,"/",[1]午塘里3号桥右幅!E40,"/",[1]午塘里3号桥右幅!F40)</f>
        <v>桥梁工程/午塘里3号桥/右幅/基础及下部构造/支座垫石/0#台</v>
      </c>
    </row>
    <row r="86" spans="1:8" ht="14.25" customHeight="1">
      <c r="A86" s="13" t="s">
        <v>236</v>
      </c>
      <c r="B86" s="13" t="s">
        <v>5</v>
      </c>
      <c r="C86" s="4" t="s">
        <v>157</v>
      </c>
      <c r="D86" s="4" t="s">
        <v>7</v>
      </c>
      <c r="E86" s="14" t="s">
        <v>8</v>
      </c>
      <c r="F86" s="15" t="s">
        <v>21</v>
      </c>
      <c r="G86" s="5" t="s">
        <v>163</v>
      </c>
      <c r="H86" s="14" t="str">
        <f>CONCATENATE([1]午塘里3号桥右幅!A24,"/",[1]午塘里3号桥右幅!B24,"/",[1]午塘里3号桥右幅!C24,"/",[1]午塘里3号桥右幅!D24,"/",[1]午塘里3号桥右幅!E24,"/",[1]午塘里3号桥右幅!F24)</f>
        <v>桥梁工程/午塘里3号桥/右幅/基础及下部构造/挡土板/0#台</v>
      </c>
    </row>
    <row r="87" spans="1:8" ht="14.25" customHeight="1">
      <c r="A87" s="13" t="s">
        <v>236</v>
      </c>
      <c r="B87" s="13" t="s">
        <v>5</v>
      </c>
      <c r="C87" s="4" t="s">
        <v>157</v>
      </c>
      <c r="D87" s="4" t="s">
        <v>7</v>
      </c>
      <c r="E87" s="14" t="s">
        <v>8</v>
      </c>
      <c r="F87" s="15" t="s">
        <v>23</v>
      </c>
      <c r="G87" s="5" t="s">
        <v>164</v>
      </c>
      <c r="H87" s="14"/>
    </row>
    <row r="88" spans="1:8" ht="14.25" customHeight="1">
      <c r="A88" s="13" t="s">
        <v>236</v>
      </c>
      <c r="B88" s="13" t="s">
        <v>5</v>
      </c>
      <c r="C88" s="4" t="s">
        <v>157</v>
      </c>
      <c r="D88" s="4" t="s">
        <v>7</v>
      </c>
      <c r="E88" s="14" t="s">
        <v>25</v>
      </c>
      <c r="F88" s="15" t="s">
        <v>26</v>
      </c>
      <c r="G88" s="5" t="s">
        <v>165</v>
      </c>
      <c r="H88" s="14" t="str">
        <f>CONCATENATE([1]午塘里3号桥右幅!A2,"/",[1]午塘里3号桥右幅!B2,"/",[1]午塘里3号桥右幅!C2,"/",[1]午塘里3号桥右幅!D2,"/",[1]午塘里3号桥右幅!E2,"/",[1]午塘里3号桥右幅!F2)</f>
        <v>桥梁工程/午塘里3号桥/右幅/基础及下部构造/桥墩桩基/1-0</v>
      </c>
    </row>
    <row r="89" spans="1:8" ht="14.25" customHeight="1">
      <c r="A89" s="13" t="s">
        <v>236</v>
      </c>
      <c r="B89" s="13" t="s">
        <v>5</v>
      </c>
      <c r="C89" s="4" t="s">
        <v>157</v>
      </c>
      <c r="D89" s="4" t="s">
        <v>7</v>
      </c>
      <c r="E89" s="14" t="s">
        <v>25</v>
      </c>
      <c r="F89" s="15" t="s">
        <v>28</v>
      </c>
      <c r="G89" s="5" t="s">
        <v>166</v>
      </c>
      <c r="H89" s="14" t="str">
        <f>CONCATENATE([1]午塘里3号桥右幅!A3,"/",[1]午塘里3号桥右幅!B3,"/",[1]午塘里3号桥右幅!C3,"/",[1]午塘里3号桥右幅!D3,"/",[1]午塘里3号桥右幅!E3,"/",[1]午塘里3号桥右幅!F3)</f>
        <v>桥梁工程/午塘里3号桥/右幅/基础及下部构造/桥墩桩基/1-1</v>
      </c>
    </row>
    <row r="90" spans="1:8" ht="14.25" customHeight="1">
      <c r="A90" s="13" t="s">
        <v>236</v>
      </c>
      <c r="B90" s="13" t="s">
        <v>5</v>
      </c>
      <c r="C90" s="4" t="s">
        <v>157</v>
      </c>
      <c r="D90" s="4" t="s">
        <v>7</v>
      </c>
      <c r="E90" s="14" t="s">
        <v>25</v>
      </c>
      <c r="F90" s="15" t="s">
        <v>30</v>
      </c>
      <c r="G90" s="5" t="s">
        <v>167</v>
      </c>
      <c r="H90" s="14" t="str">
        <f>CONCATENATE([1]午塘里3号桥右幅!A8,"/",[1]午塘里3号桥右幅!B8,"/",[1]午塘里3号桥右幅!C8,"/",[1]午塘里3号桥右幅!D8,"/",[1]午塘里3号桥右幅!E8,"/",[1]午塘里3号桥右幅!F8,"/",[1]午塘里3号桥右幅!G8)</f>
        <v>桥梁工程/午塘里3号桥/右幅/基础及下部构造/系梁/地系梁/1#墩</v>
      </c>
    </row>
    <row r="91" spans="1:8" ht="14.25" customHeight="1">
      <c r="A91" s="13" t="s">
        <v>236</v>
      </c>
      <c r="B91" s="13" t="s">
        <v>5</v>
      </c>
      <c r="C91" s="4" t="s">
        <v>157</v>
      </c>
      <c r="D91" s="4" t="s">
        <v>7</v>
      </c>
      <c r="E91" s="14" t="s">
        <v>25</v>
      </c>
      <c r="F91" s="15" t="s">
        <v>32</v>
      </c>
      <c r="G91" s="5" t="s">
        <v>168</v>
      </c>
      <c r="H91" s="14" t="str">
        <f>CONCATENATE([1]午塘里3号桥右幅!A9,"/",[1]午塘里3号桥右幅!B9,"/",[1]午塘里3号桥右幅!C9,"/",[1]午塘里3号桥右幅!D9,"/",[1]午塘里3号桥右幅!E9,"/",[1]午塘里3号桥右幅!F9,"/",[1]午塘里3号桥右幅!G9)</f>
        <v>桥梁工程/午塘里3号桥/右幅/基础及下部构造/系梁/中系梁/1#墩</v>
      </c>
    </row>
    <row r="92" spans="1:8" ht="14.25" customHeight="1">
      <c r="A92" s="13" t="s">
        <v>236</v>
      </c>
      <c r="B92" s="13" t="s">
        <v>5</v>
      </c>
      <c r="C92" s="4" t="s">
        <v>157</v>
      </c>
      <c r="D92" s="4" t="s">
        <v>7</v>
      </c>
      <c r="E92" s="14" t="s">
        <v>25</v>
      </c>
      <c r="F92" s="15" t="s">
        <v>34</v>
      </c>
      <c r="G92" s="5" t="s">
        <v>169</v>
      </c>
      <c r="H92" s="14" t="str">
        <f>CONCATENATE([1]午塘里3号桥右幅!A16,"/",[1]午塘里3号桥右幅!B16,"/",[1]午塘里3号桥右幅!C16,"/",[1]午塘里3号桥右幅!D16,"/",[1]午塘里3号桥右幅!E16,"/",[1]午塘里3号桥右幅!F16)</f>
        <v>桥梁工程/午塘里3号桥/右幅/基础及下部构造/墩柱/1-0</v>
      </c>
    </row>
    <row r="93" spans="1:8" ht="14.25" customHeight="1">
      <c r="A93" s="13" t="s">
        <v>236</v>
      </c>
      <c r="B93" s="13" t="s">
        <v>5</v>
      </c>
      <c r="C93" s="4" t="s">
        <v>157</v>
      </c>
      <c r="D93" s="4" t="s">
        <v>7</v>
      </c>
      <c r="E93" s="14" t="s">
        <v>25</v>
      </c>
      <c r="F93" s="15" t="s">
        <v>36</v>
      </c>
      <c r="G93" s="5" t="s">
        <v>170</v>
      </c>
      <c r="H93" s="14" t="str">
        <f>CONCATENATE([1]午塘里3号桥右幅!A17,"/",[1]午塘里3号桥右幅!B17,"/",[1]午塘里3号桥右幅!C17,"/",[1]午塘里3号桥右幅!D17,"/",[1]午塘里3号桥右幅!E17,"/",[1]午塘里3号桥右幅!F17)</f>
        <v>桥梁工程/午塘里3号桥/右幅/基础及下部构造/墩柱/1-1</v>
      </c>
    </row>
    <row r="94" spans="1:8" ht="14.25" customHeight="1">
      <c r="A94" s="13" t="s">
        <v>236</v>
      </c>
      <c r="B94" s="13" t="s">
        <v>5</v>
      </c>
      <c r="C94" s="4" t="s">
        <v>157</v>
      </c>
      <c r="D94" s="4" t="s">
        <v>7</v>
      </c>
      <c r="E94" s="14" t="s">
        <v>25</v>
      </c>
      <c r="F94" s="15" t="s">
        <v>38</v>
      </c>
      <c r="G94" s="5" t="s">
        <v>171</v>
      </c>
      <c r="H94" s="14" t="str">
        <f>CONCATENATE([1]午塘里3号桥右幅!A31,"/",[1]午塘里3号桥右幅!B31,"/",[1]午塘里3号桥右幅!C31,"/",[1]午塘里3号桥右幅!D31,"/",[1]午塘里3号桥右幅!E31,"/",[1]午塘里3号桥右幅!F31)</f>
        <v>桥梁工程/午塘里3号桥/右幅/基础及下部构造/盖梁、台帽/1#墩盖梁</v>
      </c>
    </row>
    <row r="95" spans="1:8" ht="14.25" customHeight="1">
      <c r="A95" s="13" t="s">
        <v>236</v>
      </c>
      <c r="B95" s="13" t="s">
        <v>5</v>
      </c>
      <c r="C95" s="4" t="s">
        <v>157</v>
      </c>
      <c r="D95" s="4" t="s">
        <v>7</v>
      </c>
      <c r="E95" s="14" t="s">
        <v>25</v>
      </c>
      <c r="F95" s="15" t="s">
        <v>40</v>
      </c>
      <c r="G95" s="5" t="s">
        <v>172</v>
      </c>
      <c r="H95" s="14" t="str">
        <f>CONCATENATE([1]午塘里3号桥右幅!A21,"/",[1]午塘里3号桥右幅!B21,"/",[1]午塘里3号桥右幅!C21,"/",[1]午塘里3号桥右幅!D21,"/",[1]午塘里3号桥右幅!E21,"/",[1]午塘里3号桥右幅!F21)</f>
        <v>桥梁工程/午塘里3号桥/右幅/基础及下部构造/挡块/1#墩</v>
      </c>
    </row>
    <row r="96" spans="1:8" ht="14.25" customHeight="1">
      <c r="A96" s="13" t="s">
        <v>236</v>
      </c>
      <c r="B96" s="13" t="s">
        <v>5</v>
      </c>
      <c r="C96" s="4" t="s">
        <v>157</v>
      </c>
      <c r="D96" s="4" t="s">
        <v>7</v>
      </c>
      <c r="E96" s="14" t="s">
        <v>25</v>
      </c>
      <c r="F96" s="15" t="s">
        <v>42</v>
      </c>
      <c r="G96" s="5" t="s">
        <v>173</v>
      </c>
      <c r="H96" s="14" t="str">
        <f>CONCATENATE([1]午塘里3号桥右幅!A41,"/",[1]午塘里3号桥右幅!B41,"/",[1]午塘里3号桥右幅!C41,"/",[1]午塘里3号桥右幅!D41,"/",[1]午塘里3号桥右幅!E41,"/",[1]午塘里3号桥右幅!F41)</f>
        <v>桥梁工程/午塘里3号桥/右幅/基础及下部构造/支座垫石/1#墩</v>
      </c>
    </row>
    <row r="97" spans="1:8" ht="16.05" customHeight="1">
      <c r="A97" s="13" t="s">
        <v>236</v>
      </c>
      <c r="B97" s="13" t="s">
        <v>5</v>
      </c>
      <c r="C97" s="4" t="s">
        <v>157</v>
      </c>
      <c r="D97" s="4" t="s">
        <v>7</v>
      </c>
      <c r="E97" s="14" t="s">
        <v>44</v>
      </c>
      <c r="F97" s="15" t="s">
        <v>45</v>
      </c>
      <c r="G97" s="5" t="s">
        <v>174</v>
      </c>
      <c r="H97" s="14" t="str">
        <f>CONCATENATE([1]午塘里3号桥右幅!A4,"/",[1]午塘里3号桥右幅!B4,"/",[1]午塘里3号桥右幅!C4,"/",[1]午塘里3号桥右幅!D4,"/",[1]午塘里3号桥右幅!E4,"/",[1]午塘里3号桥右幅!F4)</f>
        <v>桥梁工程/午塘里3号桥/右幅/基础及下部构造/桥墩桩基/2-0</v>
      </c>
    </row>
    <row r="98" spans="1:8" ht="14.1" customHeight="1">
      <c r="A98" s="13" t="s">
        <v>236</v>
      </c>
      <c r="B98" s="13" t="s">
        <v>5</v>
      </c>
      <c r="C98" s="4" t="s">
        <v>157</v>
      </c>
      <c r="D98" s="4" t="s">
        <v>7</v>
      </c>
      <c r="E98" s="14" t="s">
        <v>44</v>
      </c>
      <c r="F98" s="15" t="s">
        <v>47</v>
      </c>
      <c r="G98" s="5" t="s">
        <v>175</v>
      </c>
      <c r="H98" s="14" t="str">
        <f>CONCATENATE([1]午塘里3号桥右幅!A5,"/",[1]午塘里3号桥右幅!B5,"/",[1]午塘里3号桥右幅!C5,"/",[1]午塘里3号桥右幅!D5,"/",[1]午塘里3号桥右幅!E5,"/",[1]午塘里3号桥右幅!F5)</f>
        <v>桥梁工程/午塘里3号桥/右幅/基础及下部构造/桥墩桩基/2-1</v>
      </c>
    </row>
    <row r="99" spans="1:8" ht="14.1" customHeight="1">
      <c r="A99" s="13" t="s">
        <v>236</v>
      </c>
      <c r="B99" s="13" t="s">
        <v>5</v>
      </c>
      <c r="C99" s="4" t="s">
        <v>157</v>
      </c>
      <c r="D99" s="4" t="s">
        <v>7</v>
      </c>
      <c r="E99" s="14" t="s">
        <v>44</v>
      </c>
      <c r="F99" s="15" t="s">
        <v>50</v>
      </c>
      <c r="G99" s="5" t="s">
        <v>176</v>
      </c>
      <c r="H99" s="14" t="str">
        <f>CONCATENATE([1]午塘里3号桥右幅!A18,"/",[1]午塘里3号桥右幅!B18,"/",[1]午塘里3号桥右幅!C18,"/",[1]午塘里3号桥右幅!D18,"/",[1]午塘里3号桥右幅!E18,"/",[1]午塘里3号桥右幅!F18)</f>
        <v>桥梁工程/午塘里3号桥/右幅/基础及下部构造/墩柱/2-0</v>
      </c>
    </row>
    <row r="100" spans="1:8" ht="14.1" customHeight="1">
      <c r="A100" s="13" t="s">
        <v>236</v>
      </c>
      <c r="B100" s="13" t="s">
        <v>5</v>
      </c>
      <c r="C100" s="4" t="s">
        <v>157</v>
      </c>
      <c r="D100" s="4" t="s">
        <v>7</v>
      </c>
      <c r="E100" s="14" t="s">
        <v>44</v>
      </c>
      <c r="F100" s="15" t="s">
        <v>52</v>
      </c>
      <c r="G100" s="5" t="s">
        <v>177</v>
      </c>
      <c r="H100" s="14" t="str">
        <f>CONCATENATE([1]午塘里3号桥右幅!A19,"/",[1]午塘里3号桥右幅!B19,"/",[1]午塘里3号桥右幅!C19,"/",[1]午塘里3号桥右幅!D19,"/",[1]午塘里3号桥右幅!E19,"/",[1]午塘里3号桥右幅!F19)</f>
        <v>桥梁工程/午塘里3号桥/右幅/基础及下部构造/墩柱/2-1</v>
      </c>
    </row>
    <row r="101" spans="1:8" ht="14.1" customHeight="1">
      <c r="A101" s="13" t="s">
        <v>236</v>
      </c>
      <c r="B101" s="13" t="s">
        <v>5</v>
      </c>
      <c r="C101" s="4" t="s">
        <v>157</v>
      </c>
      <c r="D101" s="4" t="s">
        <v>7</v>
      </c>
      <c r="E101" s="14" t="s">
        <v>44</v>
      </c>
      <c r="F101" s="15" t="s">
        <v>54</v>
      </c>
      <c r="G101" s="5" t="s">
        <v>178</v>
      </c>
      <c r="H101" s="14" t="str">
        <f>CONCATENATE([1]午塘里3号桥右幅!A32,"/",[1]午塘里3号桥右幅!B32,"/",[1]午塘里3号桥右幅!C32,"/",[1]午塘里3号桥右幅!D32,"/",[1]午塘里3号桥右幅!E32,"/",[1]午塘里3号桥右幅!F32)</f>
        <v>桥梁工程/午塘里3号桥/右幅/基础及下部构造/盖梁、台帽/2#墩盖梁</v>
      </c>
    </row>
    <row r="102" spans="1:8" ht="14.1" customHeight="1">
      <c r="A102" s="13" t="s">
        <v>236</v>
      </c>
      <c r="B102" s="13" t="s">
        <v>5</v>
      </c>
      <c r="C102" s="4" t="s">
        <v>157</v>
      </c>
      <c r="D102" s="4" t="s">
        <v>7</v>
      </c>
      <c r="E102" s="14" t="s">
        <v>44</v>
      </c>
      <c r="F102" s="15" t="s">
        <v>56</v>
      </c>
      <c r="G102" s="5" t="s">
        <v>179</v>
      </c>
      <c r="H102" s="14" t="str">
        <f>CONCATENATE([1]午塘里3号桥右幅!A22,"/",[1]午塘里3号桥右幅!B22,"/",[1]午塘里3号桥右幅!C22,"/",[1]午塘里3号桥右幅!D22,"/",[1]午塘里3号桥右幅!E22,"/",[1]午塘里3号桥右幅!F22)</f>
        <v>桥梁工程/午塘里3号桥/右幅/基础及下部构造/挡块/2#墩</v>
      </c>
    </row>
    <row r="103" spans="1:8" ht="14.1" customHeight="1">
      <c r="A103" s="13" t="s">
        <v>236</v>
      </c>
      <c r="B103" s="13" t="s">
        <v>5</v>
      </c>
      <c r="C103" s="4" t="s">
        <v>157</v>
      </c>
      <c r="D103" s="4" t="s">
        <v>7</v>
      </c>
      <c r="E103" s="14" t="s">
        <v>44</v>
      </c>
      <c r="F103" s="15" t="s">
        <v>58</v>
      </c>
      <c r="G103" s="5" t="s">
        <v>180</v>
      </c>
      <c r="H103" s="14" t="str">
        <f>CONCATENATE([1]午塘里3号桥右幅!A42,"/",[1]午塘里3号桥右幅!B42,"/",[1]午塘里3号桥右幅!C42,"/",[1]午塘里3号桥右幅!D42,"/",[1]午塘里3号桥右幅!E42,"/",[1]午塘里3号桥右幅!F42)</f>
        <v>桥梁工程/午塘里3号桥/右幅/基础及下部构造/支座垫石/2#墩</v>
      </c>
    </row>
    <row r="104" spans="1:8" ht="14.1" customHeight="1">
      <c r="A104" s="13" t="s">
        <v>236</v>
      </c>
      <c r="B104" s="13" t="s">
        <v>5</v>
      </c>
      <c r="C104" s="4" t="s">
        <v>157</v>
      </c>
      <c r="D104" s="4" t="s">
        <v>7</v>
      </c>
      <c r="E104" s="14" t="s">
        <v>60</v>
      </c>
      <c r="F104" s="15" t="s">
        <v>158</v>
      </c>
      <c r="G104" s="5" t="s">
        <v>181</v>
      </c>
      <c r="H104" s="14" t="str">
        <f>CONCATENATE([1]午塘里3号桥右幅!A7,"/",[1]午塘里3号桥右幅!B7,"/",[1]午塘里3号桥右幅!C7,"/",[1]午塘里3号桥右幅!D7,"/",[1]午塘里3号桥右幅!E7,"/",[1]午塘里3号桥右幅!F7)</f>
        <v>桥梁工程/午塘里3号桥/右幅/基础及下部构造/扩大基础/3#台</v>
      </c>
    </row>
    <row r="105" spans="1:8" ht="14.1" customHeight="1">
      <c r="A105" s="13" t="s">
        <v>236</v>
      </c>
      <c r="B105" s="13" t="s">
        <v>5</v>
      </c>
      <c r="C105" s="4" t="s">
        <v>157</v>
      </c>
      <c r="D105" s="4" t="s">
        <v>7</v>
      </c>
      <c r="E105" s="14" t="s">
        <v>60</v>
      </c>
      <c r="F105" s="15" t="s">
        <v>65</v>
      </c>
      <c r="G105" s="5" t="s">
        <v>182</v>
      </c>
      <c r="H105" s="14" t="str">
        <f>CONCATENATE([1]午塘里3号桥右幅!A33,"/",[1]午塘里3号桥右幅!B33,"/",[1]午塘里3号桥右幅!C33,"/",[1]午塘里3号桥右幅!D33,"/",[1]午塘里3号桥右幅!E33,"/",[1]午塘里3号桥右幅!F33)</f>
        <v>桥梁工程/午塘里3号桥/右幅/基础及下部构造/盖梁、台帽/3#台台帽</v>
      </c>
    </row>
    <row r="106" spans="1:8" ht="14.1" customHeight="1">
      <c r="A106" s="13" t="s">
        <v>236</v>
      </c>
      <c r="B106" s="13" t="s">
        <v>5</v>
      </c>
      <c r="C106" s="4" t="s">
        <v>157</v>
      </c>
      <c r="D106" s="4" t="s">
        <v>7</v>
      </c>
      <c r="E106" s="14" t="s">
        <v>60</v>
      </c>
      <c r="F106" s="15" t="s">
        <v>67</v>
      </c>
      <c r="G106" s="5" t="s">
        <v>183</v>
      </c>
      <c r="H106" s="14" t="str">
        <f>CONCATENATE([1]午塘里3号桥右幅!A23,"/",[1]午塘里3号桥右幅!B23,"/",[1]午塘里3号桥右幅!C23,"/",[1]午塘里3号桥右幅!D23,"/",[1]午塘里3号桥右幅!E23,"/",[1]午塘里3号桥右幅!F23)</f>
        <v>桥梁工程/午塘里3号桥/右幅/基础及下部构造/挡块/3#台</v>
      </c>
    </row>
    <row r="107" spans="1:8" ht="14.1" customHeight="1">
      <c r="A107" s="13" t="s">
        <v>236</v>
      </c>
      <c r="B107" s="13" t="s">
        <v>5</v>
      </c>
      <c r="C107" s="4" t="s">
        <v>157</v>
      </c>
      <c r="D107" s="4" t="s">
        <v>7</v>
      </c>
      <c r="E107" s="14" t="s">
        <v>60</v>
      </c>
      <c r="F107" s="15" t="s">
        <v>69</v>
      </c>
      <c r="G107" s="5" t="s">
        <v>184</v>
      </c>
      <c r="H107" s="14" t="str">
        <f>CONCATENATE([1]午塘里3号桥右幅!A43,"/",[1]午塘里3号桥右幅!B43,"/",[1]午塘里3号桥右幅!C43,"/",[1]午塘里3号桥右幅!D43,"/",[1]午塘里3号桥右幅!E43,"/",[1]午塘里3号桥右幅!F43)</f>
        <v>桥梁工程/午塘里3号桥/右幅/基础及下部构造/支座垫石/3#台</v>
      </c>
    </row>
    <row r="108" spans="1:8" ht="14.1" customHeight="1">
      <c r="A108" s="13" t="s">
        <v>236</v>
      </c>
      <c r="B108" s="13" t="s">
        <v>5</v>
      </c>
      <c r="C108" s="4" t="s">
        <v>157</v>
      </c>
      <c r="D108" s="4" t="s">
        <v>7</v>
      </c>
      <c r="E108" s="14" t="s">
        <v>60</v>
      </c>
      <c r="F108" s="15" t="s">
        <v>73</v>
      </c>
      <c r="G108" s="5" t="s">
        <v>185</v>
      </c>
      <c r="H108" s="14" t="str">
        <f>CONCATENATE([1]午塘里3号桥右幅!A25,"/",[1]午塘里3号桥右幅!B25,"/",[1]午塘里3号桥右幅!C25,"/",[1]午塘里3号桥右幅!D25,"/",[1]午塘里3号桥右幅!E25,"/",[1]午塘里3号桥右幅!F25)</f>
        <v>桥梁工程/午塘里3号桥/右幅/基础及下部构造/挡土板/3#台</v>
      </c>
    </row>
    <row r="109" spans="1:8" ht="14.1" customHeight="1">
      <c r="A109" s="13" t="s">
        <v>236</v>
      </c>
      <c r="B109" s="13" t="s">
        <v>5</v>
      </c>
      <c r="C109" s="4" t="s">
        <v>157</v>
      </c>
      <c r="D109" s="4" t="s">
        <v>7</v>
      </c>
      <c r="E109" s="14" t="s">
        <v>60</v>
      </c>
      <c r="F109" s="15" t="s">
        <v>75</v>
      </c>
      <c r="G109" s="5" t="s">
        <v>186</v>
      </c>
      <c r="H109" s="14"/>
    </row>
    <row r="110" spans="1:8" ht="14.1" customHeight="1">
      <c r="A110" s="13" t="s">
        <v>236</v>
      </c>
      <c r="B110" s="13" t="s">
        <v>5</v>
      </c>
      <c r="C110" s="4" t="s">
        <v>157</v>
      </c>
      <c r="D110" s="4" t="s">
        <v>77</v>
      </c>
      <c r="E110" s="14" t="s">
        <v>78</v>
      </c>
      <c r="F110" s="15" t="s">
        <v>79</v>
      </c>
      <c r="G110" s="5" t="s">
        <v>187</v>
      </c>
      <c r="H110" s="14" t="str">
        <f>CONCATENATE([1]午塘里3号桥右幅!A78,"/",[1]午塘里3号桥右幅!B78,"/",[1]午塘里3号桥右幅!C78,"/",[1]午塘里3号桥右幅!D78,"/",[1]午塘里3号桥右幅!E78,"/",[1]午塘里3号桥右幅!F78)</f>
        <v>桥梁工程/午塘里3号桥/右幅/上部结构预制/第1孔/1#预应力砼T梁</v>
      </c>
    </row>
    <row r="111" spans="1:8" ht="14.1" customHeight="1">
      <c r="A111" s="13" t="s">
        <v>236</v>
      </c>
      <c r="B111" s="13" t="s">
        <v>5</v>
      </c>
      <c r="C111" s="4" t="s">
        <v>157</v>
      </c>
      <c r="D111" s="4" t="s">
        <v>77</v>
      </c>
      <c r="E111" s="14" t="s">
        <v>78</v>
      </c>
      <c r="F111" s="15" t="s">
        <v>81</v>
      </c>
      <c r="G111" s="5" t="s">
        <v>188</v>
      </c>
      <c r="H111" s="14" t="str">
        <f>CONCATENATE([1]午塘里3号桥右幅!A79,"/",[1]午塘里3号桥右幅!B79,"/",[1]午塘里3号桥右幅!C79,"/",[1]午塘里3号桥右幅!D79,"/",[1]午塘里3号桥右幅!E79,"/",[1]午塘里3号桥右幅!F79)</f>
        <v>桥梁工程/午塘里3号桥/右幅/上部结构预制/第1孔/2#预应力砼T梁</v>
      </c>
    </row>
    <row r="112" spans="1:8" ht="14.1" customHeight="1">
      <c r="A112" s="13" t="s">
        <v>236</v>
      </c>
      <c r="B112" s="13" t="s">
        <v>5</v>
      </c>
      <c r="C112" s="4" t="s">
        <v>157</v>
      </c>
      <c r="D112" s="4" t="s">
        <v>77</v>
      </c>
      <c r="E112" s="14" t="s">
        <v>78</v>
      </c>
      <c r="F112" s="15" t="s">
        <v>83</v>
      </c>
      <c r="G112" s="5" t="s">
        <v>189</v>
      </c>
      <c r="H112" s="14" t="str">
        <f>CONCATENATE([1]午塘里3号桥右幅!A80,"/",[1]午塘里3号桥右幅!B80,"/",[1]午塘里3号桥右幅!C80,"/",[1]午塘里3号桥右幅!D80,"/",[1]午塘里3号桥右幅!E80,"/",[1]午塘里3号桥右幅!F80)</f>
        <v>桥梁工程/午塘里3号桥/右幅/上部结构预制/第1孔/3#预应力砼T梁</v>
      </c>
    </row>
    <row r="113" spans="1:8" ht="14.25" customHeight="1">
      <c r="A113" s="13" t="s">
        <v>236</v>
      </c>
      <c r="B113" s="13" t="s">
        <v>5</v>
      </c>
      <c r="C113" s="4" t="s">
        <v>157</v>
      </c>
      <c r="D113" s="4" t="s">
        <v>77</v>
      </c>
      <c r="E113" s="14" t="s">
        <v>78</v>
      </c>
      <c r="F113" s="15" t="s">
        <v>85</v>
      </c>
      <c r="G113" s="5" t="s">
        <v>190</v>
      </c>
      <c r="H113" s="14" t="str">
        <f>CONCATENATE([1]午塘里3号桥右幅!A81,"/",[1]午塘里3号桥右幅!B81,"/",[1]午塘里3号桥右幅!C81,"/",[1]午塘里3号桥右幅!D81,"/",[1]午塘里3号桥右幅!E81,"/",[1]午塘里3号桥右幅!F81)</f>
        <v>桥梁工程/午塘里3号桥/右幅/上部结构预制/第1孔/4#预应力砼T梁</v>
      </c>
    </row>
    <row r="114" spans="1:8" ht="14.25" customHeight="1">
      <c r="A114" s="13" t="s">
        <v>236</v>
      </c>
      <c r="B114" s="13" t="s">
        <v>5</v>
      </c>
      <c r="C114" s="4" t="s">
        <v>157</v>
      </c>
      <c r="D114" s="4" t="s">
        <v>77</v>
      </c>
      <c r="E114" s="14" t="s">
        <v>78</v>
      </c>
      <c r="F114" s="15" t="s">
        <v>87</v>
      </c>
      <c r="G114" s="5" t="s">
        <v>191</v>
      </c>
      <c r="H114" s="14" t="str">
        <f>CONCATENATE([1]午塘里3号桥右幅!A82,"/",[1]午塘里3号桥右幅!B82,"/",[1]午塘里3号桥右幅!C82,"/",[1]午塘里3号桥右幅!D82,"/",[1]午塘里3号桥右幅!E82,"/",[1]午塘里3号桥右幅!F82)</f>
        <v>桥梁工程/午塘里3号桥/右幅/上部结构预制/第1孔/5#预应力砼T梁</v>
      </c>
    </row>
    <row r="115" spans="1:8" ht="15" customHeight="1">
      <c r="A115" s="13" t="s">
        <v>236</v>
      </c>
      <c r="B115" s="13" t="s">
        <v>5</v>
      </c>
      <c r="C115" s="4" t="s">
        <v>157</v>
      </c>
      <c r="D115" s="4" t="s">
        <v>77</v>
      </c>
      <c r="E115" s="14" t="s">
        <v>78</v>
      </c>
      <c r="F115" s="15" t="s">
        <v>89</v>
      </c>
      <c r="G115" s="5" t="s">
        <v>192</v>
      </c>
      <c r="H115" s="14" t="str">
        <f>CONCATENATE([1]午塘里3号桥右幅!A83,"/",[1]午塘里3号桥右幅!B83,"/",[1]午塘里3号桥右幅!C83,"/",[1]午塘里3号桥右幅!D83,"/",[1]午塘里3号桥右幅!E83,"/",[1]午塘里3号桥右幅!F83)</f>
        <v>桥梁工程/午塘里3号桥/右幅/上部结构预制/第1孔/6#预应力砼T梁</v>
      </c>
    </row>
    <row r="116" spans="1:8" ht="14.25" customHeight="1">
      <c r="A116" s="13" t="s">
        <v>236</v>
      </c>
      <c r="B116" s="13" t="s">
        <v>5</v>
      </c>
      <c r="C116" s="4" t="s">
        <v>157</v>
      </c>
      <c r="D116" s="4" t="s">
        <v>77</v>
      </c>
      <c r="E116" s="14" t="s">
        <v>78</v>
      </c>
      <c r="F116" s="15" t="s">
        <v>91</v>
      </c>
      <c r="G116" s="5" t="s">
        <v>193</v>
      </c>
      <c r="H116" s="14"/>
    </row>
    <row r="117" spans="1:8" ht="14.25" customHeight="1">
      <c r="A117" s="13" t="s">
        <v>236</v>
      </c>
      <c r="B117" s="13" t="s">
        <v>5</v>
      </c>
      <c r="C117" s="4" t="s">
        <v>157</v>
      </c>
      <c r="D117" s="4" t="s">
        <v>77</v>
      </c>
      <c r="E117" s="14" t="s">
        <v>93</v>
      </c>
      <c r="F117" s="15" t="s">
        <v>79</v>
      </c>
      <c r="G117" s="5" t="s">
        <v>194</v>
      </c>
      <c r="H117" s="14" t="str">
        <f>CONCATENATE([1]午塘里3号桥右幅!A102,"/",[1]午塘里3号桥右幅!B102,"/",[1]午塘里3号桥右幅!C102,"/",[1]午塘里3号桥右幅!D102,"/",[1]午塘里3号桥右幅!E102,"/",[1]午塘里3号桥右幅!F102)</f>
        <v>桥梁工程/午塘里3号桥/右幅/上部结构预制/第2孔/1#预应力砼T梁</v>
      </c>
    </row>
    <row r="118" spans="1:8" ht="14.25" customHeight="1">
      <c r="A118" s="13" t="s">
        <v>236</v>
      </c>
      <c r="B118" s="13" t="s">
        <v>5</v>
      </c>
      <c r="C118" s="4" t="s">
        <v>157</v>
      </c>
      <c r="D118" s="4" t="s">
        <v>77</v>
      </c>
      <c r="E118" s="14" t="s">
        <v>93</v>
      </c>
      <c r="F118" s="15" t="s">
        <v>81</v>
      </c>
      <c r="G118" s="5" t="s">
        <v>195</v>
      </c>
      <c r="H118" s="14" t="str">
        <f>CONCATENATE([1]午塘里3号桥右幅!A103,"/",[1]午塘里3号桥右幅!B103,"/",[1]午塘里3号桥右幅!C103,"/",[1]午塘里3号桥右幅!D103,"/",[1]午塘里3号桥右幅!E103,"/",[1]午塘里3号桥右幅!F103)</f>
        <v>桥梁工程/午塘里3号桥/右幅/上部结构预制/第2孔/2#预应力砼T梁</v>
      </c>
    </row>
    <row r="119" spans="1:8" ht="14.25" customHeight="1">
      <c r="A119" s="13" t="s">
        <v>236</v>
      </c>
      <c r="B119" s="13" t="s">
        <v>5</v>
      </c>
      <c r="C119" s="4" t="s">
        <v>157</v>
      </c>
      <c r="D119" s="4" t="s">
        <v>77</v>
      </c>
      <c r="E119" s="14" t="s">
        <v>93</v>
      </c>
      <c r="F119" s="15" t="s">
        <v>83</v>
      </c>
      <c r="G119" s="5" t="s">
        <v>196</v>
      </c>
      <c r="H119" s="14" t="str">
        <f>CONCATENATE([1]午塘里3号桥右幅!A104,"/",[1]午塘里3号桥右幅!B104,"/",[1]午塘里3号桥右幅!C104,"/",[1]午塘里3号桥右幅!D104,"/",[1]午塘里3号桥右幅!E104,"/",[1]午塘里3号桥右幅!F104)</f>
        <v>桥梁工程/午塘里3号桥/右幅/上部结构预制/第2孔/3#预应力砼T梁</v>
      </c>
    </row>
    <row r="120" spans="1:8" ht="14.25" customHeight="1">
      <c r="A120" s="13" t="s">
        <v>236</v>
      </c>
      <c r="B120" s="13" t="s">
        <v>5</v>
      </c>
      <c r="C120" s="4" t="s">
        <v>157</v>
      </c>
      <c r="D120" s="4" t="s">
        <v>77</v>
      </c>
      <c r="E120" s="14" t="s">
        <v>93</v>
      </c>
      <c r="F120" s="15" t="s">
        <v>85</v>
      </c>
      <c r="G120" s="5" t="s">
        <v>197</v>
      </c>
      <c r="H120" s="14" t="str">
        <f>CONCATENATE([1]午塘里3号桥右幅!A105,"/",[1]午塘里3号桥右幅!B105,"/",[1]午塘里3号桥右幅!C105,"/",[1]午塘里3号桥右幅!D105,"/",[1]午塘里3号桥右幅!E105,"/",[1]午塘里3号桥右幅!F105)</f>
        <v>桥梁工程/午塘里3号桥/右幅/上部结构预制/第2孔/4#预应力砼T梁</v>
      </c>
    </row>
    <row r="121" spans="1:8" ht="14.25" customHeight="1">
      <c r="A121" s="13" t="s">
        <v>236</v>
      </c>
      <c r="B121" s="13" t="s">
        <v>5</v>
      </c>
      <c r="C121" s="4" t="s">
        <v>157</v>
      </c>
      <c r="D121" s="4" t="s">
        <v>77</v>
      </c>
      <c r="E121" s="14" t="s">
        <v>93</v>
      </c>
      <c r="F121" s="15" t="s">
        <v>87</v>
      </c>
      <c r="G121" s="5" t="s">
        <v>198</v>
      </c>
      <c r="H121" s="14" t="str">
        <f>CONCATENATE([1]午塘里3号桥右幅!A106,"/",[1]午塘里3号桥右幅!B106,"/",[1]午塘里3号桥右幅!C106,"/",[1]午塘里3号桥右幅!D106,"/",[1]午塘里3号桥右幅!E106,"/",[1]午塘里3号桥右幅!F106)</f>
        <v>桥梁工程/午塘里3号桥/右幅/上部结构预制/第2孔/5#预应力砼T梁</v>
      </c>
    </row>
    <row r="122" spans="1:8" ht="15" customHeight="1">
      <c r="A122" s="13" t="s">
        <v>236</v>
      </c>
      <c r="B122" s="13" t="s">
        <v>5</v>
      </c>
      <c r="C122" s="4" t="s">
        <v>157</v>
      </c>
      <c r="D122" s="4" t="s">
        <v>77</v>
      </c>
      <c r="E122" s="14" t="s">
        <v>93</v>
      </c>
      <c r="F122" s="15" t="s">
        <v>89</v>
      </c>
      <c r="G122" s="5" t="s">
        <v>199</v>
      </c>
      <c r="H122" s="14" t="str">
        <f>CONCATENATE([1]午塘里3号桥右幅!A107,"/",[1]午塘里3号桥右幅!B107,"/",[1]午塘里3号桥右幅!C107,"/",[1]午塘里3号桥右幅!D107,"/",[1]午塘里3号桥右幅!E107,"/",[1]午塘里3号桥右幅!F107)</f>
        <v>桥梁工程/午塘里3号桥/右幅/上部结构预制/第2孔/6#预应力砼T梁</v>
      </c>
    </row>
    <row r="123" spans="1:8" ht="17.100000000000001" customHeight="1">
      <c r="A123" s="13" t="s">
        <v>236</v>
      </c>
      <c r="B123" s="13" t="s">
        <v>5</v>
      </c>
      <c r="C123" s="4" t="s">
        <v>157</v>
      </c>
      <c r="D123" s="4" t="s">
        <v>77</v>
      </c>
      <c r="E123" s="14" t="s">
        <v>93</v>
      </c>
      <c r="F123" s="15" t="s">
        <v>91</v>
      </c>
      <c r="G123" s="5" t="s">
        <v>200</v>
      </c>
      <c r="H123" s="14"/>
    </row>
    <row r="124" spans="1:8" ht="15" customHeight="1">
      <c r="A124" s="13" t="s">
        <v>236</v>
      </c>
      <c r="B124" s="13" t="s">
        <v>5</v>
      </c>
      <c r="C124" s="4" t="s">
        <v>157</v>
      </c>
      <c r="D124" s="4" t="s">
        <v>77</v>
      </c>
      <c r="E124" s="14" t="s">
        <v>101</v>
      </c>
      <c r="F124" s="15" t="s">
        <v>79</v>
      </c>
      <c r="G124" s="5" t="s">
        <v>201</v>
      </c>
      <c r="H124" s="14" t="str">
        <f>CONCATENATE([1]午塘里3号桥右幅!A108,"/",[1]午塘里3号桥右幅!B108,"/",[1]午塘里3号桥右幅!C108,"/",[1]午塘里3号桥右幅!D108,"/",[1]午塘里3号桥右幅!E108,"/",[1]午塘里3号桥右幅!F108)</f>
        <v>桥梁工程/午塘里3号桥/右幅/上部结构预制/第3孔/1#预应力砼T梁</v>
      </c>
    </row>
    <row r="125" spans="1:8" ht="15" customHeight="1">
      <c r="A125" s="13" t="s">
        <v>236</v>
      </c>
      <c r="B125" s="6" t="s">
        <v>5</v>
      </c>
      <c r="C125" s="4" t="s">
        <v>157</v>
      </c>
      <c r="D125" s="18" t="s">
        <v>77</v>
      </c>
      <c r="E125" s="7" t="s">
        <v>101</v>
      </c>
      <c r="F125" s="19" t="s">
        <v>81</v>
      </c>
      <c r="G125" s="8" t="s">
        <v>202</v>
      </c>
      <c r="H125" s="14" t="str">
        <f>CONCATENATE([1]午塘里3号桥右幅!A109,"/",[1]午塘里3号桥右幅!B109,"/",[1]午塘里3号桥右幅!C109,"/",[1]午塘里3号桥右幅!D109,"/",[1]午塘里3号桥右幅!E109,"/",[1]午塘里3号桥右幅!F109)</f>
        <v>桥梁工程/午塘里3号桥/右幅/上部结构预制/第3孔/2#预应力砼T梁</v>
      </c>
    </row>
    <row r="126" spans="1:8" ht="15" customHeight="1">
      <c r="A126" s="13" t="s">
        <v>236</v>
      </c>
      <c r="B126" s="6" t="s">
        <v>5</v>
      </c>
      <c r="C126" s="4" t="s">
        <v>157</v>
      </c>
      <c r="D126" s="18" t="s">
        <v>77</v>
      </c>
      <c r="E126" s="7" t="s">
        <v>101</v>
      </c>
      <c r="F126" s="19" t="s">
        <v>83</v>
      </c>
      <c r="G126" s="8" t="s">
        <v>203</v>
      </c>
      <c r="H126" s="14" t="str">
        <f>CONCATENATE([1]午塘里3号桥右幅!A110,"/",[1]午塘里3号桥右幅!B110,"/",[1]午塘里3号桥右幅!C110,"/",[1]午塘里3号桥右幅!D110,"/",[1]午塘里3号桥右幅!E110,"/",[1]午塘里3号桥右幅!F110)</f>
        <v>桥梁工程/午塘里3号桥/右幅/上部结构预制/第3孔/3#预应力砼T梁</v>
      </c>
    </row>
    <row r="127" spans="1:8" ht="15" customHeight="1">
      <c r="A127" s="13" t="s">
        <v>236</v>
      </c>
      <c r="B127" s="6" t="s">
        <v>5</v>
      </c>
      <c r="C127" s="4" t="s">
        <v>157</v>
      </c>
      <c r="D127" s="18" t="s">
        <v>77</v>
      </c>
      <c r="E127" s="7" t="s">
        <v>101</v>
      </c>
      <c r="F127" s="19" t="s">
        <v>85</v>
      </c>
      <c r="G127" s="8" t="s">
        <v>204</v>
      </c>
      <c r="H127" s="14" t="str">
        <f>CONCATENATE([1]午塘里3号桥右幅!A111,"/",[1]午塘里3号桥右幅!B111,"/",[1]午塘里3号桥右幅!C111,"/",[1]午塘里3号桥右幅!D111,"/",[1]午塘里3号桥右幅!E111,"/",[1]午塘里3号桥右幅!F111)</f>
        <v>桥梁工程/午塘里3号桥/右幅/上部结构预制/第3孔/4#预应力砼T梁</v>
      </c>
    </row>
    <row r="128" spans="1:8" ht="15" customHeight="1">
      <c r="A128" s="13" t="s">
        <v>236</v>
      </c>
      <c r="B128" s="6" t="s">
        <v>5</v>
      </c>
      <c r="C128" s="4" t="s">
        <v>157</v>
      </c>
      <c r="D128" s="18" t="s">
        <v>77</v>
      </c>
      <c r="E128" s="7" t="s">
        <v>101</v>
      </c>
      <c r="F128" s="19" t="s">
        <v>87</v>
      </c>
      <c r="G128" s="8" t="s">
        <v>205</v>
      </c>
      <c r="H128" s="14" t="str">
        <f>CONCATENATE([1]午塘里3号桥右幅!A112,"/",[1]午塘里3号桥右幅!B112,"/",[1]午塘里3号桥右幅!C112,"/",[1]午塘里3号桥右幅!D112,"/",[1]午塘里3号桥右幅!E112,"/",[1]午塘里3号桥右幅!F112)</f>
        <v>桥梁工程/午塘里3号桥/右幅/上部结构预制/第3孔/5#预应力砼T梁</v>
      </c>
    </row>
    <row r="129" spans="1:8 16380:16384" ht="15" customHeight="1">
      <c r="A129" s="13" t="s">
        <v>236</v>
      </c>
      <c r="B129" s="6" t="s">
        <v>5</v>
      </c>
      <c r="C129" s="4" t="s">
        <v>157</v>
      </c>
      <c r="D129" s="18" t="s">
        <v>77</v>
      </c>
      <c r="E129" s="7" t="s">
        <v>101</v>
      </c>
      <c r="F129" s="19" t="s">
        <v>89</v>
      </c>
      <c r="G129" s="8" t="s">
        <v>206</v>
      </c>
      <c r="H129" s="14" t="str">
        <f>CONCATENATE([1]午塘里3号桥右幅!A113,"/",[1]午塘里3号桥右幅!B113,"/",[1]午塘里3号桥右幅!C113,"/",[1]午塘里3号桥右幅!D113,"/",[1]午塘里3号桥右幅!E113,"/",[1]午塘里3号桥右幅!F113)</f>
        <v>桥梁工程/午塘里3号桥/右幅/上部结构预制/第3孔/6#预应力砼T梁</v>
      </c>
    </row>
    <row r="130" spans="1:8 16380:16384" ht="15" customHeight="1">
      <c r="A130" s="13" t="s">
        <v>236</v>
      </c>
      <c r="B130" s="6" t="s">
        <v>5</v>
      </c>
      <c r="C130" s="4" t="s">
        <v>157</v>
      </c>
      <c r="D130" s="18" t="s">
        <v>77</v>
      </c>
      <c r="E130" s="7"/>
      <c r="F130" s="19" t="s">
        <v>91</v>
      </c>
      <c r="G130" s="8" t="s">
        <v>207</v>
      </c>
      <c r="H130" s="14"/>
    </row>
    <row r="131" spans="1:8 16380:16384" s="1" customFormat="1" ht="14.25" customHeight="1">
      <c r="A131" s="13" t="s">
        <v>236</v>
      </c>
      <c r="B131" s="13" t="s">
        <v>5</v>
      </c>
      <c r="C131" s="4" t="s">
        <v>157</v>
      </c>
      <c r="D131" s="4" t="s">
        <v>109</v>
      </c>
      <c r="E131" s="14" t="s">
        <v>78</v>
      </c>
      <c r="F131" s="15" t="s">
        <v>110</v>
      </c>
      <c r="G131" s="5" t="s">
        <v>111</v>
      </c>
      <c r="H131" s="14" t="str">
        <f>CONCATENATE([1]午塘里3号桥右幅!A150,"/",[1]午塘里3号桥右幅!B150,"/",[1]午塘里3号桥右幅!C150,"/",[1]午塘里3号桥右幅!D150,"/",[1]午塘里3号桥右幅!E150,"/",[1]午塘里3号桥右幅!F150)</f>
        <v>桥梁工程/午塘里3号桥/右幅/上部结构现浇/第1孔/T梁翼板横隔梁</v>
      </c>
      <c r="XEZ131"/>
      <c r="XFA131"/>
      <c r="XFB131"/>
      <c r="XFC131"/>
      <c r="XFD131"/>
    </row>
    <row r="132" spans="1:8 16380:16384" s="1" customFormat="1" ht="14.25" customHeight="1">
      <c r="A132" s="13" t="s">
        <v>236</v>
      </c>
      <c r="B132" s="13" t="s">
        <v>5</v>
      </c>
      <c r="C132" s="4" t="s">
        <v>157</v>
      </c>
      <c r="D132" s="4" t="s">
        <v>109</v>
      </c>
      <c r="E132" s="14" t="s">
        <v>78</v>
      </c>
      <c r="F132" s="15" t="s">
        <v>112</v>
      </c>
      <c r="G132" s="5" t="s">
        <v>113</v>
      </c>
      <c r="H132" s="14" t="str">
        <f>CONCATENATE([1]午塘里3号桥右幅!A159,"/",[1]午塘里3号桥右幅!B159,"/",[1]午塘里3号桥右幅!C159,"/",[1]午塘里3号桥右幅!D159,"/",[1]午塘里3号桥右幅!E159,"/",[1]午塘里3号桥右幅!F159)</f>
        <v>桥梁工程/午塘里3号桥/右幅/上部结构现浇/第1孔/湿接缝</v>
      </c>
      <c r="XEZ132"/>
      <c r="XFA132"/>
      <c r="XFB132"/>
      <c r="XFC132"/>
      <c r="XFD132"/>
    </row>
    <row r="133" spans="1:8 16380:16384" s="1" customFormat="1" ht="14.25" customHeight="1">
      <c r="A133" s="13" t="s">
        <v>236</v>
      </c>
      <c r="B133" s="13" t="s">
        <v>5</v>
      </c>
      <c r="C133" s="4" t="s">
        <v>157</v>
      </c>
      <c r="D133" s="4" t="s">
        <v>109</v>
      </c>
      <c r="E133" s="14" t="s">
        <v>78</v>
      </c>
      <c r="F133" s="15" t="s">
        <v>114</v>
      </c>
      <c r="G133" s="5" t="s">
        <v>115</v>
      </c>
      <c r="H133" s="14" t="str">
        <f>CONCATENATE([1]午塘里3号桥右幅!A168,"/",[1]午塘里3号桥右幅!B168,"/",[1]午塘里3号桥右幅!C168,"/",[1]午塘里3号桥右幅!D168,"/",[1]午塘里3号桥右幅!E168,[1]午塘里3号桥右幅!F168,[1]午塘里3号桥左幅!F259)</f>
        <v>桥梁工程/午塘里3号桥/右幅/上部结构现浇/1#墩墩顶现浇连续段</v>
      </c>
      <c r="XEZ133"/>
      <c r="XFA133"/>
      <c r="XFB133"/>
      <c r="XFC133"/>
      <c r="XFD133"/>
    </row>
    <row r="134" spans="1:8 16380:16384" s="1" customFormat="1" ht="14.25" customHeight="1">
      <c r="A134" s="13" t="s">
        <v>236</v>
      </c>
      <c r="B134" s="13" t="s">
        <v>5</v>
      </c>
      <c r="C134" s="4" t="s">
        <v>157</v>
      </c>
      <c r="D134" s="4" t="s">
        <v>109</v>
      </c>
      <c r="E134" s="14" t="s">
        <v>78</v>
      </c>
      <c r="F134" s="15" t="s">
        <v>116</v>
      </c>
      <c r="G134" s="5" t="s">
        <v>117</v>
      </c>
      <c r="H134" s="14" t="str">
        <f>CONCATENATE([1]午塘里3号桥右幅!A174,"/",[1]午塘里3号桥右幅!B174,"/",[1]午塘里3号桥右幅!C174,"/",[1]午塘里3号桥右幅!D174,"/",[1]午塘里3号桥右幅!E174,"/",[1]午塘里3号桥右幅!F174)</f>
        <v>桥梁工程/午塘里3号桥/右幅/上部结构现浇/1#墩/负弯矩张拉</v>
      </c>
      <c r="XEZ134"/>
      <c r="XFA134"/>
      <c r="XFB134"/>
      <c r="XFC134"/>
      <c r="XFD134"/>
    </row>
    <row r="135" spans="1:8 16380:16384" s="1" customFormat="1" ht="14.25" customHeight="1">
      <c r="A135" s="13" t="s">
        <v>236</v>
      </c>
      <c r="B135" s="13" t="s">
        <v>5</v>
      </c>
      <c r="C135" s="4" t="s">
        <v>157</v>
      </c>
      <c r="D135" s="4" t="s">
        <v>109</v>
      </c>
      <c r="E135" s="14" t="s">
        <v>93</v>
      </c>
      <c r="F135" s="15" t="s">
        <v>110</v>
      </c>
      <c r="G135" s="5" t="s">
        <v>118</v>
      </c>
      <c r="H135" s="14" t="str">
        <f>CONCATENATE([1]午塘里3号桥右幅!A151,"/",[1]午塘里3号桥右幅!B151,"/",[1]午塘里3号桥右幅!C151,"/",[1]午塘里3号桥右幅!D151,"/",[1]午塘里3号桥右幅!E151,"/",[1]午塘里3号桥右幅!F151)</f>
        <v>桥梁工程/午塘里3号桥/右幅/上部结构现浇/第2孔/T梁翼板横隔梁</v>
      </c>
      <c r="XEZ135"/>
      <c r="XFA135"/>
      <c r="XFB135"/>
      <c r="XFC135"/>
      <c r="XFD135"/>
    </row>
    <row r="136" spans="1:8 16380:16384" s="1" customFormat="1" ht="14.25" customHeight="1">
      <c r="A136" s="13" t="s">
        <v>236</v>
      </c>
      <c r="B136" s="13" t="s">
        <v>5</v>
      </c>
      <c r="C136" s="4" t="s">
        <v>157</v>
      </c>
      <c r="D136" s="4" t="s">
        <v>109</v>
      </c>
      <c r="E136" s="14" t="s">
        <v>93</v>
      </c>
      <c r="F136" s="15" t="s">
        <v>112</v>
      </c>
      <c r="G136" s="5" t="s">
        <v>119</v>
      </c>
      <c r="H136" s="14" t="str">
        <f>CONCATENATE([1]午塘里3号桥右幅!A160,"/",[1]午塘里3号桥右幅!B160,"/",[1]午塘里3号桥右幅!C160,"/",[1]午塘里3号桥右幅!D160,"/",[1]午塘里3号桥右幅!E160,"/",[1]午塘里3号桥右幅!F160)</f>
        <v>桥梁工程/午塘里3号桥/右幅/上部结构现浇/第2孔/湿接缝</v>
      </c>
      <c r="XEZ136"/>
      <c r="XFA136"/>
      <c r="XFB136"/>
      <c r="XFC136"/>
      <c r="XFD136"/>
    </row>
    <row r="137" spans="1:8 16380:16384" s="1" customFormat="1" ht="14.25" customHeight="1">
      <c r="A137" s="13" t="s">
        <v>236</v>
      </c>
      <c r="B137" s="13" t="s">
        <v>5</v>
      </c>
      <c r="C137" s="4" t="s">
        <v>157</v>
      </c>
      <c r="D137" s="4" t="s">
        <v>109</v>
      </c>
      <c r="E137" s="14" t="s">
        <v>93</v>
      </c>
      <c r="F137" s="15" t="s">
        <v>120</v>
      </c>
      <c r="G137" s="5" t="s">
        <v>121</v>
      </c>
      <c r="H137" s="14" t="str">
        <f>CONCATENATE([1]午塘里3号桥右幅!A169,"/",[1]午塘里3号桥右幅!B169,"/",[1]午塘里3号桥右幅!C169,"/",[1]午塘里3号桥右幅!D169,"/",[1]午塘里3号桥右幅!E169,"/",[1]午塘里3号桥右幅!F169)</f>
        <v>桥梁工程/午塘里3号桥/右幅/上部结构现浇/2#墩/墩顶现浇连续段</v>
      </c>
      <c r="XEZ137"/>
      <c r="XFA137"/>
      <c r="XFB137"/>
      <c r="XFC137"/>
      <c r="XFD137"/>
    </row>
    <row r="138" spans="1:8 16380:16384" s="1" customFormat="1" ht="14.25" customHeight="1">
      <c r="A138" s="13" t="s">
        <v>236</v>
      </c>
      <c r="B138" s="13" t="s">
        <v>5</v>
      </c>
      <c r="C138" s="4" t="s">
        <v>157</v>
      </c>
      <c r="D138" s="4" t="s">
        <v>109</v>
      </c>
      <c r="E138" s="14" t="s">
        <v>93</v>
      </c>
      <c r="F138" s="15" t="s">
        <v>122</v>
      </c>
      <c r="G138" s="5" t="s">
        <v>123</v>
      </c>
      <c r="H138" s="14" t="str">
        <f>CONCATENATE([1]午塘里3号桥右幅!A175,"/",[1]午塘里3号桥右幅!B175,"/",[1]午塘里3号桥右幅!C175,"/",[1]午塘里3号桥右幅!D175,"/",[1]午塘里3号桥右幅!E175,"/",[1]午塘里3号桥右幅!F175)</f>
        <v>桥梁工程/午塘里3号桥/右幅/上部结构现浇/2#墩/负弯矩张拉</v>
      </c>
      <c r="XEZ138"/>
      <c r="XFA138"/>
      <c r="XFB138"/>
      <c r="XFC138"/>
      <c r="XFD138"/>
    </row>
    <row r="139" spans="1:8 16380:16384" s="1" customFormat="1" ht="14.25" customHeight="1">
      <c r="A139" s="13" t="s">
        <v>236</v>
      </c>
      <c r="B139" s="13" t="s">
        <v>5</v>
      </c>
      <c r="C139" s="4" t="s">
        <v>157</v>
      </c>
      <c r="D139" s="4" t="s">
        <v>109</v>
      </c>
      <c r="E139" s="14" t="s">
        <v>101</v>
      </c>
      <c r="F139" s="15" t="s">
        <v>110</v>
      </c>
      <c r="G139" s="5" t="s">
        <v>124</v>
      </c>
      <c r="H139" s="14" t="str">
        <f>CONCATENATE([1]午塘里3号桥右幅!A152,"/",[1]午塘里3号桥右幅!B152,"/",[1]午塘里3号桥右幅!C152,"/",[1]午塘里3号桥右幅!D152,"/",[1]午塘里3号桥右幅!E152,"/",[1]午塘里3号桥右幅!F152)</f>
        <v>桥梁工程/午塘里3号桥/右幅/上部结构现浇/第3孔/T梁翼板横隔梁</v>
      </c>
      <c r="XEZ139"/>
      <c r="XFA139"/>
      <c r="XFB139"/>
      <c r="XFC139"/>
      <c r="XFD139"/>
    </row>
    <row r="140" spans="1:8 16380:16384" s="1" customFormat="1" ht="14.25" customHeight="1">
      <c r="A140" s="13" t="s">
        <v>236</v>
      </c>
      <c r="B140" s="13" t="s">
        <v>5</v>
      </c>
      <c r="C140" s="4" t="s">
        <v>157</v>
      </c>
      <c r="D140" s="4" t="s">
        <v>109</v>
      </c>
      <c r="E140" s="14" t="s">
        <v>101</v>
      </c>
      <c r="F140" s="15" t="s">
        <v>112</v>
      </c>
      <c r="G140" s="5" t="s">
        <v>125</v>
      </c>
      <c r="H140" s="14" t="str">
        <f>CONCATENATE([1]午塘里3号桥右幅!A161,"/",[1]午塘里3号桥右幅!B161,"/",[1]午塘里3号桥右幅!C161,"/",[1]午塘里3号桥右幅!D161,"/",[1]午塘里3号桥右幅!E161,"/",[1]午塘里3号桥右幅!F161)</f>
        <v>桥梁工程/午塘里3号桥/右幅/上部结构现浇/第3孔/湿接缝</v>
      </c>
      <c r="XEZ140"/>
      <c r="XFA140"/>
      <c r="XFB140"/>
      <c r="XFC140"/>
      <c r="XFD140"/>
    </row>
    <row r="141" spans="1:8 16380:16384" ht="31.2">
      <c r="A141" s="13" t="s">
        <v>236</v>
      </c>
      <c r="B141" s="6" t="s">
        <v>5</v>
      </c>
      <c r="C141" s="4" t="s">
        <v>157</v>
      </c>
      <c r="D141" s="18" t="s">
        <v>109</v>
      </c>
      <c r="E141" s="7" t="s">
        <v>208</v>
      </c>
      <c r="F141" s="7" t="s">
        <v>209</v>
      </c>
      <c r="G141" s="8" t="s">
        <v>210</v>
      </c>
      <c r="H141" s="14" t="str">
        <f>CONCATENATE([1]午塘里3号桥右幅!A150,"/",[1]午塘里3号桥右幅!B150,"/",[1]午塘里3号桥右幅!C150,"/",[1]午塘里3号桥右幅!D150,"/",[1]午塘里3号桥右幅!E150,"/",[1]午塘里3号桥右幅!E151,"/",[1]午塘里3号桥右幅!E152,"/",[1]午塘里3号桥右幅!F150)</f>
        <v>桥梁工程/午塘里3号桥/右幅/上部结构现浇/第1孔/第2孔/第3孔/T梁翼板横隔梁</v>
      </c>
    </row>
    <row r="142" spans="1:8 16380:16384" ht="31.2">
      <c r="A142" s="13" t="s">
        <v>236</v>
      </c>
      <c r="B142" s="6" t="s">
        <v>5</v>
      </c>
      <c r="C142" s="4" t="s">
        <v>157</v>
      </c>
      <c r="D142" s="18" t="s">
        <v>109</v>
      </c>
      <c r="E142" s="7" t="s">
        <v>208</v>
      </c>
      <c r="F142" s="19" t="s">
        <v>211</v>
      </c>
      <c r="G142" s="8" t="s">
        <v>212</v>
      </c>
      <c r="H142" s="14" t="str">
        <f>CONCATENATE([1]午塘里3号桥右幅!A150,"/",[1]午塘里3号桥右幅!B150,"/",[1]午塘里3号桥右幅!C150,"/",[1]午塘里3号桥右幅!D150,"/",[1]午塘里3号桥右幅!E150,"/",[1]午塘里3号桥右幅!E151,"/",[1]午塘里3号桥右幅!E152,"/",[1]午塘里3号桥右幅!F150)</f>
        <v>桥梁工程/午塘里3号桥/右幅/上部结构现浇/第1孔/第2孔/第3孔/T梁翼板横隔梁</v>
      </c>
    </row>
    <row r="143" spans="1:8 16380:16384" ht="31.2">
      <c r="A143" s="13" t="s">
        <v>236</v>
      </c>
      <c r="B143" s="6" t="s">
        <v>5</v>
      </c>
      <c r="C143" s="4" t="s">
        <v>157</v>
      </c>
      <c r="D143" s="18" t="s">
        <v>109</v>
      </c>
      <c r="E143" s="7" t="s">
        <v>208</v>
      </c>
      <c r="F143" s="19" t="s">
        <v>112</v>
      </c>
      <c r="G143" s="8" t="s">
        <v>213</v>
      </c>
      <c r="H143" s="14" t="str">
        <f>CONCATENATE([1]午塘里3号桥右幅!A159,"/",[1]午塘里3号桥右幅!B159,"/",[1]午塘里3号桥右幅!C159,"/",[1]午塘里3号桥右幅!D159,"/",[1]午塘里3号桥右幅!E159,"/",[1]午塘里3号桥右幅!E160,"/",[1]午塘里3号桥右幅!E161,"/",[1]午塘里3号桥右幅!F159)</f>
        <v>桥梁工程/午塘里3号桥/右幅/上部结构现浇/第1孔/第2孔/第3孔/湿接缝</v>
      </c>
    </row>
    <row r="144" spans="1:8 16380:16384" ht="31.2">
      <c r="A144" s="13" t="s">
        <v>236</v>
      </c>
      <c r="B144" s="6" t="s">
        <v>5</v>
      </c>
      <c r="C144" s="4" t="s">
        <v>157</v>
      </c>
      <c r="D144" s="18" t="s">
        <v>109</v>
      </c>
      <c r="E144" s="7" t="s">
        <v>208</v>
      </c>
      <c r="F144" s="19" t="s">
        <v>214</v>
      </c>
      <c r="G144" s="8" t="s">
        <v>215</v>
      </c>
      <c r="H144" s="14" t="str">
        <f>CONCATENATE([1]午塘里3号桥右幅!A168,"/",[1]午塘里3号桥右幅!B168,"/",[1]午塘里3号桥右幅!C168,"/",[1]午塘里3号桥右幅!D168,"/",[1]午塘里3号桥右幅!E168,"/",[1]午塘里3号桥右幅!E169,"/",[1]午塘里3号桥右幅!F168)</f>
        <v>桥梁工程/午塘里3号桥/右幅/上部结构现浇/1#墩/2#墩/墩顶现浇连续段</v>
      </c>
    </row>
    <row r="145" spans="1:8" ht="15" customHeight="1">
      <c r="A145" s="13" t="s">
        <v>236</v>
      </c>
      <c r="B145" s="6" t="s">
        <v>5</v>
      </c>
      <c r="C145" s="4" t="s">
        <v>157</v>
      </c>
      <c r="D145" s="18" t="s">
        <v>109</v>
      </c>
      <c r="E145" s="7" t="s">
        <v>208</v>
      </c>
      <c r="F145" s="7" t="s">
        <v>216</v>
      </c>
      <c r="G145" s="8" t="s">
        <v>217</v>
      </c>
      <c r="H145" s="14" t="str">
        <f>CONCATENATE([1]午塘里3号桥右幅!A174,"/",[1]午塘里3号桥右幅!B174,"/",[1]午塘里3号桥右幅!C174,"/",[1]午塘里3号桥右幅!D174,"/",[1]午塘里3号桥右幅!E174,"/",[1]午塘里3号桥右幅!E175,"/",[1]午塘里3号桥右幅!F174)</f>
        <v>桥梁工程/午塘里3号桥/右幅/上部结构现浇/1#墩/2#墩/负弯矩张拉</v>
      </c>
    </row>
    <row r="146" spans="1:8" ht="15" customHeight="1">
      <c r="A146" s="13" t="s">
        <v>236</v>
      </c>
      <c r="B146" s="13" t="s">
        <v>5</v>
      </c>
      <c r="C146" s="4" t="s">
        <v>157</v>
      </c>
      <c r="D146" s="4" t="s">
        <v>218</v>
      </c>
      <c r="E146" s="4" t="s">
        <v>218</v>
      </c>
      <c r="F146" s="15" t="s">
        <v>127</v>
      </c>
      <c r="G146" s="5" t="s">
        <v>219</v>
      </c>
      <c r="H146" s="14"/>
    </row>
    <row r="147" spans="1:8" ht="31.2">
      <c r="A147" s="13" t="s">
        <v>236</v>
      </c>
      <c r="B147" s="13" t="s">
        <v>5</v>
      </c>
      <c r="C147" s="4" t="s">
        <v>157</v>
      </c>
      <c r="D147" s="4" t="s">
        <v>218</v>
      </c>
      <c r="E147" s="4" t="s">
        <v>218</v>
      </c>
      <c r="F147" s="15" t="s">
        <v>129</v>
      </c>
      <c r="G147" s="5" t="s">
        <v>220</v>
      </c>
      <c r="H147" s="14" t="str">
        <f>CONCATENATE([1]午塘里3号桥右幅!A187,"/",[1]午塘里3号桥右幅!B187,"/",[1]午塘里3号桥右幅!C187,"/",[1]午塘里3号桥右幅!D187,"/",[1]午塘里3号桥右幅!E187,"/",[1]午塘里3号桥右幅!F187)</f>
        <v>桥梁工程/午塘里3号桥/右幅/总体、桥面系及附属结构/桥面铺装/第1联</v>
      </c>
    </row>
    <row r="148" spans="1:8" ht="14.1" customHeight="1">
      <c r="A148" s="13" t="s">
        <v>236</v>
      </c>
      <c r="B148" s="13" t="s">
        <v>5</v>
      </c>
      <c r="C148" s="4" t="s">
        <v>157</v>
      </c>
      <c r="D148" s="4" t="s">
        <v>218</v>
      </c>
      <c r="E148" s="4" t="s">
        <v>218</v>
      </c>
      <c r="F148" s="15" t="s">
        <v>131</v>
      </c>
      <c r="G148" s="5" t="s">
        <v>221</v>
      </c>
      <c r="H148" s="14" t="str">
        <f>CONCATENATE([1]午塘里3号桥右幅!A186,"/",[1]午塘里3号桥右幅!B186,"/",[1]午塘里3号桥右幅!C186,"/",[1]午塘里3号桥右幅!D186,"/",[1]午塘里3号桥右幅!E186)</f>
        <v>桥梁工程/午塘里3号桥/右幅/总体、桥面系及附属结构/桥面排水</v>
      </c>
    </row>
    <row r="149" spans="1:8" ht="31.2">
      <c r="A149" s="13" t="s">
        <v>236</v>
      </c>
      <c r="B149" s="13" t="s">
        <v>5</v>
      </c>
      <c r="C149" s="4" t="s">
        <v>157</v>
      </c>
      <c r="D149" s="4" t="s">
        <v>218</v>
      </c>
      <c r="E149" s="4" t="s">
        <v>218</v>
      </c>
      <c r="F149" s="15" t="s">
        <v>133</v>
      </c>
      <c r="G149" s="5" t="s">
        <v>222</v>
      </c>
      <c r="H149" s="14" t="str">
        <f>CONCATENATE([1]午塘里3号桥右幅!A176,"/",[1]午塘里3号桥右幅!B176,"/",[1]午塘里3号桥右幅!C176,"/",[1]午塘里3号桥右幅!D176,"/",[1]午塘里3号桥右幅!E176,"/",[1]午塘里3号桥右幅!F176)</f>
        <v>桥梁工程/午塘里3号桥/右幅/总体、桥面系及附属结构/支座安装/0#台</v>
      </c>
    </row>
    <row r="150" spans="1:8" ht="31.2">
      <c r="A150" s="13" t="s">
        <v>236</v>
      </c>
      <c r="B150" s="13" t="s">
        <v>5</v>
      </c>
      <c r="C150" s="4" t="s">
        <v>157</v>
      </c>
      <c r="D150" s="4" t="s">
        <v>218</v>
      </c>
      <c r="E150" s="4" t="s">
        <v>218</v>
      </c>
      <c r="F150" s="15" t="s">
        <v>223</v>
      </c>
      <c r="G150" s="5" t="s">
        <v>224</v>
      </c>
      <c r="H150" s="14" t="str">
        <f>CONCATENATE([1]午塘里3号桥右幅!A178,"/",[1]午塘里3号桥右幅!B178,"/",[1]午塘里3号桥右幅!C178,"/",[1]午塘里3号桥右幅!D178,"/",[1]午塘里3号桥右幅!E178,"/",[1]午塘里3号桥右幅!F178)</f>
        <v>桥梁工程/午塘里3号桥/右幅/总体、桥面系及附属结构/支座安装/1#墩</v>
      </c>
    </row>
    <row r="151" spans="1:8" ht="31.2">
      <c r="A151" s="13" t="s">
        <v>236</v>
      </c>
      <c r="B151" s="13" t="s">
        <v>5</v>
      </c>
      <c r="C151" s="4" t="s">
        <v>157</v>
      </c>
      <c r="D151" s="4" t="s">
        <v>218</v>
      </c>
      <c r="E151" s="4" t="s">
        <v>218</v>
      </c>
      <c r="F151" s="15" t="s">
        <v>225</v>
      </c>
      <c r="G151" s="5" t="s">
        <v>226</v>
      </c>
      <c r="H151" s="14" t="str">
        <f>CONCATENATE([1]午塘里3号桥右幅!A180,"/",[1]午塘里3号桥右幅!B180,"/",[1]午塘里3号桥右幅!C180,"/",[1]午塘里3号桥右幅!D180,"/",[1]午塘里3号桥右幅!E180,"/",[1]午塘里3号桥右幅!F180)</f>
        <v>桥梁工程/午塘里3号桥/右幅/总体、桥面系及附属结构/支座安装/2#墩</v>
      </c>
    </row>
    <row r="152" spans="1:8" ht="31.2">
      <c r="A152" s="13" t="s">
        <v>236</v>
      </c>
      <c r="B152" s="13" t="s">
        <v>5</v>
      </c>
      <c r="C152" s="4" t="s">
        <v>157</v>
      </c>
      <c r="D152" s="4" t="s">
        <v>218</v>
      </c>
      <c r="E152" s="4" t="s">
        <v>218</v>
      </c>
      <c r="F152" s="15" t="s">
        <v>137</v>
      </c>
      <c r="G152" s="5" t="s">
        <v>227</v>
      </c>
      <c r="H152" s="14" t="str">
        <f>CONCATENATE([1]午塘里3号桥右幅!A182,"/",[1]午塘里3号桥右幅!B182,"/",[1]午塘里3号桥右幅!C182,"/",[1]午塘里3号桥右幅!D182,"/",[1]午塘里3号桥右幅!E182,"/",[1]午塘里3号桥右幅!F182)</f>
        <v>桥梁工程/午塘里3号桥/右幅/总体、桥面系及附属结构/支座安装/3#台</v>
      </c>
    </row>
    <row r="153" spans="1:8" ht="14.1" customHeight="1">
      <c r="A153" s="13" t="s">
        <v>236</v>
      </c>
      <c r="B153" s="13" t="s">
        <v>5</v>
      </c>
      <c r="C153" s="4" t="s">
        <v>157</v>
      </c>
      <c r="D153" s="4" t="s">
        <v>218</v>
      </c>
      <c r="E153" s="4" t="s">
        <v>218</v>
      </c>
      <c r="F153" s="15" t="s">
        <v>228</v>
      </c>
      <c r="G153" s="5" t="s">
        <v>229</v>
      </c>
      <c r="H153" s="14" t="str">
        <f>CONCATENATE([1]午塘里3号桥右幅!A184,"/",[1]午塘里3号桥右幅!B184,"/",[1]午塘里3号桥右幅!C184,"/",[1]午塘里3号桥右幅!D184,"/",[1]午塘里3号桥右幅!E184,"/",[1]午塘里3号桥右幅!F184)</f>
        <v>桥梁工程/午塘里3号桥/右幅/总体、桥面系及附属结构/伸缩缝安装/0#台</v>
      </c>
    </row>
    <row r="154" spans="1:8" ht="14.1" customHeight="1">
      <c r="A154" s="13" t="s">
        <v>236</v>
      </c>
      <c r="B154" s="13" t="s">
        <v>5</v>
      </c>
      <c r="C154" s="4" t="s">
        <v>157</v>
      </c>
      <c r="D154" s="4" t="s">
        <v>218</v>
      </c>
      <c r="E154" s="4" t="s">
        <v>218</v>
      </c>
      <c r="F154" s="15" t="s">
        <v>230</v>
      </c>
      <c r="G154" s="5" t="s">
        <v>231</v>
      </c>
      <c r="H154" s="14" t="str">
        <f>CONCATENATE([1]午塘里3号桥右幅!A185,"/",[1]午塘里3号桥右幅!B185,"/",[1]午塘里3号桥右幅!C185,"/",[1]午塘里3号桥右幅!D185,"/",[1]午塘里3号桥右幅!E185,"/",[1]午塘里3号桥右幅!F185)</f>
        <v>桥梁工程/午塘里3号桥/右幅/总体、桥面系及附属结构/伸缩缝安装/3#台</v>
      </c>
    </row>
    <row r="155" spans="1:8" ht="14.1" customHeight="1">
      <c r="A155" s="13" t="s">
        <v>236</v>
      </c>
      <c r="B155" s="13" t="s">
        <v>5</v>
      </c>
      <c r="C155" s="4" t="s">
        <v>157</v>
      </c>
      <c r="D155" s="4" t="s">
        <v>218</v>
      </c>
      <c r="E155" s="4" t="s">
        <v>218</v>
      </c>
      <c r="F155" s="15" t="s">
        <v>146</v>
      </c>
      <c r="G155" s="5" t="s">
        <v>232</v>
      </c>
      <c r="H155" s="14" t="str">
        <f>CONCATENATE([1]午塘里3号桥右幅!A75,"/",[1]午塘里3号桥右幅!B75,"/",[1]午塘里3号桥右幅!C75,"/",[1]午塘里3号桥右幅!D75,"/",[1]午塘里3号桥右幅!E75,"/",[1]午塘里3号桥右幅!F75)</f>
        <v>桥梁工程/午塘里3号桥/右幅/总体、桥面系及附属结构/护栏/第1联</v>
      </c>
    </row>
    <row r="156" spans="1:8" s="2" customFormat="1">
      <c r="A156" s="20"/>
      <c r="B156" s="20"/>
      <c r="C156" s="9"/>
      <c r="D156" s="9"/>
      <c r="E156" s="21"/>
      <c r="F156" s="22"/>
      <c r="H156" s="21"/>
    </row>
  </sheetData>
  <phoneticPr fontId="20" type="noConversion"/>
  <pageMargins left="0.43263888888888902" right="0.39305555555555599" top="0.59027777777777801" bottom="0.70763888888888904" header="0.47152777777777799" footer="0.51180555555555596"/>
  <pageSetup paperSize="9" scale="94" orientation="landscape" r:id="rId1"/>
  <headerFooter>
    <oddFooter>&amp;C第 &amp;P 页，共 &amp;N 页&amp;R午塘里3号大桥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2017-11-24T01:50:00Z</dcterms:created>
  <dcterms:modified xsi:type="dcterms:W3CDTF">2018-06-25T09:01:59Z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