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文件\QAP\result\"/>
    </mc:Choice>
  </mc:AlternateContent>
  <xr:revisionPtr revIDLastSave="0" documentId="13_ncr:1_{158119C9-64B8-4A22-82C2-16314C6C24C4}" xr6:coauthVersionLast="45" xr6:coauthVersionMax="45" xr10:uidLastSave="{00000000-0000-0000-0000-000000000000}"/>
  <bookViews>
    <workbookView xWindow="3165" yWindow="0" windowWidth="24105" windowHeight="12885" xr2:uid="{69CAE9BC-9B0D-4A7A-8D17-393BD2DC38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6" i="1" l="1"/>
  <c r="H26" i="1"/>
  <c r="E26" i="1"/>
  <c r="H23" i="1"/>
  <c r="E23" i="1"/>
</calcChain>
</file>

<file path=xl/sharedStrings.xml><?xml version="1.0" encoding="utf-8"?>
<sst xmlns="http://schemas.openxmlformats.org/spreadsheetml/2006/main" count="128" uniqueCount="63">
  <si>
    <t>test</t>
    <phoneticPr fontId="3" type="noConversion"/>
  </si>
  <si>
    <t>BestValues</t>
    <phoneticPr fontId="3" type="noConversion"/>
  </si>
  <si>
    <t>milp1</t>
    <phoneticPr fontId="3" type="noConversion"/>
  </si>
  <si>
    <t>T(s)</t>
    <phoneticPr fontId="3" type="noConversion"/>
  </si>
  <si>
    <t>milp2</t>
    <phoneticPr fontId="3" type="noConversion"/>
  </si>
  <si>
    <t>milp3</t>
    <phoneticPr fontId="3" type="noConversion"/>
  </si>
  <si>
    <t>milp4</t>
    <phoneticPr fontId="3" type="noConversion"/>
  </si>
  <si>
    <t>QR1-200-Rgen-S</t>
    <phoneticPr fontId="3" type="noConversion"/>
  </si>
  <si>
    <t>&amp;</t>
    <phoneticPr fontId="3" type="noConversion"/>
  </si>
  <si>
    <t>-922424</t>
  </si>
  <si>
    <t>-587033</t>
  </si>
  <si>
    <t xml:space="preserve">-922424 </t>
  </si>
  <si>
    <t>QR1-400-Rgen-S</t>
    <phoneticPr fontId="3" type="noConversion"/>
  </si>
  <si>
    <t>-3939049</t>
  </si>
  <si>
    <t>-13658</t>
  </si>
  <si>
    <t>QR1-600-Rgen-S</t>
    <phoneticPr fontId="3" type="noConversion"/>
  </si>
  <si>
    <t>-8972409</t>
    <phoneticPr fontId="3" type="noConversion"/>
  </si>
  <si>
    <t>-64446</t>
  </si>
  <si>
    <t>QR1-800-Rgen-S</t>
    <phoneticPr fontId="3" type="noConversion"/>
  </si>
  <si>
    <t>-15976550</t>
  </si>
  <si>
    <t>1300190</t>
  </si>
  <si>
    <t>QR1-1000-Rgen-S</t>
    <phoneticPr fontId="3" type="noConversion"/>
  </si>
  <si>
    <t>-24971871</t>
  </si>
  <si>
    <t>--</t>
    <phoneticPr fontId="3" type="noConversion"/>
  </si>
  <si>
    <t>QR1-1200-Rgen-S</t>
    <phoneticPr fontId="3" type="noConversion"/>
  </si>
  <si>
    <t>-35972743</t>
  </si>
  <si>
    <t>QR1-1400-Rgen-S</t>
    <phoneticPr fontId="3" type="noConversion"/>
  </si>
  <si>
    <t>-48968892</t>
  </si>
  <si>
    <t>QR1-1600-Rgen-S</t>
    <phoneticPr fontId="3" type="noConversion"/>
  </si>
  <si>
    <t xml:space="preserve">-63965010 </t>
  </si>
  <si>
    <t>-63965010</t>
  </si>
  <si>
    <t>QR1-1800-Rgen-S</t>
    <phoneticPr fontId="3" type="noConversion"/>
  </si>
  <si>
    <t xml:space="preserve">-80961012 </t>
  </si>
  <si>
    <t>OOM</t>
    <phoneticPr fontId="3" type="noConversion"/>
  </si>
  <si>
    <t>-80961012</t>
  </si>
  <si>
    <t>QR1-2000-Rgen-S</t>
    <phoneticPr fontId="3" type="noConversion"/>
  </si>
  <si>
    <t xml:space="preserve">-99957272 </t>
  </si>
  <si>
    <t>QR1-200-Rgen-L</t>
    <phoneticPr fontId="3" type="noConversion"/>
  </si>
  <si>
    <t>-20216113</t>
  </si>
  <si>
    <t xml:space="preserve">-9679234 </t>
  </si>
  <si>
    <t>QR1-400-Rgen-L</t>
    <phoneticPr fontId="3" type="noConversion"/>
  </si>
  <si>
    <t>-87979857</t>
  </si>
  <si>
    <t>46197</t>
  </si>
  <si>
    <t>QR1-600-Rgen-L</t>
    <phoneticPr fontId="3" type="noConversion"/>
  </si>
  <si>
    <t xml:space="preserve">25052436 </t>
  </si>
  <si>
    <t>QR1-800-Rgen-L</t>
    <phoneticPr fontId="3" type="noConversion"/>
  </si>
  <si>
    <t>-370905732</t>
  </si>
  <si>
    <t>41582298</t>
  </si>
  <si>
    <t>QR1-1000-Rgen-L</t>
    <phoneticPr fontId="3" type="noConversion"/>
  </si>
  <si>
    <t>-584234429</t>
    <phoneticPr fontId="3" type="noConversion"/>
  </si>
  <si>
    <t>QR1-1200-Rgen-L</t>
    <phoneticPr fontId="3" type="noConversion"/>
  </si>
  <si>
    <t xml:space="preserve">-849546633  </t>
  </si>
  <si>
    <t>QR1-1400-Rgen-L</t>
    <phoneticPr fontId="3" type="noConversion"/>
  </si>
  <si>
    <t>-1164372573</t>
    <phoneticPr fontId="3" type="noConversion"/>
  </si>
  <si>
    <t>OverFlow</t>
    <phoneticPr fontId="3" type="noConversion"/>
  </si>
  <si>
    <t>QR1-1600-Rgen-L</t>
    <phoneticPr fontId="3" type="noConversion"/>
  </si>
  <si>
    <t xml:space="preserve">-1531078723 </t>
    <phoneticPr fontId="3" type="noConversion"/>
  </si>
  <si>
    <t>QR1-1800-Rgen-L</t>
    <phoneticPr fontId="3" type="noConversion"/>
  </si>
  <si>
    <t>QR1-2000-Rgen-L</t>
    <phoneticPr fontId="3" type="noConversion"/>
  </si>
  <si>
    <t>Equal</t>
    <phoneticPr fontId="3" type="noConversion"/>
  </si>
  <si>
    <t>Worse</t>
    <phoneticPr fontId="3" type="noConversion"/>
  </si>
  <si>
    <t>NotFound</t>
    <phoneticPr fontId="3" type="noConversion"/>
  </si>
  <si>
    <t>Time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</si>
</sst>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1" fillId="0" borderId="0" xfId="1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 quotePrefix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566C-3299-474A-82A0-1B7980B4E4C8}">
  <dimension ref="A1:S43"/>
  <sheetViews>
    <sheetView tabSelected="1" workbookViewId="0">
      <selection activeCell="L12" sqref="L12"/>
    </sheetView>
  </sheetViews>
  <sheetFormatPr defaultRowHeight="14.25" x14ac:dyDescent="0.2"/>
  <cols>
    <col min="1" max="1" width="18" bestFit="1" customWidth="1"/>
    <col min="2" max="2" width="2.875" bestFit="1" customWidth="1"/>
    <col min="3" max="3" width="13.375" bestFit="1" customWidth="1"/>
    <col min="5" max="5" width="10" bestFit="1" customWidth="1"/>
    <col min="6" max="6" width="9.5" bestFit="1" customWidth="1"/>
    <col min="8" max="8" width="13.375" bestFit="1" customWidth="1"/>
    <col min="9" max="9" width="8.5" bestFit="1" customWidth="1"/>
    <col min="11" max="11" width="12.75" bestFit="1" customWidth="1"/>
    <col min="12" max="12" width="9.5" bestFit="1" customWidth="1"/>
    <col min="14" max="14" width="12.75" bestFit="1" customWidth="1"/>
    <col min="15" max="15" width="8.375" bestFit="1" customWidth="1"/>
    <col min="17" max="17" width="12.75" bestFit="1" customWidth="1"/>
  </cols>
  <sheetData>
    <row r="1" spans="1:19" x14ac:dyDescent="0.2">
      <c r="A1" t="s">
        <v>0</v>
      </c>
      <c r="C1" t="s">
        <v>1</v>
      </c>
      <c r="E1" t="s">
        <v>2</v>
      </c>
      <c r="F1" t="s">
        <v>3</v>
      </c>
      <c r="H1" t="s">
        <v>4</v>
      </c>
      <c r="I1" t="s">
        <v>3</v>
      </c>
      <c r="K1" t="s">
        <v>5</v>
      </c>
      <c r="L1" t="s">
        <v>3</v>
      </c>
      <c r="N1" t="s">
        <v>6</v>
      </c>
      <c r="O1" t="s">
        <v>3</v>
      </c>
      <c r="S1" s="1"/>
    </row>
    <row r="2" spans="1:19" x14ac:dyDescent="0.2">
      <c r="A2" t="s">
        <v>7</v>
      </c>
      <c r="B2" t="s">
        <v>8</v>
      </c>
      <c r="C2" t="s">
        <v>9</v>
      </c>
      <c r="E2" t="s">
        <v>10</v>
      </c>
      <c r="F2">
        <v>3614.299</v>
      </c>
      <c r="H2" t="s">
        <v>9</v>
      </c>
      <c r="I2">
        <v>15.382</v>
      </c>
      <c r="K2" t="s">
        <v>11</v>
      </c>
      <c r="L2">
        <v>19.689</v>
      </c>
      <c r="N2">
        <v>-745255</v>
      </c>
      <c r="O2">
        <v>3604.7310000000002</v>
      </c>
      <c r="S2" s="2"/>
    </row>
    <row r="3" spans="1:19" x14ac:dyDescent="0.2">
      <c r="A3" t="s">
        <v>12</v>
      </c>
      <c r="B3" t="s">
        <v>8</v>
      </c>
      <c r="C3" t="s">
        <v>13</v>
      </c>
      <c r="E3" t="s">
        <v>14</v>
      </c>
      <c r="F3">
        <v>3604.203</v>
      </c>
      <c r="H3" t="s">
        <v>13</v>
      </c>
      <c r="I3">
        <v>13.906000000000001</v>
      </c>
      <c r="K3" t="s">
        <v>13</v>
      </c>
      <c r="L3">
        <v>86.501999999999995</v>
      </c>
      <c r="N3">
        <v>-2195072</v>
      </c>
      <c r="O3">
        <v>3603.3270000000002</v>
      </c>
      <c r="S3" s="2"/>
    </row>
    <row r="4" spans="1:19" x14ac:dyDescent="0.2">
      <c r="A4" t="s">
        <v>15</v>
      </c>
      <c r="B4" t="s">
        <v>8</v>
      </c>
      <c r="C4" t="s">
        <v>16</v>
      </c>
      <c r="E4" t="s">
        <v>17</v>
      </c>
      <c r="F4">
        <v>3610.701</v>
      </c>
      <c r="H4" t="s">
        <v>16</v>
      </c>
      <c r="I4">
        <v>82.36</v>
      </c>
      <c r="K4" t="s">
        <v>16</v>
      </c>
      <c r="L4">
        <v>144.75399999999999</v>
      </c>
      <c r="N4">
        <v>-1805883</v>
      </c>
      <c r="O4">
        <v>3608.6370000000002</v>
      </c>
      <c r="S4" s="2"/>
    </row>
    <row r="5" spans="1:19" x14ac:dyDescent="0.2">
      <c r="A5" t="s">
        <v>18</v>
      </c>
      <c r="B5" t="s">
        <v>8</v>
      </c>
      <c r="C5" t="s">
        <v>19</v>
      </c>
      <c r="E5" t="s">
        <v>20</v>
      </c>
      <c r="F5">
        <v>3619.5889999999999</v>
      </c>
      <c r="H5" t="s">
        <v>19</v>
      </c>
      <c r="I5">
        <v>75.531000000000006</v>
      </c>
      <c r="K5" t="s">
        <v>19</v>
      </c>
      <c r="L5">
        <v>564.38800000000003</v>
      </c>
      <c r="N5">
        <v>-3087961</v>
      </c>
      <c r="O5">
        <v>3617.2130000000002</v>
      </c>
      <c r="S5" s="2"/>
    </row>
    <row r="6" spans="1:19" x14ac:dyDescent="0.2">
      <c r="A6" t="s">
        <v>21</v>
      </c>
      <c r="B6" t="s">
        <v>8</v>
      </c>
      <c r="C6" t="s">
        <v>22</v>
      </c>
      <c r="E6" t="s">
        <v>23</v>
      </c>
      <c r="F6">
        <v>3600.61</v>
      </c>
      <c r="H6" t="s">
        <v>22</v>
      </c>
      <c r="I6">
        <v>473.67200000000003</v>
      </c>
      <c r="K6" t="s">
        <v>22</v>
      </c>
      <c r="L6">
        <v>507.601</v>
      </c>
      <c r="N6">
        <v>-4854983</v>
      </c>
      <c r="O6">
        <v>3630.1</v>
      </c>
      <c r="S6" s="2"/>
    </row>
    <row r="7" spans="1:19" x14ac:dyDescent="0.2">
      <c r="A7" t="s">
        <v>24</v>
      </c>
      <c r="B7" t="s">
        <v>8</v>
      </c>
      <c r="C7" t="s">
        <v>25</v>
      </c>
      <c r="E7" t="s">
        <v>23</v>
      </c>
      <c r="F7">
        <v>3600.78</v>
      </c>
      <c r="H7" t="s">
        <v>25</v>
      </c>
      <c r="I7">
        <v>442.03199999999998</v>
      </c>
      <c r="K7" t="s">
        <v>25</v>
      </c>
      <c r="L7">
        <v>741.375</v>
      </c>
      <c r="N7">
        <v>-7283989</v>
      </c>
      <c r="O7">
        <v>3647.768</v>
      </c>
      <c r="S7" s="2"/>
    </row>
    <row r="8" spans="1:19" x14ac:dyDescent="0.2">
      <c r="A8" t="s">
        <v>26</v>
      </c>
      <c r="B8" t="s">
        <v>8</v>
      </c>
      <c r="C8" t="s">
        <v>27</v>
      </c>
      <c r="E8" t="s">
        <v>23</v>
      </c>
      <c r="F8">
        <v>3601.2</v>
      </c>
      <c r="H8" t="s">
        <v>27</v>
      </c>
      <c r="I8">
        <v>885.92399999999998</v>
      </c>
      <c r="K8" t="s">
        <v>27</v>
      </c>
      <c r="L8">
        <v>1301.663</v>
      </c>
      <c r="N8">
        <v>-9555000</v>
      </c>
      <c r="O8">
        <v>3671.4180000000001</v>
      </c>
      <c r="S8" s="2"/>
    </row>
    <row r="9" spans="1:19" x14ac:dyDescent="0.2">
      <c r="A9" t="s">
        <v>28</v>
      </c>
      <c r="B9" t="s">
        <v>8</v>
      </c>
      <c r="C9" t="s">
        <v>29</v>
      </c>
      <c r="E9" t="s">
        <v>23</v>
      </c>
      <c r="F9">
        <v>3601.91</v>
      </c>
      <c r="H9" t="s">
        <v>29</v>
      </c>
      <c r="I9">
        <v>766.31700000000001</v>
      </c>
      <c r="K9" t="s">
        <v>30</v>
      </c>
      <c r="L9">
        <v>2055.873</v>
      </c>
      <c r="N9">
        <v>-12999999</v>
      </c>
      <c r="O9">
        <v>3879.386</v>
      </c>
      <c r="S9" s="2"/>
    </row>
    <row r="10" spans="1:19" x14ac:dyDescent="0.2">
      <c r="A10" t="s">
        <v>31</v>
      </c>
      <c r="B10" t="s">
        <v>8</v>
      </c>
      <c r="C10" t="s">
        <v>32</v>
      </c>
      <c r="E10" t="s">
        <v>33</v>
      </c>
      <c r="F10">
        <v>4408.0600000000004</v>
      </c>
      <c r="H10" t="s">
        <v>32</v>
      </c>
      <c r="I10">
        <v>3140.07</v>
      </c>
      <c r="K10" t="s">
        <v>34</v>
      </c>
      <c r="L10">
        <v>3485.8090000000002</v>
      </c>
      <c r="N10">
        <v>-16226999</v>
      </c>
      <c r="O10">
        <v>4009.261</v>
      </c>
      <c r="S10" s="2"/>
    </row>
    <row r="11" spans="1:19" x14ac:dyDescent="0.2">
      <c r="A11" t="s">
        <v>35</v>
      </c>
      <c r="B11" t="s">
        <v>8</v>
      </c>
      <c r="C11" t="s">
        <v>36</v>
      </c>
      <c r="E11" t="s">
        <v>33</v>
      </c>
      <c r="F11">
        <v>111.8</v>
      </c>
      <c r="H11" t="s">
        <v>36</v>
      </c>
      <c r="I11">
        <v>3174.556</v>
      </c>
      <c r="K11" t="s">
        <v>33</v>
      </c>
      <c r="L11">
        <v>3402.28</v>
      </c>
      <c r="N11">
        <v>6913180</v>
      </c>
      <c r="O11">
        <v>4156.0550000000003</v>
      </c>
      <c r="S11" s="2"/>
    </row>
    <row r="12" spans="1:19" x14ac:dyDescent="0.2">
      <c r="A12" t="s">
        <v>37</v>
      </c>
      <c r="B12" t="s">
        <v>8</v>
      </c>
      <c r="C12" t="s">
        <v>38</v>
      </c>
      <c r="E12" t="s">
        <v>39</v>
      </c>
      <c r="F12">
        <v>3600.9780000000001</v>
      </c>
      <c r="H12" t="s">
        <v>38</v>
      </c>
      <c r="I12">
        <v>35.566000000000003</v>
      </c>
      <c r="K12" t="s">
        <v>38</v>
      </c>
      <c r="L12">
        <v>18.061</v>
      </c>
      <c r="N12">
        <v>-18935624</v>
      </c>
      <c r="O12">
        <v>3603.2779999999998</v>
      </c>
      <c r="S12" s="2"/>
    </row>
    <row r="13" spans="1:19" x14ac:dyDescent="0.2">
      <c r="A13" t="s">
        <v>40</v>
      </c>
      <c r="B13" t="s">
        <v>8</v>
      </c>
      <c r="C13" t="s">
        <v>41</v>
      </c>
      <c r="E13" t="s">
        <v>42</v>
      </c>
      <c r="F13">
        <v>3605.067</v>
      </c>
      <c r="H13" t="s">
        <v>41</v>
      </c>
      <c r="I13">
        <v>35.671999999999997</v>
      </c>
      <c r="K13" t="s">
        <v>41</v>
      </c>
      <c r="L13">
        <v>108.596</v>
      </c>
      <c r="N13">
        <v>-76134638</v>
      </c>
      <c r="O13">
        <v>3603.239</v>
      </c>
      <c r="S13" s="2"/>
    </row>
    <row r="14" spans="1:19" x14ac:dyDescent="0.2">
      <c r="A14" t="s">
        <v>43</v>
      </c>
      <c r="B14" t="s">
        <v>8</v>
      </c>
      <c r="C14">
        <v>-203526090</v>
      </c>
      <c r="E14" t="s">
        <v>44</v>
      </c>
      <c r="F14">
        <v>3610.7469999999998</v>
      </c>
      <c r="H14">
        <v>-203526090</v>
      </c>
      <c r="I14">
        <v>224.23400000000001</v>
      </c>
      <c r="K14">
        <v>-203526090</v>
      </c>
      <c r="L14">
        <v>404.666</v>
      </c>
      <c r="N14">
        <v>-124983964</v>
      </c>
      <c r="O14">
        <v>3609.4369999999999</v>
      </c>
      <c r="S14" s="2"/>
    </row>
    <row r="15" spans="1:19" x14ac:dyDescent="0.2">
      <c r="A15" t="s">
        <v>45</v>
      </c>
      <c r="B15" t="s">
        <v>8</v>
      </c>
      <c r="C15" t="s">
        <v>46</v>
      </c>
      <c r="E15" t="s">
        <v>47</v>
      </c>
      <c r="F15">
        <v>3621.4789999999998</v>
      </c>
      <c r="H15" t="s">
        <v>46</v>
      </c>
      <c r="I15">
        <v>243.98400000000001</v>
      </c>
      <c r="K15" t="s">
        <v>46</v>
      </c>
      <c r="L15">
        <v>1062.3810000000001</v>
      </c>
      <c r="N15">
        <v>-222857365</v>
      </c>
      <c r="O15">
        <v>3618.9520000000002</v>
      </c>
      <c r="S15" s="2"/>
    </row>
    <row r="16" spans="1:19" x14ac:dyDescent="0.2">
      <c r="A16" t="s">
        <v>48</v>
      </c>
      <c r="B16" t="s">
        <v>8</v>
      </c>
      <c r="C16" t="s">
        <v>49</v>
      </c>
      <c r="E16" t="s">
        <v>23</v>
      </c>
      <c r="F16">
        <v>3600.41</v>
      </c>
      <c r="H16" t="s">
        <v>49</v>
      </c>
      <c r="I16">
        <v>1417.85</v>
      </c>
      <c r="K16" t="s">
        <v>49</v>
      </c>
      <c r="L16">
        <v>2417.0790000000002</v>
      </c>
      <c r="N16">
        <v>-347208789</v>
      </c>
      <c r="O16">
        <v>3629.652</v>
      </c>
      <c r="S16" s="2"/>
    </row>
    <row r="17" spans="1:19" x14ac:dyDescent="0.2">
      <c r="A17" t="s">
        <v>50</v>
      </c>
      <c r="B17" t="s">
        <v>8</v>
      </c>
      <c r="C17" t="s">
        <v>51</v>
      </c>
      <c r="E17" s="5" t="s">
        <v>23</v>
      </c>
      <c r="F17">
        <v>3600.55</v>
      </c>
      <c r="H17" t="s">
        <v>51</v>
      </c>
      <c r="I17">
        <v>1750.175</v>
      </c>
      <c r="K17" t="s">
        <v>51</v>
      </c>
      <c r="L17">
        <v>2479.0030000000002</v>
      </c>
      <c r="N17">
        <v>-501346845</v>
      </c>
      <c r="O17">
        <v>3643.5549999999998</v>
      </c>
      <c r="S17" s="2"/>
    </row>
    <row r="18" spans="1:19" x14ac:dyDescent="0.2">
      <c r="A18" t="s">
        <v>52</v>
      </c>
      <c r="B18" t="s">
        <v>8</v>
      </c>
      <c r="C18" t="s">
        <v>53</v>
      </c>
      <c r="E18" t="s">
        <v>23</v>
      </c>
      <c r="F18">
        <v>3601.2</v>
      </c>
      <c r="H18" t="s">
        <v>53</v>
      </c>
      <c r="I18">
        <v>1307.325</v>
      </c>
      <c r="K18" t="s">
        <v>54</v>
      </c>
      <c r="L18">
        <v>2944.5790000000002</v>
      </c>
      <c r="N18">
        <v>-681022423</v>
      </c>
      <c r="O18">
        <v>3667.7759999999998</v>
      </c>
      <c r="S18" s="2"/>
    </row>
    <row r="19" spans="1:19" x14ac:dyDescent="0.2">
      <c r="A19" t="s">
        <v>55</v>
      </c>
      <c r="B19" t="s">
        <v>8</v>
      </c>
      <c r="C19" t="s">
        <v>56</v>
      </c>
      <c r="E19" t="s">
        <v>23</v>
      </c>
      <c r="F19">
        <v>3610.01</v>
      </c>
      <c r="H19" t="s">
        <v>56</v>
      </c>
      <c r="I19">
        <v>2270.1010000000001</v>
      </c>
      <c r="K19">
        <v>693469230</v>
      </c>
      <c r="L19">
        <v>4138.7780000000002</v>
      </c>
      <c r="N19">
        <v>-888678067</v>
      </c>
      <c r="O19">
        <v>3882.739</v>
      </c>
      <c r="S19" s="2"/>
    </row>
    <row r="20" spans="1:19" x14ac:dyDescent="0.2">
      <c r="A20" t="s">
        <v>57</v>
      </c>
      <c r="B20" t="s">
        <v>8</v>
      </c>
      <c r="C20">
        <v>-1722636772</v>
      </c>
      <c r="E20" t="s">
        <v>23</v>
      </c>
      <c r="F20">
        <v>3602.03</v>
      </c>
      <c r="H20" t="s">
        <v>33</v>
      </c>
      <c r="I20">
        <v>2813.56</v>
      </c>
      <c r="K20" t="s">
        <v>23</v>
      </c>
      <c r="L20">
        <v>3601.95</v>
      </c>
      <c r="N20">
        <v>-1125047765</v>
      </c>
      <c r="O20">
        <v>3998.2139999999999</v>
      </c>
      <c r="S20" s="2"/>
    </row>
    <row r="21" spans="1:19" x14ac:dyDescent="0.2">
      <c r="A21" t="s">
        <v>58</v>
      </c>
      <c r="B21" t="s">
        <v>8</v>
      </c>
      <c r="C21">
        <v>-2130073920</v>
      </c>
      <c r="E21" t="s">
        <v>33</v>
      </c>
      <c r="F21">
        <v>1794.09</v>
      </c>
      <c r="H21" t="s">
        <v>33</v>
      </c>
      <c r="I21">
        <v>1937.25</v>
      </c>
      <c r="K21" t="s">
        <v>33</v>
      </c>
      <c r="L21">
        <v>1003.17</v>
      </c>
      <c r="N21">
        <v>-1392608283</v>
      </c>
      <c r="O21">
        <v>4106.5</v>
      </c>
      <c r="S21" s="2"/>
    </row>
    <row r="22" spans="1:19" x14ac:dyDescent="0.2">
      <c r="S22" s="1"/>
    </row>
    <row r="23" spans="1:19" x14ac:dyDescent="0.2">
      <c r="C23" t="s">
        <v>59</v>
      </c>
      <c r="E23">
        <f>SUMPRODUCT((E2:E21=C2:C21)*1)</f>
        <v>0</v>
      </c>
      <c r="H23">
        <f>SUMPRODUCT((H2:H21=C2:C21)*1)</f>
        <v>18</v>
      </c>
      <c r="K23">
        <v>15</v>
      </c>
      <c r="N23">
        <v>0</v>
      </c>
      <c r="S23" s="1"/>
    </row>
    <row r="24" spans="1:19" x14ac:dyDescent="0.2">
      <c r="C24" t="s">
        <v>60</v>
      </c>
      <c r="E24">
        <v>8</v>
      </c>
      <c r="H24">
        <v>0</v>
      </c>
      <c r="K24">
        <v>1</v>
      </c>
      <c r="N24">
        <v>20</v>
      </c>
      <c r="S24" s="1"/>
    </row>
    <row r="25" spans="1:19" x14ac:dyDescent="0.2">
      <c r="C25" t="s">
        <v>61</v>
      </c>
      <c r="E25">
        <v>12</v>
      </c>
      <c r="H25">
        <v>2</v>
      </c>
      <c r="K25">
        <v>4</v>
      </c>
      <c r="N25">
        <v>0</v>
      </c>
      <c r="S25" s="1"/>
    </row>
    <row r="26" spans="1:19" x14ac:dyDescent="0.2">
      <c r="C26" t="s">
        <v>62</v>
      </c>
      <c r="E26">
        <f>AVERAGE(F2:F21)</f>
        <v>3380.985650000001</v>
      </c>
      <c r="H26">
        <f>AVERAGE(I2:I21)</f>
        <v>1055.2733500000002</v>
      </c>
      <c r="K26">
        <f>AVERAGE(L2:L21)</f>
        <v>1524.4098499999998</v>
      </c>
      <c r="N26">
        <v>3739.56</v>
      </c>
      <c r="S26" s="1"/>
    </row>
    <row r="28" spans="1:19" x14ac:dyDescent="0.2">
      <c r="G28" s="1"/>
      <c r="J28" s="4"/>
      <c r="M28" s="4"/>
    </row>
    <row r="29" spans="1:19" x14ac:dyDescent="0.2">
      <c r="G29" s="1"/>
      <c r="J29" s="4"/>
      <c r="M29" s="4"/>
    </row>
    <row r="30" spans="1:19" x14ac:dyDescent="0.2">
      <c r="G30" s="3"/>
      <c r="J30" s="4"/>
      <c r="M30" s="4"/>
    </row>
    <row r="31" spans="1:19" x14ac:dyDescent="0.2">
      <c r="G31" s="3"/>
      <c r="J31" s="4"/>
      <c r="M31" s="4"/>
    </row>
    <row r="32" spans="1:19" x14ac:dyDescent="0.2">
      <c r="G32" s="3"/>
      <c r="J32" s="4"/>
      <c r="M32" s="4"/>
    </row>
    <row r="33" spans="7:13" x14ac:dyDescent="0.2">
      <c r="G33" s="4"/>
      <c r="J33" s="4"/>
      <c r="M33" s="4"/>
    </row>
    <row r="34" spans="7:13" x14ac:dyDescent="0.2">
      <c r="G34" s="4"/>
      <c r="J34" s="4"/>
    </row>
    <row r="35" spans="7:13" x14ac:dyDescent="0.2">
      <c r="G35" s="4"/>
      <c r="J35" s="4"/>
    </row>
    <row r="36" spans="7:13" x14ac:dyDescent="0.2">
      <c r="G36" s="4"/>
    </row>
    <row r="37" spans="7:13" x14ac:dyDescent="0.2">
      <c r="G37" s="4"/>
    </row>
    <row r="38" spans="7:13" x14ac:dyDescent="0.2">
      <c r="G38" s="4"/>
    </row>
    <row r="39" spans="7:13" x14ac:dyDescent="0.2">
      <c r="G39" s="4"/>
    </row>
    <row r="40" spans="7:13" x14ac:dyDescent="0.2">
      <c r="G40" s="4"/>
    </row>
    <row r="41" spans="7:13" x14ac:dyDescent="0.2">
      <c r="G41" s="4"/>
    </row>
    <row r="42" spans="7:13" x14ac:dyDescent="0.2">
      <c r="G42" s="4"/>
    </row>
    <row r="43" spans="7:13" x14ac:dyDescent="0.2">
      <c r="G43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杨伟</dc:creator>
  <cp:lastModifiedBy>杨伟</cp:lastModifiedBy>
  <dcterms:created xsi:type="dcterms:W3CDTF">2020-05-31T08:12:43Z</dcterms:created>
  <dcterms:modified xsi:type="dcterms:W3CDTF">2020-05-31T09:14:40Z</dcterms:modified>
</cp:coreProperties>
</file>