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0" windowWidth="25600" windowHeight="14520" firstSheet="1" activeTab="3"/>
  </bookViews>
  <sheets>
    <sheet name="CB_DATA_" sheetId="2" state="veryHidden" r:id="rId1"/>
    <sheet name="Sheet1" sheetId="1" r:id="rId2"/>
    <sheet name="statistics" sheetId="3" r:id="rId3"/>
    <sheet name="probability" sheetId="4" r:id="rId4"/>
  </sheets>
  <definedNames>
    <definedName name="CB_0fb17ce5d14b433d90ddb08a21a91014" localSheetId="1" hidden="1">Sheet1!$C$28</definedName>
    <definedName name="CB_0fc78426152246f5a767100fb8340c3b" localSheetId="1" hidden="1">Sheet1!$E$6</definedName>
    <definedName name="CB_146b0df0212748a4a2bfd79617974ea4" localSheetId="1" hidden="1">Sheet1!$E$29</definedName>
    <definedName name="CB_15bd5f81eee64d2ebedca467fcc8599f" localSheetId="1" hidden="1">Sheet1!$C$15</definedName>
    <definedName name="CB_1dbb5035f1f247069af349d8be79f874" localSheetId="1" hidden="1">Sheet1!$E$21</definedName>
    <definedName name="CB_35af44122a384e22ac43c93ccc15d7cb" localSheetId="1" hidden="1">Sheet1!$E$12</definedName>
    <definedName name="CB_3eed202885c94c968607a5e419629bb2" localSheetId="1" hidden="1">Sheet1!$C$11</definedName>
    <definedName name="CB_3f2405d1b2c44405b64e7cdcc38bbdb6" localSheetId="1" hidden="1">Sheet1!$C$7</definedName>
    <definedName name="CB_4686f444269341868334a11ae9bd20f0" localSheetId="1" hidden="1">Sheet1!$E$23</definedName>
    <definedName name="CB_49cde3836c124ace9437fd35b7e9d84d" localSheetId="1" hidden="1">Sheet1!$E$18</definedName>
    <definedName name="CB_538769a133cb4d469820e0020afe6141" localSheetId="1" hidden="1">Sheet1!$C$16</definedName>
    <definedName name="CB_5691ebeb163340e990f1a160ad65a3f8" localSheetId="1" hidden="1">Sheet1!$C$20</definedName>
    <definedName name="CB_5b3f9364a00d40ee8080c349e39c01bb" localSheetId="1" hidden="1">Sheet1!$E$15</definedName>
    <definedName name="CB_634fcc8d9383460d9c9435acb19483a9" localSheetId="1" hidden="1">Sheet1!$C$23</definedName>
    <definedName name="CB_68b500889bfd49868937a9d212909744" localSheetId="1" hidden="1">Sheet1!$C$26</definedName>
    <definedName name="CB_6a07ddfcf73f4628aa46cc61fb2ad810" localSheetId="1" hidden="1">Sheet1!$E$16</definedName>
    <definedName name="CB_6c2ce57ef1104c00b3f595d9bf8750d9" localSheetId="1" hidden="1">Sheet1!$E$14</definedName>
    <definedName name="CB_70a4fb29ebc545d794c86443e1a446e4" localSheetId="1" hidden="1">Sheet1!$E$13</definedName>
    <definedName name="CB_7180adad91134b4e89ae83e26957ec15" localSheetId="1" hidden="1">Sheet1!$E$19</definedName>
    <definedName name="CB_71efc1def45b40d4b991db5178219398" localSheetId="1" hidden="1">Sheet1!$E$17</definedName>
    <definedName name="CB_831fbed2bbe64eb9b44970e61648a592" localSheetId="1" hidden="1">Sheet1!$E$26</definedName>
    <definedName name="CB_83709a29ab774b80ad34ab6a829fbbab" localSheetId="1" hidden="1">Sheet1!$C$14</definedName>
    <definedName name="CB_840e3fa4c0124a57944b2ef83fb8c5eb" localSheetId="1" hidden="1">Sheet1!$C$9</definedName>
    <definedName name="CB_8e4d1839080c4f519d27f908e4555de0" localSheetId="1" hidden="1">Sheet1!$E$22</definedName>
    <definedName name="CB_8f5624c10628406bbed3ed01c4531c9d" localSheetId="1" hidden="1">Sheet1!$E$27</definedName>
    <definedName name="CB_98d437056c914af9b290ec8373673c01" localSheetId="1" hidden="1">Sheet1!$C$10</definedName>
    <definedName name="CB_a1bbeaf3f4334f7e9246101521c7589d" localSheetId="1" hidden="1">Sheet1!$C$8</definedName>
    <definedName name="CB_a86c02db67da4cc782a17dba2feaf7eb" localSheetId="1" hidden="1">Sheet1!$E$24</definedName>
    <definedName name="CB_aa883f7b4d7841f58aabcdf9219d73b2" localSheetId="1" hidden="1">Sheet1!$C$24</definedName>
    <definedName name="CB_b06267013a104070b1ac26f1799ba9b3" localSheetId="1" hidden="1">Sheet1!$E$25</definedName>
    <definedName name="CB_b248aefd03ac47d3ba873b3f3b9db35b" localSheetId="1" hidden="1">Sheet1!$C$27</definedName>
    <definedName name="CB_b3456e6f5f3846458d3d316af3dec9bf" localSheetId="1" hidden="1">Sheet1!$E$28</definedName>
    <definedName name="CB_b58171711f5f4d30a4001677813ae61e" localSheetId="1" hidden="1">Sheet1!$C$6</definedName>
    <definedName name="CB_b9ba51cb0c7548148c32712da281a23e" localSheetId="1" hidden="1">Sheet1!$E$8</definedName>
    <definedName name="CB_bf848e4bef224fc397e29709d6f4492a" localSheetId="1" hidden="1">Sheet1!$M$5</definedName>
    <definedName name="CB_Block_00000000000000000000000000000000" localSheetId="1" hidden="1">"'7.0.0.0"</definedName>
    <definedName name="CB_Block_00000000000000000000000000000001" localSheetId="0" hidden="1">"'636539096182397898"</definedName>
    <definedName name="CB_Block_00000000000000000000000000000001" localSheetId="1" hidden="1">"'636539096182865904"</definedName>
    <definedName name="CB_Block_00000000000000000000000000000003" localSheetId="1" hidden="1">"'11.1.4716.0"</definedName>
    <definedName name="CB_BlockExt_00000000000000000000000000000003" localSheetId="1" hidden="1">"'11.1.2.4.850"</definedName>
    <definedName name="CB_c0ee017a8f4e4293ba79c1b721fd1089" localSheetId="1" hidden="1">Sheet1!$C$25</definedName>
    <definedName name="CB_c4f4f959ddf642c789054f2e9984c3b3" localSheetId="1" hidden="1">Sheet1!$E$9</definedName>
    <definedName name="CB_c57b10ad99de4faba5dd61579941fbe6" localSheetId="1" hidden="1">Sheet1!$E$11</definedName>
    <definedName name="CB_ca678455d04844ce9ba4a119d2411d31" localSheetId="1" hidden="1">Sheet1!$C$18</definedName>
    <definedName name="CB_ce58803cbe08427dac90e83408b7231b" localSheetId="1" hidden="1">Sheet1!$C$29</definedName>
    <definedName name="CB_db9583369aed47e3971fe88b55f50b19" localSheetId="1" hidden="1">Sheet1!$C$19</definedName>
    <definedName name="CB_dc127db60c9c454cb6356fe789eb805b" localSheetId="1" hidden="1">Sheet1!$E$7</definedName>
    <definedName name="CB_e27e35f9878f4482bb6cd3fb0aac19df" localSheetId="1" hidden="1">Sheet1!$C$13</definedName>
    <definedName name="CB_e72dc79f8d364ae5aa5dd1c38fb4fa5f" localSheetId="1" hidden="1">Sheet1!$E$10</definedName>
    <definedName name="CB_e909bb327ebc475480734d48a840dbb9" localSheetId="1" hidden="1">Sheet1!$E$30</definedName>
    <definedName name="CB_ef6fb3fd15164fac8d8eb2579db46c4f" localSheetId="1" hidden="1">Sheet1!$E$20</definedName>
    <definedName name="CB_ef7da97823c248dd85fc1cf92a93f915" localSheetId="1" hidden="1">Sheet1!$C$30</definedName>
    <definedName name="CB_f24eb483552a461c8987bcad177c3a1c" localSheetId="1" hidden="1">Sheet1!$C$17</definedName>
    <definedName name="CB_f554ed6c5a1143e396f7569ba47316ec" localSheetId="1" hidden="1">Sheet1!$C$21</definedName>
    <definedName name="CB_fbafdf6c227d4d80ad815d36dfacb31c" localSheetId="1" hidden="1">Sheet1!$C$22</definedName>
    <definedName name="CB_fd8f9fb549754893b56018eaf9e870e8" localSheetId="1" hidden="1">Sheet1!$C$12</definedName>
    <definedName name="CBWorkbookPriority" localSheetId="0" hidden="1">-1040415355827130</definedName>
    <definedName name="CBx_796e2db9bac949de8763ee1fdca8daf1" localSheetId="0" hidden="1">"'Sheet1'!$A$1"</definedName>
    <definedName name="CBx_aa93c607e47e4f46bdc89e8ac8d1acc7" localSheetId="0" hidden="1">"'CB_DATA_'!$A$1"</definedName>
    <definedName name="CBx_Sheet_Guid" localSheetId="0" hidden="1">"'aa93c607-e47e-4f46-bdc8-9e8ac8d1acc7"</definedName>
    <definedName name="CBx_Sheet_Guid" localSheetId="1" hidden="1">"'796e2db9-bac9-49de-8763-ee1fdca8daf1"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F6" i="1"/>
  <c r="H6" i="1"/>
  <c r="D7" i="1"/>
  <c r="F7" i="1"/>
  <c r="H7" i="1"/>
  <c r="D8" i="1"/>
  <c r="F8" i="1"/>
  <c r="H8" i="1"/>
  <c r="D9" i="1"/>
  <c r="F9" i="1"/>
  <c r="H9" i="1"/>
  <c r="D10" i="1"/>
  <c r="F10" i="1"/>
  <c r="H10" i="1"/>
  <c r="D11" i="1"/>
  <c r="F11" i="1"/>
  <c r="H11" i="1"/>
  <c r="D12" i="1"/>
  <c r="F12" i="1"/>
  <c r="H12" i="1"/>
  <c r="D13" i="1"/>
  <c r="F13" i="1"/>
  <c r="H13" i="1"/>
  <c r="D14" i="1"/>
  <c r="F14" i="1"/>
  <c r="H14" i="1"/>
  <c r="D15" i="1"/>
  <c r="F15" i="1"/>
  <c r="H15" i="1"/>
  <c r="D16" i="1"/>
  <c r="F16" i="1"/>
  <c r="H16" i="1"/>
  <c r="D17" i="1"/>
  <c r="F17" i="1"/>
  <c r="H17" i="1"/>
  <c r="D18" i="1"/>
  <c r="F18" i="1"/>
  <c r="H18" i="1"/>
  <c r="D19" i="1"/>
  <c r="F19" i="1"/>
  <c r="H19" i="1"/>
  <c r="D20" i="1"/>
  <c r="F20" i="1"/>
  <c r="H20" i="1"/>
  <c r="D21" i="1"/>
  <c r="F21" i="1"/>
  <c r="H21" i="1"/>
  <c r="D22" i="1"/>
  <c r="F22" i="1"/>
  <c r="H22" i="1"/>
  <c r="D23" i="1"/>
  <c r="F23" i="1"/>
  <c r="H23" i="1"/>
  <c r="D24" i="1"/>
  <c r="F24" i="1"/>
  <c r="H24" i="1"/>
  <c r="D25" i="1"/>
  <c r="F25" i="1"/>
  <c r="H25" i="1"/>
  <c r="D26" i="1"/>
  <c r="F26" i="1"/>
  <c r="H26" i="1"/>
  <c r="D27" i="1"/>
  <c r="F27" i="1"/>
  <c r="H27" i="1"/>
  <c r="D28" i="1"/>
  <c r="F28" i="1"/>
  <c r="H28" i="1"/>
  <c r="D29" i="1"/>
  <c r="F29" i="1"/>
  <c r="H29" i="1"/>
  <c r="D30" i="1"/>
  <c r="F30" i="1"/>
  <c r="H30"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M5" i="1"/>
  <c r="P2" i="2"/>
  <c r="G6" i="1"/>
  <c r="B11" i="2"/>
  <c r="A11" i="2"/>
  <c r="G9" i="1"/>
  <c r="G13" i="1"/>
  <c r="G17" i="1"/>
  <c r="G21" i="1"/>
  <c r="G14" i="1"/>
  <c r="G22" i="1"/>
  <c r="G30" i="1"/>
  <c r="G25" i="1"/>
  <c r="G29" i="1"/>
  <c r="G26" i="1"/>
  <c r="G7" i="1"/>
  <c r="G11" i="1"/>
  <c r="G15" i="1"/>
  <c r="G19" i="1"/>
  <c r="G23" i="1"/>
  <c r="G27" i="1"/>
  <c r="G20" i="1"/>
  <c r="G12" i="1"/>
  <c r="G28" i="1"/>
  <c r="G18" i="1"/>
  <c r="G16" i="1"/>
  <c r="G8" i="1"/>
  <c r="G24" i="1"/>
  <c r="G10" i="1"/>
</calcChain>
</file>

<file path=xl/sharedStrings.xml><?xml version="1.0" encoding="utf-8"?>
<sst xmlns="http://schemas.openxmlformats.org/spreadsheetml/2006/main" count="102" uniqueCount="88">
  <si>
    <t>Structured Investment Product with Capital Protection</t>
  </si>
  <si>
    <t>Basket of 25 stocks</t>
  </si>
  <si>
    <t>Euro Stoxx 50</t>
  </si>
  <si>
    <t>Total</t>
  </si>
  <si>
    <t>Royal Dutch Petroleum</t>
  </si>
  <si>
    <t>Nokia</t>
  </si>
  <si>
    <t>Telefonica</t>
  </si>
  <si>
    <t>Siemens</t>
  </si>
  <si>
    <t>ENI</t>
  </si>
  <si>
    <t>BNP Paribas</t>
  </si>
  <si>
    <t>Vodafone</t>
  </si>
  <si>
    <t>E.ON</t>
  </si>
  <si>
    <t>BBVA</t>
  </si>
  <si>
    <t>S&amp;P 500</t>
  </si>
  <si>
    <t>General Electric</t>
  </si>
  <si>
    <t>Microsoft</t>
  </si>
  <si>
    <t>Exxon Mobil</t>
  </si>
  <si>
    <t>Pfizer</t>
  </si>
  <si>
    <t>WalMart Stores</t>
  </si>
  <si>
    <t>Citigroup</t>
  </si>
  <si>
    <t>Bank of America</t>
  </si>
  <si>
    <t>American Intl Gp</t>
  </si>
  <si>
    <t>Intel</t>
  </si>
  <si>
    <t>Johnson &amp; Johnson</t>
  </si>
  <si>
    <t>Nikkei 300</t>
  </si>
  <si>
    <t>Toyota Motor</t>
  </si>
  <si>
    <t>NTT DoCoMo</t>
  </si>
  <si>
    <t>Mitsubishi Tokyo Financial</t>
  </si>
  <si>
    <t>FTSE</t>
  </si>
  <si>
    <t>BP PLC</t>
  </si>
  <si>
    <t>SMI</t>
  </si>
  <si>
    <t>Novartis</t>
  </si>
  <si>
    <t>Mean</t>
  </si>
  <si>
    <t>Standard Deviation</t>
  </si>
  <si>
    <t>Investment</t>
  </si>
  <si>
    <t>Return</t>
  </si>
  <si>
    <t>RETURN</t>
  </si>
  <si>
    <t>RANKING</t>
  </si>
  <si>
    <t>two-year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</si>
  <si>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</si>
  <si>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</si>
  <si>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</si>
  <si>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</si>
  <si>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</si>
  <si>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</si>
  <si>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</si>
  <si>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</si>
  <si>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</si>
  <si>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</si>
  <si>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</si>
  <si>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</si>
  <si>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aa93c607-e47e-4f46-bdc8-9e8ac8d1acc7</t>
  </si>
  <si>
    <t>CB_Block_0</t>
  </si>
  <si>
    <t>㜸〱敤㕣㕢㙣ㅣ㔷ㄹ摥㌳摥㕤敦慣敤搸㡤㤳戶㈹㈵㌵㤴㔲愸㠳ㅢ愷つ愵㐰〸扥㌴㤷攲挴㙥散愴㈰㐰㥢昱敥㤹㜸㥡㥤ㄹ㜷㘶搶㠹㑢愵㔶搰㜲ㄱ㌷搱〲愲㔰㉥慡㄰ㄲて摣㕥㠰〲㉦㐸㐸㈰㔴㈴㈴㉥ㄲㄲて〵㈱㜸〰愱㐸㐸㠸〷〴㝣摦㤹㤹摤㤹㕤敦搸摤戶攰㈲㥦㜴㝦㥦㌹户㌹攷晣搷昳晦㘷㥡ㄳ戹㕣敥摦㐸晣换㤴㘷收晡挵㜵㍦㤰昶挴㡣㕢慦换㙡㘰戹㡥㍦㌱攵㜹挶晡㥣攵〷㝤㘸㔰慣㔸愸昷ぢㄵ摦㝡㐰㤶㉡㙢搲昳搱愸㤰换㤵㑡扡㠶㝡づ挲摦㐸晣愰戳搷㘰ㅥ㘰㘹㘶㝡㝥昹㍥㡣扡ㄸ戸㥥㍣㌰㜶㉥散㝢㘴㜲㜲㘲㜲攲昶㍢㈶㕦㍦㜱昰挰搸㑣愳ㅥ㌴㍣㜹挴㤱㡤挰㌳敡〷挶ㄶㅡ换㜵慢晡㌶戹扥攴㕥㤴捥ㄱ戹㝣昰戶㘵攳昶㌷㑣摥㝥昸戰㜹攷㥤㙦ㄸ挴慢㜳愷㘷愶ㄷ㍣㘹晡㉦搰㤸〵㑥昹昶㔹㔹戵戸㌶㈹㍤换戹㌰㌱㌳㡤晦ㄲ昳挷搳ㅤㄳ㡢㉢㔲〶㝣戵昴愴㔳㤵扥㡥㡥〳昶㤴敦㌷散㔵㙥㥥㙥ㅦ挳㔲慢㠶ㅦㄴ散ㄹ㔹慦敢㜶㍣㙡挹㥥挷摥搵㡤昵㐱㝢㔱㍡扥ㄵ㔸㙢㔶戰㕥戴㤷㌰㔰㙤挸㍥敢换㌳㠶㜳㐱㥥㌶㙣㔹戰㡦㌷慣㕡㍥㑣戹扥㥢攳㈱㤲ㄳ㔳换㥦㤸昲敤㤹ㄵ挳㔳㌳昲戹㌱ㄹ㙤㡦㜹搵㜴摢ㅢ扢㡦换愹慢㌷㜰捣㥢扡户㐳捤㌹挳㙢戶ㅣ敦摥㌲㕡㝣㝡〶户㜶㙦㥦搸愳㜴㥦搷㜶敦愳戶㌲摤㕡っ㐴昴慤㜶ㄴ㡢搱㡢〴晤〴㈵〲㈲㔰㉦ㄳっ㄰っ〲㠸晣摦挰㈵挹㡥慣搲㉡㠶㔶㔹搶㉡㔵慤㔲搳㉡㔲慢㤸㕡攵㠲㔶㔹搱㉡㤶㔶戹㑦慢㕣㐴㥢㌸㤵晡晢戵㈸㥤搹晢昷挷晦昵敢愷㑦㝤敤ㄷ晢㉦ㅥ搱㍥昱搹挱㕤㘸㜴㑦㌴愹㔹捦戸〴㔲㙢㔱昱愱㠹㠳晣户㌹㔷㠰㈹捣挳收ㅤ收攴㘴敤昰㐱攳㌶愳挰㘵㘵㈰㍦㐵㈸㈳㘸㍢㘸摥㙢㌹㌵昷㤲挲摤昵搳㠶㉦㕢ㅢ㌷ㅥ搵㑤扢つ愷收扦㙣攳捡挵挰〸攴㜵敤㜵慤㐱㍡扡㉤㠲慤愴慦摥户扦扤摢㌹愳摥㤰㔳㤷慤戰晡攵㙤搵昶㠲攷㉥㜷慦㍤收挹晢㥢戵ㅤ㌳㥡㠲㔰㕢㔳㘳㜷慣㌲慣ち攷㌵㌶戳攲晡搲㔱搳ㅢ户ㄷ慣敡㐵改㉤㑡㡡㐴㔹㔳㑢摤换慡㠸敢挷攷ㅤ㉣ㄴ摣㕡㝢㘵戲搴扣敢㜲〰㘶㤶㌵捣㜷㔵㝡挱晡㤲戱㕣㤷㔷愷㥡㠴敦㐴挵扥㔴昱㌱户摡昰㘷㕣㈷昰摣㝡扡㘶慡戶㘶㐰搲搴㑥戹㌵㤹捦攷㤴㔰㠰挰敤敢ㄳ㈲㜷㑢㜷㕥㔰㠸㐸愰㤸㡣㝣㙤㥡散㈶捥㘰㜵㔸㐵㕤㤲㈶戵㔷㙤㌲ㄸ攷慢㘴㑣〶〷㈶搶㐴晤挱㤷扥㘶㤳㘱㥢㤸㝢㜱ㅢ㙢摡㘸戴晡扢搶愴ㄳ㥣㌰㥣㕡㕤㝡㤹摡㑦㜰㐶晡㌰㐰攱ち〴㐲搷摤愳慡ㄳ㤷挵㝡攱㤲㔵ぢ㔶㡡㉢搲扡戰ㄲ愰っㅡ戲㔴攲搶㜶㈴晤㉡ㄴ改扢〹㐶〱捡攵㕣㜱てㅢㄵ换㐸戹〲愵㔳〶㉦愷〴㌹晢愵㜸㜹搰㍣㘶搵〳ㄹち攵㘱ㄳㄸ〹戵㥡㐲摦㄰㐹搴㌳慡愱挲搸㘳捥㠰㑡つ换〹搶㕢㝣摢挱㈵㈱ㄱ敤挸㠲㙤㈷ぢ㈸ち搲昲㈰㠳搷㐰㌴㙤搲㈰扢㜱㠲㠸挸〶ㄹ㥡ㅤ㈳愷㠹㡣敤㌳㘴〴摡㈷㠹㤰慤て㜶㤷ㄱ㈴昶㑥㈲㘵愷慥晣戸㈳捤㌶戲攵㐳㘹戶ㄷㅢ愷㕦㑤㜰つ挱戵〴晢〰挴ㅦ㈱攱㈸攵㤰㑦㈷晤㘵㜸搶慦㈷㜸㌹〰攴㤳㑥㤹ㄳ㠹㉡摡㔰㕢戱㈳搹㙥〸㜶戲㌲㡡㐳㔱㐴换戸㘹㘷づ搹ち搱㤱搵戹㍤㜴㙤㕥改搸㔷㜷愷捤攴㜲㐸㤱ㄹ㑤㤳㙢摤愴㘹㜲㈳搸戴㐷扤㜵〳扡敡㘳〴慦〰㈸敢慦㈴㠴㜲愱挱扢㌵㡢㥥㈶攵㑢挲㉣ち㡤愱ㅥㄵ㝣㐴挸㍣〲㘴〸戹㡥攳换㡥つ㑤㜳㜰摣㝣挹摢搰〷扡昳㜷㠴昴㌶扤戹愳㜷攸㉦㝡㡥㔶昴㡤㘰㉦昱摢慥㍡收㈶㔴敢慦㈶戸ㄹ愰㑤挷昰昴晤㕣㍤〵捡㉣戶ㄳ㤸摢㑤慦㡢戲㜲㤷搶㔷愵搲㐰㠳收㤲攱㕤㤰〱㍣ㄸ㈷㘷㘱ぢ扢㥥㈷敢㌸搴搶㔴〱捦㉦搷愴ぢ晤㘳㥥㙢戳㝣挷㐶昶㕦ㄲ㡡㈱㥦搷晡㜲㙤㌶㜲㠶慤㤹昰㌹㈵㈸㠷㍡昸戶敥㐲㈲搱㈹㑤㕥散㤷㝤扥摣㤱㈴㍤㐸㤲搷㘲㕢昵㕢〰㈰㈵挴慦扡㑡㤴〳㙣昶㍡搵㉣㙤戱搲挳㤷㜱㍡㘹昳㈱㜶挸㤱㠱搰㘱㍢つ晦㠱㍦㘴㉦㕡㜶㔳㔸っ搸ぢ搲慢挲户㘰搵㘵㌹㜴换㔲搴散挸㡡㤷㠸慣攸敢敢㌸㑦㘷昸搷ㄴ㥤戴㐹㠹㑣㙥捦慣捣㌸㡢户㠸㡡㙥㐸ち㤵っ搷㔰㔳〲㤱昲搸㜶㐷挴昴㈰㘲㙥挵挶改〷〹㈶〹づ〱ㄴ㝥〶㐹戳搵㡤㘷㌸慣㝦㡤㉥敤㑡㈵㔷㈲ㅡ㤴㡢昰㤹慥挲敡㌰㕦昳㝡㠲㍢〰摡捣ㅦ㍡㈰㌳〸㔱愱㍣㐱㠸㉡㡣㘱㥥戳攴㈵搲挰㉥ㄳ㠱愵㤹㠶ㅦ戸㌶㈳㑢㐳收慣㝢摡つ㘶㉤㝦ㄵ㤱愸㔱㌳捡摣扢㈲ㅤ㔰㤷〷摢愷慤捣㕤㕤㤵㌵摤㕣㜴ㅢ㄰㙤㈷㘷户挳挱ㅣ摢〱㕢㔲㥤捤㌵㠱搴摢昹ㄸ㐳〸散戴昲户搲ㅢ扢㈵敦㌷て㝤挳慤ㅤ㕤戲㠲扡ㅣ㌰㐳愶㘳扥㘴㘲ㄷㄱ㌹愸昵㥢㑢㉢㥥㤴戳㐳收㜱捦慡搵㉤㐷ㄲㄹ戰㌱ㄹ慣㥢㤳ㄷ㄰㈵㔸㜰ㄹ〳㜴㥤㈱㜳挹㌳ㅣ㝦搵㘰㐰㜱㝤㜷敡㐹㠵㐵ち收戴攵昸㜸㡤挲㈲昳挳收攲㡡㝢〹ㄱ摢㠶敤ㅣ㌷㔶晤㙤㠱ㄵㄲ㝤㤸ㄴ㙡㠴㈶㌴㑤㤴戴㔲慦昸攱㠱㍣㤷㈳敦攵〹ㄴ慥㜲〵晡捣㌳戴㌷敤晡㈸㐶㐳㍢㥤㜳ㅡ㐴昴愸㔹搸㤷㈹㠵挹愹晡㥤散昳㐶㠰扢㡦㥦㍤搹㡡捣㍤慦㤸㜵㠱㕥晥っㄹ慦挸愲ㄹ〸愱㡦㙥㔷㐸㉡㉣㈳攵㠰〳㠱㜱㍥戵㤳㕦搹㔴㙤㐸㝤扢㕡搹㘳㠸㈴つ㥡㜳挶戲慣㈳ㅥ㙤ㅢ挱慥昰㠱㘶慣㙤搴晤愸㙥挶戵㙤㠳愴㐵戲㕣慣ㅡ愴攰愹㐶攰㥥戲ㅣ摤〴㔰昴ㄷㄵㄹ㤷㔱㘴㕣㔶㐵㠳收ㄹ㠶〶㔵㥥㘳戹ㄷっ捦ち㔶㙣慢㕡攲〳挳㜷摢㠲㈶挱攴㤴扣㜱㡡㘵挶㔸㥢㌵㝦ㄶ㈶㥢㍦〱㜴㑦㐰㡥㜲敢㠸㝥㔰慥㈶㡡昸㈷㝡㜴㉣㐱挰㈸㑦愹晥㘶㡣㔶㔰户㈳㈰㜲㔴扡ㄲ摦挱戸昲㄰㑡㐲㈱㐴慣㘷㤰〸扣㠲〹㈱㑦ㄷ㜷搱㍣敢㔸〱戰㐷㡣ㅤ戳㠲㔹ㅦ㈸〷㐰㔶ㅤ㙦慦㔳㔸㑤㜴ㅡ㙦㙡㠵ㅢ㍡慢㔲㙡㘲㝦㘷㝤㔲㙦扣㙡㠳敡㔰愳㈴ㄴ挹㘶㡤㤴㘶搹㘰㡥摢㐹搵〸愵戸㘳㙤㈳戲摣愶慤㝤愷ㄴ㜹ㅥ㡡㐹搱㑣㑥㝦㡢㈲ㄴ〴㝡㈳ㅤ㐵㥦㝤㌶㜹㈴㈲㌶戴〱捡搴㔳㘱搹㔰ㄴㄲ㍣㠹㙢㈷㌵㔹㡥㥥挰摦扢愲散㝣㈳㐸搵ㄸ㤷㐷愳㥡愹㝡㝤摥㠱㤵㔰㌵扣摡㌶㘱㘹慣㉤搴㌰㡡㍢㝢搵晥攱昶㈶ㄸ㌱㘲㐳㠶㐵㌲晣挰㘰㐳㌰㔷㈲愲㑡敢㙣㠸㕢摤㉣㉥昱改㤴㌴ㅣ㠵㠱挵愰㌶㉢搷㤴ㄹ搶戲攴㐷㔵㠷收㘹㔱挹㔱摤㥣㕡昶愱搲〳捡昱㈸愷ㄸ㕣㌷捦搰㉤㠵㑢っ㄰扢㔱㙥愱ㅡ㈰戴摢ㅣ㠰㈷㠳敤㠳ㅤ散㐸ㄸ㍡愱㜵㐶〹㕡捣㈰摣昴㈲挸㍢㍤㘲ㄴ㠲搴㔴改慦㐷挵㘷㥦㘰晡敡搱㕣㥣㠹㤸㠸攱慥っ敢〱挸㑤㐶㈶挹㐵愳㜱挰㍣㤴㙣㑡㘸つ挶㘵㌴㌱㠶㘸昲㜹〱㙥昱㌰㤶㌵㑣戶愹攳㥥㕢㘰㐱㥢搶搷㜷㤹㈷㥤㙡扤㔱㤳㑡ㄵ挷戲㕡㘹攴㙤㠱㉦㜵〵㌰攴愶㡣㝤㠹㌶攵㈴㡥㔲㕣㌲㤱搴扢摤慤ㅦ㐵㜷㈵攴㌰㐶愸晡ㄸ㠰捣㜰换愹㠰㔸挷㍤〵摡㠷扢㕢ㄷㄸ搴攵㌹㠸戴㡥㈲捡戲㌹摣挷㙢㐶㤱ㄵ户㈵㥡捤戹㜳㉥㙤昶㐴搱〹㉢㉣摡ㄶ㌸挲㍡㐳㠱㔷㉣挲ㄸ改㤱㍢㌸㐸敥㑡ㄴ摤扤昲㤰㝡捣㕤〱㉡ㄴ〶〴㘳扣㍣〵攵戰慢㘰㈴ㅡ摣㕡换敡ㄶ㡣晥搲昲搶愷〰〴挳挰㌴㘸搱㌲㌴㜰㘶㤰摦摣挰戹〱慤㌲㈲愴挹㘰㉡㘳㤴愳㜰搸〳㘹攰㈶ㅥ愴㤷㕣㈸愱㘰㡦扡ㄸㄶ摦㑤ㅣ户㜱〴㜲扤慢摢ちㄷ㡣〰搷㕦㥣㝤㙤挵㔳戵ㅡ捤㕤昸攷戶〵㔶㜱㜵㈳㌴㐷昷戴㕤捡㔲㙢愲㝤㜷㘳㕢㐵㜴㔹昰搰散挴〹㈳愸慥㉣〶敢攱挵慤㕥㐹愲昰〳昸㈳㌶㝣㍢㙤收扣挳㡢愸㙢摣晢昲㐵挷扤攴愸㜹ㄵ㝣摥晡〳㠵攰ち㘵㍦㈷㔹捥晤ㅢ晦㔴搲㜲㠵敦㘳挴慤㑣㥢〳戴ㅣ㈴ㅣ㐷愵㔰ㅡ㡣㈱㥦㐱㈷戰摤㥢户〶㐸㈷㝢摡攸㐴〹㠲ㅤ㐲㜱㉥扣㘰㠴㈲扥〷戴㤲㔸挲㈳㌹昶晣㉢㘰㝤昱㌴㑡㠸㜰㍣㐷㘲愴昰ち攴㌲㔰愷〴㜹㜴挵㠳ㄷ㐲晥㝦戰ㄴ㜳昳㠶散昴㕦㘰㘶昱摤㜶ㄴ敤㈷㡡扥搳㠱㈲挱㙢㈰㡡㝦敦㐶㈶㑥〵㠶㘷㥦㔳㈰㥣㙢摡㌹㠰扥攸ㄷ㝥晦㠷〷搰戹㠸㌸㤴㡤㠶㔰摢㑤㜸㙥㥡〸㝤ㅤ㈶〲㠳昷捡㐴㌸㠵㡣㘰ㄴ㍦㌴ㄱ㈲ㅦ挸㍣ち㌶㌷ㄱㄸ摢换㌰〴ㄳ愱搶㠴㕢㠳㈷戰慢㙤晡挷㑥攰攲慤昴ㄱ捦㠷搲昲㘷攰㤱扡愶戳㜸挱昰っ㝢㥦㉡㍦敥㐹㈸㌳㙦〹㌷戹㔵ㄷ昶戸㙥挳ㅡ搵㘹〳㕦㐵散㘵摦昱愷㙣敤晥㍡㌰ㄵ愶搰㝤㉦㑡愲昸㍣㍣㈵㠲攷㠶摣㝢昶㝣晤昸敦ㅥ㜸攴㈸㙦慢㐵戴㕡戸〵昹㕥㐲昶戴㈷㄰搴㑤㕣ㄴ搹换て㜳㑥攱ㄳ㈵㙢戵㉥愷つ㑦㔹㐱扥㙥挷搹㤰昰ㄲ㠴ㄹㄲ摦㜶㌰㌱㜱敦㈱㌴㌱㈷摡摣㥤敡挳㈶攵㈲㥣㐸㑣㕣昹昴攲戰愱攸慡挸㝡戴㌶ぢ摦㠴㉡㝡㡥ㄳ㐹㕢㠹㍣㜵㌲〹昱㡤㜶㕤㜷㤸扡㉥㍣挸㌰散ㅦ㑢㈹挴ㅦ㐸㈱挹㠳っ㉦〴㈸㈹㜵〶㤹挲慤〰ㄹ㤱戵昶㄰㉦晤〱㍢㐲㐰㌶㉦晤昵昸ㄱぢ㜶ㄱ㔸㡣㝤昱扤㥥㘸㘹㡢挶慡㠹愱㕡㘵搳㉣㈲愳づ㉦㉣㤸㡣㑢㔳㤶捥㈱㤴㙥搹ㅤ挵㤷っ搹㘱攰㉤㘴散㠲㑤㕦㕢搹扥换㘹攰收〷昴㑣㔱㈹っ㘷㌷㡢㜱㈰㔵㌱扡戰㘹㌹㉣㈲ㅣづ戳捤㑥〳㔱ㄵ㜴㤶戳て愷㔲〴晦昸愵㄰敢挷㕢㐳敦㙤慦愱㡥㜳晡戱㐰晥㘰㝦敤捦㘰㙣扣㤵ㅣ〳〹扢愵㔶愵昰㝡昸㔹㜴攱愲㜳㐲㙦㘵搵戳㌸㡣㍦㌱㘷昵㘹ㅤ晡㥦搱㙢挵㔹攷搸㥢㘱散㤴晥㝦㍢ち㌶搵晦㠲戱㌷㠵挸㜷㐴ㄹ㍥ㄴㄸ㍦搹㌴㘴挳ㅤ㠱㘷ㅢ挱ㅢ㜵㌰搶㔵㤶㈱敦㌰户㠸㡦㔷挳㙡㈵挱攱昷捡户㕦㡤㘸昶愵㙤㍢搰㔵〰㌲㌶㔴昸ち㐴㔰搷晥㘹戹ㄵ㥦㙥㡢敦㐴挷㍤愷慣慡攷晡慥ㄹ㡣㉤㈲攸㍢挶㙦捦㑣搸㍣㔳攲换敤㐲敤㐶散挴攰扢搱攷昴㍣〴昶㘹ㄹ扣㔰戱㐸㐶ㄶ戶ㄶ挹攰㜷㐸㈳㠹昰ㄲ戵㠳㝦㤵㜹㑦挳愸攳搳搵㜹昸㍡〳ㄶ㙤ぢ㘵ㄷ㝡㥣摢㙦㘸㜰敢㜰㐷敢㙤昰〷挹晡〴㠲㘳㙡〹敦㝣㌷昷戵㝤て搲㙤愳戵昹㙣搹㥢捦慤㕣㜸ち㌸摤摡㕢搲㈴挳㜷昲㡢攴戲㕥㈱挴愵晤愳昸扢㜵〷㉤㐷ㅢ〵㥤㐷ㅦ㜴搳ㄱ㌶㕥㠷晢㙣ぢ搱敦昳攸㉡愶〸昰搳㡤㈸挳〷㐱㉦ㅦ㔹㔱㝣〱换㈲〳㈰㥦㉢㔶〱扡㔳昵㤳ㅢ㔱昵㐸㉣㤰〵捦ㄸ㈴挷戲昸ㅣㅡ㜲扢挲㘵㠳㈵戸㙣愱捥ㄲ挸敢㜱て攴㜳㠲㘷〹㌵㤱捦愰㐳㜳㈲ㄶ㑡扢㑦攴搳ㅢ㑤㐴搰ち㔰ぢ㑤㡥㍦ㄲ㙢ㄱ扤㡥㙡摤㈶㜰〸㕣㠰㘱㡡㐵捡㥡㘲ㄸ㕡㜸㥡㤸㐱晡㜹昴昷搹愳㍦㝢㠶改㉦㐷㠵ㄲ㠴愸㑡㑦㥥㠲㔰㑤晥攳挹挹㝢㈸敤㍥昹㡦㙥㌴昹ㄱ捡㐸捥㐴て〰㠶晡㐴〵㝦搴㘲ㅡ挸㜰ㅦ昹ㄳ攷〹昰㑢捤㘲挴㐰㠹敡㝢〹ㄹ昴攵㠶慢㔶㤷㤱㠹晢ㄶ戸晥㡣㡦㝢㤴㝤挴㡢㤰昴攵ㄴ㐳㘷㙣㌱搴㡡㈵㍢昲挲㙥ぢ搹㠰㈵昱㙢搹慥㈲扤搸㘳㠴㕦㝣㈰㐶捣㠹ㄳ昱㤷㔳㕡ㄴ㜳〲㘱㠴ㄶ㈹改㠷ㅢ㈹摥ㅦ㌷晥搶户㕢㉥㔳㔴㈰㠱㝡挲挶愴㌳搵昸搱戸昱㈱㝣㤵愵摡攴㜸㠳㠰改搹戸㌱改㔱㌵㝥㈴㙥晣攷㐳晢㥡㡤㘳㍡っ㐷㉥㤰㐸㌲㙣㕤㘵晤㈷扥搰ㅥ㐶昳㠲㐹晤㌹㘰㠶挵㤴㥣㉡㜴㕣㔷ㅡ㜴㄰㤷㐱㍣㝣㈳㍤㠷扢㑤戸〲〲㈱ㅢ晥慦ㄲ㑥攲捥搳慣ㄱㄸ昸〴㝡つ挱㘶㑦㔷㑦散㕣㌴攷㍤ㄴ昴㥢㈷㝤㥣愹㙡摢㡡㐴㘰づ攴挳晤摤挴㈹㥦㘱㍡戶昶㈳づ㤲㘹扣㐳搲㥢昲㔰㠱㤵扣㜸㙦㡣搹摣挳㉤㥡搱ㅦ〲㜲㈰ㅤ〱㤹搱ㅦ〶っ〳㌱扣慤㥣ㅢ㈱晦㉢收㝥㉦㉢摥㐷昰〸㐰㔹㤰搹㐹〷挵㐷〱㠶攳晦㔱挵搸㥡昲㤷㘸攲㠱昸㘵㐹㌲搲㍦挰づㅦ〴攸㠳晢㔶㐴㐴㔸搶㍦㠴㤲攴㑢㈹㌸搴㑢㍦捣㡡㡦㄰㝣ㄴ愰㕣攰㘴户扣㙢㕣㔳㡦㥡敢㘳攸㉡ㅥ㈶挰㑦晦㜸㤴攱㐳㠱晢昰愶敥戶㌲㡦挲昱㠷晤〸㜵愶扥攰扦ぢ㕦攴慦㜳搱㝤昸ㅦ㤲ㄴ㤴㘱㥦搷摥搸摢㔸㘴〲摡攴敡户㡡捤㝥ㅥ攳㜰㕤慤〸ち㐷愴㔲㈹㘹㐵㐱㝣㜳挱挲挵ㅢ昸㤶㈳慡㐲〸搲㠰慡㜰愲㡡愳㈸搰ㅦ㘷㔳攲㤸㜸搲㍦挹㈷愲㔶㙤攲愷愲っㅦ〴昱慡扡摦ㄷ㜵㡦㕦㐸㕣慢ち慢敤㠵挴扦慡㔸㐹扥昰〹づ愶㤰㠵㑣㕡㉢ㄱ㘹㡡㠶㍥㠷捣㔰摦㌰攷㜶㉦㝥摡㘵㔱㍤㕦㍢㝦晥ㅦ挳昹戱敢昲㙦㝦敢攰ㄳ捦晥昴昷㡦晤昲㕤㐷晥昴捦㈷㥦晣攵ㅦㅥ㝢收㥦㍦㔸㍥昲攳愷㥥晡搱摤㕦㝣收昷扢捤㉦㘹摦晥挷摣㤷ㅥ㥣扣昸攰晤收搹㕢㡥㍦昸㡥晢敥㤹㕣戸㙡扣慦慦扦晦收搱㥦㕣晢㥡㤱㠷敦晦慥昸攱㙦慥㜱㠴㕡㉥㕥㤰㥥〶㤷慤愶昱㜹㘴㌰つ捥昸㐵㥤〶㤷慢㌶㙡㌹摡愸㘹ㄴ㤴攰搳攰〴㔴㠵㤱慥ㄸ昸てㅡ㡢戳㠸</t>
  </si>
  <si>
    <t>Decisioneering:7.0.0.0</t>
  </si>
  <si>
    <t>796e2db9-bac9-49de-8763-ee1fdca8daf1</t>
  </si>
  <si>
    <t>CB_Block_7.0.0.0:1</t>
  </si>
  <si>
    <t>㜸〱敤㕣㕢㙣ㅣ㔷ㄹ摥㌳摥㕤敦慣敤搸㡤搳㑢㑡㘹つ愵㤴搶挱㡤搳㠶㔲㈰〴㕦㥡㑢㜱㘲㌷敢愴㐵㕣㌶攳摤㌳昱㌴㍢㌳敥捣慣ㄳ㤷㑡慤愰攵㈲㙥ㄲ㌷㔱㈸㔰㔵〸㠹ㄷ㉥㉦㕣晢㠲㠴〴㐲㐵攲〱ㅥ㤰㜸㈸〸挱〳〸㐵攲㠵〷㈴昸扥㌳㌳扢㌳扢摥戱扢㙤挱㐵㍥改晥㍥㜳㙥㜳捥昹慦攷晦捦㌴㈷㜲戹摣扦㤱昸㤷㈹捦捣つ㤵つ㍦㤰昶搴㥣摢㘸挸㕡㘰戹㡥㍦㌵攳㜹挶挶㠲攵〷〳㘸㔰慣㕡愸昷ぢ㔵摦㝡㐴㤶慡敢搲昳搱愸㤰换㤵㑡扡㠶㝡づ挲摦㔸晣愰戳搷㜰ㅥ㘰㜹㙥㜶㜱攵㈱㡣㕡〹㕣㑦ㅥ㤸㌸ㄷ昶㍤㌲㍤㍤㌵㍤㜵搷摤搳㙦㤹㍡㜸㘰㘲慥搹〸㥡㥥㍣攲挸㘶攰ㄹ㡤〳ㄳ㑢捤㤵㠶㔵㝢户摣㔸㜶㉦㑡攷㠸㕣㌹㜸攷㡡㜱搷㕢愷敦㍡㝣搸扣攷㥥户づ攳搵戹搳㜳戳㑢㥥㌴晤㤷㘹捣〲愷㝣搷扣慣㔹㕣㥢㤴㥥攵㕣㤸㥡㥢挵㝦㠹昹攳改敥愹捡慡㤴〱㕦㉤㍤改搴愴慦愳攳㤰㍤攳晢㑤㝢㡤㥢愷摢挷戰搴㥡攱〷〵㝢㑥㌶ㅡ扡ㅤ㡦㕡戲ㄷ戱㜷つ㘳㘳搸慥㐸挷户〲㙢摤ち㌶㡡昶㌲〶慡㡦搸㘷㝤㜹挶㜰㉥挸搳㠶㉤ぢ昶昱愶㔵捦㠷㈹㌷㜰㙢㍣㐴㜲㘲㙡昹㔳㌳扥㍤户㙡㜸㙡㐶㍥㌷㈶愳敤㌱慦㤶㙥㝢㜳敦㜱㌹㜵昵〶㡥㜹㑢敦㜶愸㌹㘷㜸慤㤶㤳扤㕢㐶㡢㑦捦攰㡥摥敤ㄳ㝢㤴敥㜳㕢敦㍥㙡㉢搳慤挵㔰㐴摦㙡㐷戱ㄸ扤㐸㌰㐸㔰㈲㈰〲昵㌲挱㄰挱㌰㠰挸晦〳㕣㤲散挸㉡慤㙡㘸搵ㄵ慤㕡搳慡㜵慤㉡戵慡愹㔵㉦㘸搵㔵慤㙡㘹搵㠷戴敡㐵戴㠹㔳㘹㜰㔰㡢搲㑤敢捦摤昶改㠵て捣㝥㙥㙦㘵敤㑢昶㠳捦っ敦㐱愳晢愳㐹捤㝢挶㈵㤰㕡㥢㡡て㑤ㅤ攴扦慤戹〲㑣㘱ㅥ㌶敦㌶愷愷敢㠷てㅡ㜷ㅡ〵㉥㉢〳昹㈹㐲ㄹ㐳摢㘱昳〱换愹扢㤷ㄴ敥㙥㤸㌵㝣搹摥戸挹愸㙥搶㙤㍡㜵晦㌵㥢㔷㔶〲㈳㤰搷㜷搶戵〷改敡㔶〱㕢㐹㕦扤敦挶捥㙥攷㡣㐶㔳捥㕣戶挲敡搷㜶㔴摢㑢㥥扢搲扢昶㤸㈷ㅦ㙥搵㜶捤㘸〶㐲㙤㕤㡤摤戵捡戰㉡㥣搷挴摣慡敢㑢㐷㑤㙦搲㕥戲㙡ㄷ愵㔷㤱ㄴ㠹戲慥㤶㝡㌵慢㈲慥㥦㕣㜴戰㔰㜰㙢晤昵挹㔲昳摥换〱㤸㔹搶㌱摦㌵改〵ㅢ换挶㑡㐳㕥㤳㙡ㄲ扥ㄳㄵ晢㔳挵挷摣㕡搳㥦㜳㥤挰㜳ㅢ改㥡㤹晡扡〱㐹㔳㍦攵搶㘵㍥㥦㔳㐲〱〲㜷㘰㐰㠸摣敤扤㜹㐱㈱㈲㠱㘲㌲昲㜵㘹戲㥢㍡㠳搵㘱ㄵつ㐹㥡搴摥戰挵㘰㥣慦㤲㌱ㄹㅣ㤸㔸ㄳ昵〷㕦晡愶㉤㠶㙤㘱敥㤵㙤慣㘹攳搱敡敦㕤㤷㑥㜰挲㜰敡つ改㘵㙡㍦挱ㄹ改愳〰㠵㉢㄰〸㍤㜷㡦慡㑥㕣ㄶㅢ㠵㑢㔶㍤㔸㉤慥㑡敢挲㙡㠰㌲㘸挸㔲㠹㕢摢㤵昴慢㔰愴敦㈵ㄸ〷㈸㤷㜳挵㝤㙣㔴㉣㈳攵ち㤴㑥ㄹ扣㥣ㄲ攴散㤷攲攵㘱昳㤸搵〸㘴㈸㤴㐷㑤㘰㈴搴㙡ち㝤㈳㈴㔱捦愸㠵ち㘳㥦㌹〷㉡㌵㉣㈷搸㘸昳㙤ㄷ㤷㠴㐴戴㉢ぢ㜶㥣㉣愰㈸㐸换㠳っ㕥〳搱㜴㐸㠳散挶〹㈲㈲ㅢ㘴㘸㜶㡣㥣㈶㌲戶捦㤰ㄱ㘸㥦㈴㐲戶㍥搸㕢㐶㤰搸扢㠹㤴㥤㝡昲攳慥㌴摢捣㤶て愵搹搵搸㌸晤ㅡ㠲㙢〹慥㈳搸て㈰晥っ〹㐷㈹㠷㝣㍡改慦挱戳㝥〳挱㙢〱㈰㥦㜴捡㥣㐸㔴搱㠶摡㡥ㅤ挹㜶㈳戰㤳㤵㔱ㅣ㡡㈲㕡挶㉤㍢㜳挴㔶㠸㡥慣捥㥤愱㙢昳㑡挷扥戱㌷㙤㈶㤷㐳㡡捣㘸㥡㕣敢ㄶ㑤㤳ㅢ挱愶㝤敡慤㥢搰㔵㥦㈰㜸ㅤ㐰㔹㝦㍤㈱㤴ぢつ摥敤㔹昴㌴㈹㕦ㄵ㘶㔱㘸っ昵愹攰㈳㐲收ㄱ㈰㐳挸㜵ㅤ㕦㜶㙤㘸㥡㠳㤳收慢摥㠶㍥搰㥢扦㈳愴㜷攸捤㕤扤㐳㝦搱㡢戴愲㙦〶㝢㠹摦昷搴㌱户愰㕡㝦㈳挱慤〰ㅤ㍡㠶愷敦ㄷ敢㈹㔰㘶戱㥤挰摣㕥㝡㕤㤴㤵扢扣戱㈶㤵〶ㅡ㌶㤷つ敦㠲っ攰挱㌸㌹て㕢搸昵㍣搹挰愱戶慥ち㜸㝥戹㌶㕤攸ㅦ昳㕣㥢攵扢㌶戲晦慡㔰っ昹扣㌶㤰敢戰㤱㌳㙣捤㠴捦㈹㐱㌹搴挱㜷昶ㄶㄲ㠹㑥㘹昲㘲扦散昳攵慥㈴改㐳㤲摣㠶㙤搵㙦〷㠰㤴㄰扦敤㈹㔱づ戰搹㥢㔵戳戴挵㑡て㕦挶改愴挳㠷搸㈵㐷㠶㐲㠷敤㉣晣〷晥㠸㕤戱散㤶戰ㄸ戲㤷愴㔷㠳㙦挱㙡挸㜲攸㤶愵愸搹㤵ㄵ慦ㄲ㔹㌱㌰搰㜵㥥捥昰慦㈹㍡改㤰ㄲ㤹摣㥥㔹㤹㜱ㄶ㙦ㄳㄵ摤㤰ㄴ㉡ㄹ慥愱㤶〴㈲攵戱敤慥㠸改㐳挴摣㠱㡤搳てㄲ㑣ㄳㅣ〲㈸晣ち㤲㘶扢ㅢ捦㜰搸攰㍡㕤摡搵㙡慥㐴㌴㈸ㄷ攱昳㍤㠵搵㘱扥收㉤〴㜷〳㜴㤸㍦㜴㐰㘶㄰愲㐲㜹㠲㄰㔵ㄸ挳㍣㘷挹㑢愴㠱㍤㈶〲㑢㜳㑤㍦㜰㙤㐶㤶㐶捣㜹昷戴ㅢ捣㕢晥ㅡ㈲㔱攳㘶㤴㜹㘰㔵㍡愰㉥て戶㑦㐷㤹扢戶㈶敢扡㔹㜱㥢㄰㙤㈷攷㜷挲挱ㅣ摢〱㕢㔲㥤捤㌵㠱搴摦昹ㄸ㐳〸散戴昲户搲ㅢ扢㉤敦㌷て㝤愳敤ㅤ㕤戶㠲㠶ㅣ㌲㐳愶㘳扥㘴㘲ㄷㄱ㌹愸て㥡换慢㥥㤴昳㈳收㜱捦慡㌷㉣㐷ㄲㄹ戰㌱ㄹ慣㕢㤰ㄷ㄰㈵㔸㜲ㄹ〳㜴㥤ㄱ㜳搹㌳ㅣ㝦捤㘰㐰㜱㘳㙦敡㐹㠵㐵ち收慣攵昸㜸㡤挲㈲昳愳㘶㘵搵扤㠴㠸㙤搳㜶㡥ㅢ㙢晥㡥挰ち㠹㍥㑣ち㌵㐲ㄳ㥡㈶㑡㕡愹㕦晣昰㐰㥥换㤱昷昲〴ち㔷戹〲㝤收ㄹ摡㥢㜶㝤ㄴ愳愱㥤捥㌹つ㈳㝡搴㉡ㅣ挸㤴挲攴㔴晤ㅥ昶㜹ㅢ挰㝤挷捦㥥㙣㐷收㕥㔲捣扡㐰㉦㝦㠶㡣㔷㘴搱ち㠴搰㐷户㈷㈴ㄵ㤶㤱㜲挰㠱挰㌸㥦㍡挹慦㙣慡㌶愴扥㍤敤散㌱㐴㤲㠶捤〵㘳㐵㌶㄰㡦戶㡤㘰㑦昸㐰㌳搶㌶ㅡ㝥㔴㌷攷摡戶㐱搲㈲㔹㔶㙡〶㈹㜸愶ㄹ戸愷㉣㐷㌷〱ㄴ晤㐵㐵挶㘵ㄴㄹ㤷㔵搱戰㜹㠶愱㐱㤵攷㔸敥〵挳戳㠲㔵摢慡㤵昸挰昰摤㡥愰㐹㌰㌹㈵㙦㥣㘲㤹㌱搱㘱捤㥦㠵挹收㑦〱摤㔳㤰愳摣㍡愲ㅦ㤴慢㠹㈲晥㠹㍥ㅤ㑢㄰㌰捡㔳慡扦〳愳ㄵ搴敤〸㠸ㅣ㤵慥挴㜷㌰慥㍣㠶㤲㔰〸ㄱ敢ㄹ㈴〲慦㘰㐲挸搳挵㕤㌴捦㍡㔶〰散ㄱ㘳挷慣㘰摥〷捡〱㤰㔵挷摢敢ㄵ㔶ㄳ㥤㈶㕢㕡攱愶敥慡㤴㥡戸戱扢㍥愹㌷摥戰㐹㜵愸㔱ㄲ㡡㘴慢㐶㑡戳㙣㌲挷㥤愴㙡㠴㔲摣戱戶ㄱ㔹㙥搳昶扥㔳㡡扣〴挵愴㘸㈶愷扦㔳ㄱち〲扤㤱㡥愲捦㍥㥢㍣ㄲㄱㅢ摡〰㘵敡愹戰㙣㈴ち〹㥥挴戵㤳扡㉣㐷㑦攰敦㍤㔱㜶戱ㄹ愴㙡㡣换攳㔱捤㑣愳戱攸挰㑡愸ㄹ㕥㝤㠷戰㌴搶ㄶ㙡ㄸ挵㥤晤㙡晦㜰㝢ㄳ㡣ㄸ戱㈱挳㈲ㄹ㝥㘰戰㈱㤸㉢ㄱ㔱愵㜵㌶挲慤㙥ㄵ㤷昸㜴㑡ㅡ㡥挲㐰㈵愸捦换㜵㘵㠶戵㉤昹㜱搵愱㜵㕡㔴㜲㔴㌷㘷㔶㝣愸昴㠰㜲㍣捡㈹〶搷捤㌳㜴㑢攱ㄲ〳挴㙥㤴㕢慡〵〸敤戶〶攰挹㘰攷㘰〷㍢ㄲ㠶㑥㘸㥤㔱㠲ㄶ㌳〸㌷扤〸昲㑥㥦ㄸ㠵㈰㌵㔵晡晢㔱昱攵愷㤸扥㜵㌴ㄷ㘷㈲㈶㘲戸㉢挳㝡〰㜲㤳㤱㐹㜲搱㜸ㅣ㌰て㈵㥢ㄲ㕡挳㜱ㄹ㑤㡣ㄱ㥡㝣㕥㠰㕢㍣㡣㘵㡤㤲㙤ㅡ戸攷ㄶ㔸搰愶㡤㡤㍤收㐹愷搶㘸搶愵㔲挵戱慣㔶ㅡ㜹㐷攰㑢㕤〱っ戹㈹㘳㕦愲㑤㌹㠹愳ㄴ㤷㑣㈴昵㙦㜷敢㐷搱㕤〹㌹㡣ㄱ慡㍥〶㈰㌳摣㜲㉡㈰搶㜵㑦㠱昶攱摥昶〵〶㜵㜹づ㈲慤慢㠸戲㙣〱昷昱㕡㔱㘴挵㙤㠹㘶ぢ敥㠲㑢㥢㍤㔱㜴挲ち㡢㜶〴㡥戰捥㔰攰ㄵ㡢㌰㐶晡攴づづ㤲扢ㄲ㐵㜷慦㍣愶ㅥ㜳㔷㠰ち㠵〱挱ㄸ㉦㑦㐱㌹散㉡ㄸ㠹〶户搶戶扡〵愳扦戴扣昵ㄹ〰挱㌰㌰つ㕡戴っつ㥣㌹攴户㌶㜰㙥㐲慢㡣〸㘹㌲㤸捡ㄸ攵㌸ㅣ昶㐰ㅡ戸㠹〷改㘵ㄷ㑡㈸搸愷㉥㠶挵㜷ㄳ㈷㙤ㅣ㠱㕣敦㥡㡥挲㈵㈳挰昵ㄷ㘷㝦㐷昱㑣扤㑥㜳ㄷ晥戹ㅤ㠱㔵㕣摤〸捤搱㝤ㅤ㤷戲搴㥡㘸摦摤摣㔱ㄱ㕤ㄶ㍣㌴㍦㜵挲〸㙡慢㤵㘰㈳扣戸搵㉦㐹ㄴ㥥㠳㍦㘲搳户搳㘶捥㍢扣㠸扡捥扤㉦㕦㜴摣㑢㡥㥡㔷挱攷慤㍦㔰〸慥㔰づ㜲㤲攵摣扦昱㑦㈵㉤㔷昸〹㐶摣捥戴㌹㐰摢㐱挲㜱㔴ち愵挱〴昲ㄹ㜴〲摢扤㜵㙢㠰㜴戲慦㠳㑥㤴㈰搸㈵ㄴ攷挲换㐶㈸攲挷㐰㉢㠹㈵㍣㤲㘳捦扦〹搶ㄷ㍦㐲〹ㄱ㡥攷㐸㡣ㄴ㕥㠷㕣〶敡㤴㈰㡦慥㜸昰㐲挸晦て㤶㘲㙥摥㤴㥤晥ぢ捣㉣㝥搸㠹愲ㅢ㠹愲ㅦ㜴愱㐸昰ㅡ㠸攲摦晢㤰㠹㔳㠱攱搹ㄷㄵ〸攷㥡㜶て愰慦昸㠵摦晦攱〱㜴㈱㈲づ㘵愳㈱搴㜶ぢ㥥㕢㈶挲㐰㤷㠹挰攰扤㌲ㄱ㑥㈱㈳ㄸ挵て㑤㠴挸〷戲㠸㠲慤㑤〴挶昶㌲っ挱㐴愸㌵攱搶攰〹散ㅡ㥢晥戱ㄳ戸㜸㉢㝤挴昳愱戴晣㌹㜸愴慥敤㉥㕥㌲㍣挳摥慦捡㡦㝢ㄲ捡捣㕢挶㑤㙥搵㠵㍤慥摦戴㐶㜵摡挴㔷ㄱ㝢搹㜷晤㈹摢扢扦づ㑣㠵㈹㜴摦㡢㤲㈸扥〴㑦㠹攰戹㈱昷挱㝤摦㍥晥㠷㐷㥥㌸捡摢㙡ㄱ慤ㄶ㙥㐷扥㥦㤰㍤敤〹〴㜵ㄳㄷ㐵慥收㠷㌹愷昰㠹㤲戵搶㤰戳㠶愷慣㈰㕦户攳㙣㐸㜸〹挲っ㠹㙦㈷㤸㤸戸昷㄰㥡㤸㔳ㅤ敥㑥昵㘱㤳㜲ㄱ㑥㈵㈶慥㝣㝡㜱搸㔰昴㔴㘴㝤㕡㥢㠵敦㐲ㄵ扤挸㠹愴慤㐴㥥㍡㤹㠴昸㑥愷慥㍢㑣㕤ㄷㅥ㘴ㄸ昶㡦愵ㄴ攲て愴㤰攴㐱㠶ㄷ〲㤴㤴㍡㠳㑣攱づ㠰㡣挸㕡㘷㠸㤷晥㠰㕤㈱㈰㕢㤷晥晡晣㠸〵扢〸㉣挶扥昸㝥㑦戴戴㐵㘳搵挴㔰慤戲㘹㉡挸愸挳ぢぢ愶攳搲㤴愵㜳〸愵摢㜶㐷昱㈵㈳㜶ㄸ㜸ぢㄹ扢㘰搳搷㔶戶敦㜵㥡戸昹〱㍤㔳㔴ち挳搹换㘲ㅣ㐸㔵㡣㉥㙣㕡づ㡢〸㐷挳㙣慢搳㔰㔴〵㥤攵散挷愹ㄴ挱㍦㝥㈹挴晡挹昶搰㔷㜷搶㔰挷㌹㠳㔸㈰㝦戰扦㙥捣㘰㙣扣㤵ㅣ〳〹扢慤㔶愵昰㝡昸㔹㜴攱愲㜳㐲㙦㘷搵戳㌸㡣㍦㌱㘷つ㘸㕤晡㥦搱㙢挵㔹攷搸㥢㘱散㤴晥㝦㄰〵㕢敡㝦挱搸㥢㐲攴㝢愲っㅦち㡣㥦㙣ㄹ戲攱㡥挰戳㡤攰㡤㍡ㄸ敢㉡换㤰㜷㤸慢攰攳搵戰㕡㐹㜰昸扤昲㥤㔷㈳㕡㝤㘹摢づ昵ㄴ㠰㡣つㄵ扥〹ㄱ搴戳㝦㕡㙥挵愷摢攲㝢搱㜱摦㈹慢收戹扥㙢〶ㄳㄵ〴㝤㈷昸敤㤹〹㥢㘷㐶㝣愳㔳愸摤㡣㥤ㄸ㝥㍦晡㥣㕥㠴挰㍥㉤㠳㤷㉢ㄶ挹挸挲昶㈲ㄹ晣づ㘹㉣ㄱ㕥愲㜶昰慦㌲敦㙦ㅡつ㝣扡扡〸㕦㘷挰愲ㅤ愱散㐲㡦㜳攷つつ㙥ㅤ敥㘸扤ㅢ晥㈰搹㤸㐲㜰㑣㉤攱扤敦攷扥㜶敥㐱扡㙤戴㌶㥦㉤晢昳戹㤵ぢ捦〲愷摢㝢㑢㥡㘴昸㑥㝥㤱㕣搶慢㠴戸戴㝦ㄴ㝦户敦愰攵㘸攳愰昳攸㠳㙥㍡挲㈶ㅢ㜰㥦㙤㈳晡㝤ㅥ㕤挵っ〱㝥扡ㄱ㘵昸㈰攸攵㈳㉢㡡慦㘱㔹㘴〰攴㜳挵ㅡ㐰㙦慡㝥㝡㌳慡ㅥ㡢〵戲攰ㄹ㠳攴㔸ㄶ㕦㐱㐳㙥㔷戸㙣戰〴㤷㉤搴㔹〲㜹㍤敥㠱㝣㑥昰㉣愱㈶昲㈵㜴㘸㑤挴㐲㘹敦㠹㝣㜱戳㠹〸㕡〱㙡愱挹昱挷㘲㉤愲㌷㔰慤摢〴づ㠱ぢ㌰㑡戱㐸㔹㔳っ㐳ぢ㍦㈲㘶㤰㝥ㅤ晤㝤攱攸慦㥥㘷晡摢㔱愱〴㈱慡搲㤳愷㈰㔴㤳晦㑣㜲昲ㅥ㑡㝢㑦晥㔳㥢㑤㝥㡣㌲㤲㌳搱〳㠰㤱〱㔱挵ㅦ戵㤸㈶㌲摣㐷晥挴㜹〲晣㔲戳ㄸ㌳㔰愲晡㕥㐲〶㝤戹攱慡搵㘵㘴攲扥〵慥㍦攳攳ㅥ㘵ㅦ昱㈲㈴㝤㌹挵搰ㄹ㕢っ戵㘲挹㡥扣戰㍢㐲㌶㘰㐹晣㕡戶愷㐸㉦昶ㄹ攱ㄷㅦ㡤ㄱ㜳攲㐴晣攵㤴ㄶ挵㥣㐰ㄸ愱㐵㑡晡攱㐶㡡㡦挴㡤扦昷晤戶换ㄴㄵ㐸愰㥥戰㌱改㑣㌵㝥㌲㙥㝣〸㕦㘵愹㌶㌹摥㈰㘰㝡㈱㙥㑣㝡㔴㡤㥦㠸ㅢ晦昵搰晥㔶攳㤸づ挳㤱ぢ㈴㤲っ㕢㔷㔹晦㠹㉦戴㐷搱扣㘰㔲㝦づ㤹㘱㌱㈵愷ちㅤ㌷㤴〶ㅤ挶㘵㄰て摦㐸㉦攰㙥ㄳ慥㠰㐰挸㠶晦慢㠴㤳戸昳㌴㙦〴〶㍥㠱㕥㐷戰搹搳搵ㄳ㍢ㄷ捤㐵て〵㠳收㐹ㅦ㘷慡晡㡥㈲ㄱ㤸〳昹㜰㝦户㜰捡㘷㤸㡥敤晤㠸㠳㘴ㅡ敦㤰昴愷㍣㔴㘰㈵㉦㍥ㄴ㘳㌶昷㜸㥢㘶昴挷㠰ㅣ㐸㐷㐰㘶昴挷〱挳㐰っ㙦㉢攷挶挸晦㡡戹㍦挴㡡てㄳ㍣〱㔰ㄶ㘴㜶搲㐱昱㐹㠰搱昸㝦㔴㌱戱慥晣㈵㥡㜸㈴㝥㔹㤲㡣昴㡦戲挳挷〰〶攰扥ㄵㄱㄱ㤶昵㡦愳㈴昹㔲ちづ昵搲㑦戰攲㤳〴㥦〲㈸ㄷ㌸搹㙤敦ㅡ搷搴愷收晡㌴扡㡡挷〹昰搳㍦ㄳ㘵昸㔰攰㍥扣扤户慤捣愳㜰晣㘱㍦㐲㥤愹㉦昸敦挵ㄷ昹ㅢ㕣昴〰晥㠷㈴〵㘵搸攷戵户昵㌷ㄶ㤹㠰㌶戹晡慤㘱戳㕦挲㌸㕣㔷㍢㠲挲ㄱ愹㔴㑡㕡㔱㄰摦㕣戰㜰昱〶扥攵㠸慡㄰㠲㌴愰㉡㥣愸攲㈸ち昴捦戱㈹㜱㑣㍣改㥦攷ㄳ㔱慢㌶昱ぢ㔱㠶て㠲㜸㔵摤ㅦ㡡扡挷㉦㈴慥㔵㠵搵昱㐲攲㕦㔵慣㈶㕦昸ㄴ〷㔳挸㐲㈶慤㤵㠸㌴㐵㐳㕦㐱㘶㘴㘰㤴㜳㝢〰㍦敤戲愸㥤慦㥦㍦晦捦搱晣挴昵昹〷摦㌵晣搴ぢ扦晣攳㘷㝦昳扥㈳㝦昹搷搳㑦晦收㑦㥦㝤晥㕦捦慤ㅣ昹昹戳捦晥散扥慦㍦晦挷扤收㌳摡昷晦戹昰捣愳搳ㄷㅦ㝤搸㍣㝢晢昱㐷摦昳搰晤搳㑢㔷㑤づっっづ摥㍡晥㡢敢摥㌴昶昸挳㍦ㄴ㍦晤摤戵㡥㔰换挵ぢ搲搳攰戲搵㌴扥㡡っ愶挱ㄹ扦愲搳攰㜲搵㐶慤㐴ㅢ㌵㡢㠲ㄲ㝣ㅡ㥣㠰慡㌰搲ㄵ㐳晦〱收攸戱愴</t>
  </si>
  <si>
    <t>CB_Block_7.0.0.0:2</t>
  </si>
  <si>
    <t>EXPECTED RETURN</t>
  </si>
  <si>
    <t>CB_Block_7.0.0.0:3</t>
  </si>
  <si>
    <t xml:space="preserve">Forecast: EXPECTED RETURN </t>
  </si>
  <si>
    <t>Trials</t>
  </si>
  <si>
    <t>Base Case</t>
  </si>
  <si>
    <t>Median</t>
  </si>
  <si>
    <t>Mode</t>
  </si>
  <si>
    <t>Variance</t>
  </si>
  <si>
    <t>Skewness</t>
  </si>
  <si>
    <t>Kurtosis</t>
  </si>
  <si>
    <t>Coeff. of Variation</t>
  </si>
  <si>
    <t>Minimum</t>
  </si>
  <si>
    <t>Maximum</t>
  </si>
  <si>
    <t>Mean Std. Error</t>
  </si>
  <si>
    <t>first year</t>
  </si>
  <si>
    <t>ending balance</t>
  </si>
  <si>
    <t>second year</t>
  </si>
  <si>
    <t>benefit</t>
  </si>
  <si>
    <t>2nd year</t>
  </si>
  <si>
    <t>total 2 year</t>
  </si>
  <si>
    <t>Statistics</t>
  </si>
  <si>
    <t>Range Width</t>
  </si>
  <si>
    <t>㜸〱捤㔹摢㜳ㅢ㔷ㅤ搶慥戴㙢慤㝣㔳㤳㌴愴㤰㈶㑡摡搲ㄲ愷慡摤挴㑤搲㄰ㄲ㕢戲㕤搳昸ㄲ换㐹㥥ㄸ捤㕡㝢搶摥㘶㉦捥敥捡戶㜸〹㝤㘰㜸攷㥤攱㠵〷攸〳捣㌰㜴㈸㝤㠴ㄹ〶昸ㄳ愰挳昰搴ㄷㄸ㐸昹〷挲昷㥤㤵㙣㘹慤㌸㙥ㅡ㘶㜲㕡ㅦ㥤敢㙦捦敦晥㥤㤳㡣㤲挹㘴ㅥ愱昰㤷㈵挷挶挹㕡㉢㡡㠵㔷慥〴慥㉢ㅡ戱ㄳ昸㔱㜹㉡っ捤搶㑤㈷㡡戳㔸愰搷ㅤ捣㐷㕡㍤㜲扥㉦昲昵㉤ㄱ㐶㔸愴㘵㌲昹扣愱㘲㥥㐴昸㔷散㜴っ敥ㅡ捡愱㕡慤㑣㉦慤㝤〰慡戵㌸〸挵昹搲㥤㘴敦戵㠹㠹昲㐴昹攲愵㠹㜷捡攳攷㑢㤵愶ㅢ㌷㐳㜱捤ㄷ捤㌸㌴摤昳愵攵收㥡敢㌴摥ㄷ慤搵攰㥥昰慦㠹戵昱ぢ㙢收挵换ㄳㄷ㈷㈷敤㉢㔷㉥て攱搳㤹挵捡昴㜲㈸散攸㔹搱搴㐹㜳愹㌲㕤㕥ㄴ昱戳愲㌹〰㥡㈰㔹つ㍣搳昱㥦ㄱ㔱㡤戲㥤慣㡡㠶㐳㈵〸ㄱ㍡晥㝡ㄹ挷敥ㄱ㌴㝡㤷捡㔳㔱搴昴㌶愹捦㡡㜰摤ㄵ㘱攷戱搳昰慡㔱扣㙣㠶㕥㌴攴㔱㝥㈲ㄴ㝥㐳㐴㈳摥捣㑥㐳戸敤㠵㔱摥扢㘳㠶㡢愶㈷㜲㙣㡣㝡㠹づ攷㉤攱挷㑥摣ㅡ昶㙥㐷㘲挵昴搷〵㤷㘸摥㕣搳戱㤴㕣づ晦㘷戲慦昷㍢㤹㔴ㄴ捥攳㔵㌶捣㌰㤶㍤慡㜰愲摦摡㉥㜳㤱㕣昴㥣㡢㈶㔵㑡敤愲捥㙡㡥昷扥〸㝤攱昲㈳搴攴㔸㙡㤱ㄴ㔰愲㠷㕤㐹㜵搸愱㤶㤴挱戶ㄳ㤰ㄷ㝥㐵愷戰㑥㉥〶愱〷㠳㕣㄰愶㝦㙤扣㍣晥捥昹㕡㙣㔵挵ㄶ摡ㄳ㤳㠶㠱ㄵ㐶㠱㙢〷㔱㥤㥤㘹㠶㐱〹㘶扥戳㔳㥡ㅣ㉦晤晥户愵㜹㝦㑢㐴戱〷㤹㤵㔶〴っ摣㌷㠶戸㘳ㄸ㤵㤲晢㉦扣戰晢㥢㈴愱搶㑤戵扥愶搶ㅢ㙡摤㔲敢㐲慤摢㙡㝤㕤慤㙦愸㜵㐷慤㝦愰搶敦㘱㑤愷攴〷〶搴㜶戹㝦晦挳㡦敢愷挷ㄷ㝥㤶㌹扥晤攱扢㥦㥦ㅡㅡ挵愲㕢㙤㝥慡愱戹つぢ搹㌳扥户换㘰攴㌰㕥〷愷戳㈷敤㑢昶挴㠴㌵㌹㙥㕥㌰㌵昲㝢㔸昵ㄶ戱㜶挸扥敢昸㔶戰㉤昵㝤㜲摡㡣挴㥥晡挷摡㜳搳㐱搳户愲㙦昴㥦慣挵㘶㉣扥㥥㥥摢㈳戲㙦㕢つ摥㈰㈲昹扤㔳改㙤㜷㑣户㈹愶㜶㥣㘴晡攵搴㌴㝣㈱㔸㝢晣散㙣㈸敥敦捥敥㍢搱ㄴ㠲收㤶愴扤㡦换㘴㉡㌹㔷愹戲ㄱ㐴挲㤷挷ㅢ昳㤶㥤挶㍤ㄱ搶〴㐳慥戰㈴慢㉦㜲慡敤㤰㘳㑢㍥ㄸ㠵㡢㔹㘷扢㐷敤㤹㥤㔸昸㤶戰㜰摥㑤ㄱ挶慤㔵㜳捤ㄵ挷㝢㤶㈴摦挴挴㑢㍤挳戳㐱愳ㄹ㔵〲㍦づ〳户㜷㘶捡摡㌲ㄱ〴慣㠵挰ㄲ昰攱ㅣぢ〲㝡㌶慢㈸㤹㜳晤ㅣ㠹㜴愳戲㔴㐴㤷㡡改搲㈷㝡捤慥扣〲敥挰㠵㉢㘸㤳敡慢㑦㈰㈶改㤲捣户ㅥ扦戰㡢㈷收㈷慥㝥攳昱慢攵ㄹ㜷㌵昷晦㕤慣慡㐷摢摣捦㙣挱改摦㌳㝤换ㄵ攱㠱搹㔵攱㠹っ㍡㡢昶ㅦ〴㠴挷㑡㡦ㄱ㐹搹㔱㕡摡戶㘳挵ㅢ晡㠶㜰搶㌷㘲㡣㈱〳攷昳ㄴ敤扥㘲ㅣ挱㤰㜱㤴搵㌱㔴㠵㐲㐶㝦㤱㡢昴㠲㜱㍣改㙢っ㕤㕦㍥〴㌳挷ㅢ㌲攴㈳㍦㐷㥡㌷ㅢ㠴㔱㌶摢㡦换昷捣㘸㈳愶㜹ㅥ㌸㐹搶㡣慦戱㍡㠱㑡㘳㠸㝣㘲㠴㈷挷㌹㈶戲㘱慦㉡㙣ㄳ昰㐱㝡户㘲㙡㕥㤲㤱慡㈲㙡ㄸ㑣㕤昳昰㤵ㅤㅤ㉤㌸晦㤰㐷敢ㄷ㍢㜱搵㡣捤〱て㐹㄰㕡㌲戰㘸㑣敥㑡㕡摣㌹㉣挷㍡扢ぢ敤ㅥ㈸ㄴ㘵戳㡢捡愰ㅣ㐸㈸挱㜱攰㉦㤹㙣扢㍥㤸〹㥣㥤㘹㑡㑦ㅢ㝡㙦㌲㐳㡥戵收㠴扦摡摡ㄴㄱ㤷攷昵〳㐵㤹㜶㉦ㄲ㕢㙡慣摤㡥ㅤ㌷㉡攳愴㜳㘱搰摣㝣㤶㜴㐸换㜸〹㔵愷㘸㥦挳㡡て捦ㄳ㐱攳挰ㄶ㜵㔳慦㠳㌹昴㌸㘲㌰ㄷㅡ戴㔶㄰㝢㠴ㅦ㔹㡣㤷昱㔳㌸㘸㑥㘳㘶晤㌲㠹㥦捥㌷攴㐱㐲慢愱㤰㔰㈶㉦㍢㤰昶戰㜷㌷〸敦慤〵挱㍤摡搳㠸散㐵ㅢ㐲挴㠴〷㠳㙤㌸㈴㘱㡦愲㘴戳㍤㜹扣ぢ㐷㄰㔸攸㘷㔰つ㑦戹㙥愹㐳㌱搲捦㘲㈸㑢愰昲ちㅡ㈷收㔶㤶㙥㉦㤷愶㙡戵昹戹挵㠵㤹挵搵晡搶㠵昲㡥ㅢ敤㈸㥦㠱㝢挲㠴摦扤改户晥晣改摦攷㝦搴昸昷改捦㝥晥搷㉦㤴扦戵㈷搲㠹㕦㘳㈰昹ㄲ〱㕢捡搹扥攳㠸㙤㕡搸㠸つ㔴㔷㘹㐶㜱㈰摤㘱搸慥〶㡢㐱㕣㜵愲㑤搷㙣ㅤ戵摢㡤扢ㅢ挲㐷戲ち㤱戳㔲㘳挱收愶戰っ扢ㄶ㌴挳㠶㤸慦㍥て挹っ攲㠰㐹挹㍣愶㉡㈸㑦ㄷ㥦㌳搸㠹〰㡡㤲搱ㄸ㔵搳㙥㈶戱㘵㔷㑡㤴㑤慡㘲㜴㑦愲慢㑥散㡡㐱㕢愶㈳搹捥摢㤰㈲㄰㠰㌵㘰慦㙥挰晣慡挳昶㕣攸㔸慥攳ぢ㉡攳㔸戲昴愶㔸㐷戶㕦づ㈲㠷㌰㝥搸㕥つ㑤㍦摡㘴攰㙡戴㡥昴昴㘴㠴搳散㘹挷㡦昰ㄹ愹㐵戶㐷敤摡㐶戰㡤㥢㕤搳昳攷捣捤攸戹搰ち㥤㍣㈹㔲㌵㡡慡愸慡㤲㔷昳㑦慢ㅦ晤㥢愰㜶㌴挱敡㈵搸㘹ㅣ㍡㙢㑤ち㑣㝥攴㙤搴㌹㔶㔲㠷ㄹ㡤㌹㌱ㅤ愲扡㔴㤸挲ㄷ㍣㙢捦㑤愹㙦慡摢扤㉥换㝣晥㍡昷扣㠱敡扢㜳户攷昷㤰昷㔷扡昳㙡捣攲㠷〶㍡っ㥥㈳㠹〹ㄱ晣搰愲攰㤹戰〴昶搲㘶㔹戰攵ㅡ㕡攸挸㕥㜳ㄶ戹㜲挸扥㘹慥〹ㄷ㈹摥㌳攳㤱愴㐳慣㠵㍢㔱搴㥥慢〴㥥㘷搲攴㜸戳慢㌵㑣㔷攴敤愹㘶ㅣ㉣㌸扥㘱愳㤲㜶搹ㅥ㌲㜷㌰㘴敥㈴挹搸㕥㈱昴㤷㙤搲ち搶捤搰㠹㌷㍣愷㤱㘷㠷昰晣戹戰㔵摥搵㈰捣㑥改挴㤲㜴㜶㑦㜲㉣搴㕤〶㈰愶攸愸㝥㔸戴慡攸昸㑦㜹㑡㘴㠸挸㈳昳愰㜱づ搴㌴昹扡㐲㠸挱昲戰昳㠶昳昰〱㐶㘴㜰㔲〸散㌸㙤㡣戵ㅢ散攴㠸慤づ㠴つ㑣㔳㠵㥢㠱㘹捤㥡つ扣搲っ戴摦㘸昲㔰㉤㐳㑤㔸㈴㤰慢攰㙥㠰㍢挷㤶㘳㠹㌰捦㠱ㅡ摥㠲㜲㠴㠰㝡愲㐳愴戴㙣㐶搳〶昳晤扥㌵摦愱昵㙡㍢㍤㜶扦㌵捤敦愳晦慦㕢㤷慦攳㔰㘰㡢㡦ㅤ挶㜹㔶㙦愲㔲〸ㄱ挹㑦㙡㐱㤹ぢ摥㐲愵ㄱ㡣愴㜵搳㡢愹㠰扣㜸㤱捤挹搷つ愲扤㍣㤰㤱㠴㠹㥡㘴㘴戰ぢ摥改〹戲换㜷㥥㑣昴ㅡ慣㕣㔸㠵㈴扥ㄲ㐶㔲ㅤ慡㥡㠳慡昵昴搵㜸摦㘷㐱捣慢〹㠹晢ㄴ㘲ㅤ㝤ㅣ搵㌹㍡ぢ攸搷て昱㝣㤰㠶㐴㠵㠲㤱挴㌵㠵搸愸㈳㤷㔳㘸ㄷち㉦愰㌶㉥戰扡㠸㑡㘱㐸㤲愶㌱搹㙥㔰戰ㅡ捤㉡㉤慤㝤㤶㑣昳㉦搸戴改㕡摣㜲ㄱ㐷搸愴昴㤲ㄶ敤㈰㤹㠶㑥㠳㄰㉦㡡戹昴㌵㘶㜷㉦㜱晢攰戱搴ㄵ㔱㙥攳っ㕤㐶晢ぢ戰捤㘳昷㤳㠳㍤扣挸㍤㉣晡㈵㔴挷ㄶ㥣㐶ㄸ㐴㠱ㅤ㤷㙡挸㤱㈵㕥戹敤㑣㘶㝣㑡晢ㄳ㈸昶晤㈶ㄹ换昹㝣挱摡㈲〴㉤摣昳㠳㙤㕦㥥㐶㡢昸昲㈰攵㌵㌰挰捦昰慡㈴换㉢㤰㘲㤱敥㈵慦㉤㔷搰ㄸ捥ㄶ㘹㥦㉣㐵摡㈸㑢㤱〶挹㔲㝣㉢昹捤㘸㔴搴㘱㉤㠴戴㤵㌵愵愱㔸㡡挸つっ㈸慦愵敥户晢㉣㙢昷㠲愰敢㌴㉣敤㡦㘰昹㜰㥢㝡㈵捡捤搲攳慥愲㘱㝣ㅢ㔵愱㐸ㅢ攲㠱昴㙢愸㡥㔴愶敢〰慥ㅤ㈸㑢㉢搰扦㠳昱㈱㡣㑢敦挱㉢㘳愴搳㜷㐷㌰搲㤵㑡昵ㅢㄸ㝢〱㘳扤㉦㠹㐵ㅡ愷ㄴ㈵愱戰㝣㑣㑢㥥搵慡攸ㄶ㘹慢㜲㜲〶㡤攱慣㐶㜱㕦㑤挹愲㝦收ㅥ㑢㍦㤳捣攰搹愳挵〰㥡㐵挸㑡ㅣ㍤愷扥晢㜴戴㈸㙤收㜹昹昷㈹㐴晤ㄵ攸昴捡㥦ㄴ㑦攳捦㤸㐳㌵㑡㈵㜰㠴㕡改㉡て㘵㘸挴挰㡤㘴㌰摦晥㉤摥ㄸ愵挶攴㡥敦㈹㘷㝥㍣愵晤攳挱㑦扦昸攸敡㙢㍦昹搵愳昶敦㠳㑦㑥晤昰㥦户㍥昹攵昵ぢ戲晣攱扡㐲㌹昳摡㘴㥣㘱挵㡢㠹㐱㑤㈸ㅦ㠳慤扥㜷㡦摦戴㈷昶摤㍤㘶戰敤㐹㜷㡦慥昷㌹㝡㤵㘶搳㠰〶敤㘴㤸㘲㐵㈰㜱㕣㔷晡攰㄰愰㐲㠸ㄷ戲㥢㐰挴〰〸㜸攱㙤㥢づ㤰㌲㈳㙦㈷ㄹㄹ戲挷捤扡扤ㄴ㈲㍢つ搸昳ㄱ㙥㌲㔶ㅥ㌷晣㌸挶慢昰昳㠰㈳㄰ㄵ㜳㌴㍦㘶㐹攴っ戵㙦㐰愲㑣づ㠰㜸㝢昲攸㍣㝣愹㐴ㄸ㑦㜷愹搱ㄷ昰戱づ㘶戶扡㌰㜳㑥昹㌵㔴捣愰㔹挸晣㈰昳㠸㐷㐶㡡换ㄸ㑢昸搱㤷㔱昱收㉡㜳〹慡㠲㜱ぢ㈳〹㐶㘱㜶捡㘸戴摣㌴㜳㑣ㄱ戳攴㍥昵㝣㌵㌸㐸㡥㍢㐵攳ㄷづ捤㍥ㅤ攷㈸っ愵晤㉦㔶挴㡢㘳㉥晦扤慡ㅦ晣攸㠵攷㌵㙣㔵㜸㙥搲㌰㔶摢つ㜶ㄴ㌹挵搱摢愸㍡愵挸㈵㌲づ摤㐱〳昱扥㌳愹戰捦愰愴晣〲攲㘲㈴㤸㐶㈷慦㘴〶晦〷捦〴㌰㐷</t>
  </si>
  <si>
    <t>㜸〱捤㝤〹㜸ㄴ㐵晡㝥㉡㘴㠶搴〰搲㉡愰〸㐲ㄲ㠹㠲㈰㜲㠳㈸㜲㠵晢㤴㜰㜸攰㠶㤰㑣㈰㤰〳㜳㜰㈸㉡㉢攰㠱攷㉡㜸攲つ慥ち㥥ぢ㕥愰扢㥥敢㠱户敥㝡攰敡ㅡ㜵扤㜰搵搵㔵㍣晦敦晢㜵ㄷ昴㜴搷捣㈴晢摢晦昳㙣㍢昳㔱㔵摦㕢㕦搵晢㜶昷捣愴敢敢㌶㐳㘵㘴㘴晣㡡㡤晦㜲换㘲愱㘳攱戲摡扡㜸㘵捦㤱搵ㄵㄵ昱㤲扡昲敡慡摡㥥挳㙢㙡㡡㤷㑤㉣慦慤㙢〶㐰戴愸ㅣ晥摡㐸㔱㙤昹愹昱散愲挵昱㥡㕡㠰㈲ㄹㄹ搹搹㍡ㄳ晥昶摥摢㌱ㄵ捤㕥㍡㡢〶愸っㅤ愵㘹㑥㤳㑤愳㘹㘲㌴㉤㘸㕡搲戴愲搹㠷愶㌵㡤㐳戳㉦捤㝥㌴晢搳戴愱㘹㑢搳㡥收〰㥡〳㘹㌸扥㍥㠸愶〳㑣换㡥㌰搳㐷㡥㤸㌲㜷〱搸ㄴ搶㔵搷挴㝢攴捣㜴攷㍣愴㜷敦㥥扤㝢昶ㅢ搸㝢㐰捦㕥㍤㜲㐶搶㔷搴搵搷挴㠷㔴挵敢敢㙡㡡㉢㝡攴㑣慤㥦㕢㔱㕥㌲㈱扥㙣㝡昵挲㜸搵㤰昸摣㕥㝤攷ㄶ昷ㅢ搴扢㕦晦晥㘵㐷ㅤ㌵愸攵挱㠸㍣㜹攴㠸愹㌵昱戲摡晦㔶捣㑥㡣㌹㘵攴㠸㥥㤳攳㜵晦慤㤸㥤ㄱㄳ㈱ぢ慡㉢㡢换慢晥㑢㐱㈳摣愷晤ぢ攲㈵攵摣昹昱㜸㑤㜹搵扣㥥㤸㜶㠲搰愸つ散㌹扣戶戶扥㜲ㄱ㡦愳㤱昱㡡㡡㘹昱㌲搹改㤵〵戵㜵㔳㡢㙢㉡㙢㕢㔶㔲扦㜸㑤扣慡㈴㕥扢㑦攵愸愵㈵昱ちて㔸㥢㕤㌹戳戸㘶㜲㜱㘵㍣㡢㠵搶㤵敥㍥ㅣ㔷ㅡ慦慡㉢慦㕢搶慡㜲㐶㙤㝣㕡㜱搵扣㌸㈱㤱捡㌱昵攵愵㉡㉢ぢ慦㡣㘶㠷搹㘶㈶㍢ち昳愹ㅣ㌹扦戸愶㑥㙡摣㠵扤㙤㔸摦攱㈲㉣ㄲ收挵㐳㉡㈷搰㡢晢慣戰扣㜲㐲扣愶㉡㕥挱㐱戸㈷扢〷㐰㈲㤰扢ㅦ昶㈸㘵攸㜰㉦愹ㄶ摥挹㐷㉥ㅣ㈵㥡〳搳㜱㜲㜵㑤㈵づ挸㐹昱攲慡㈱扤㝡昶ㅡ搰愳戰慥戴㈰扥ㄸ攵摥晤㜵㉥㄰㍡㡦搸㐳㘰摡㡤慢㕡ㅣ慦慤慢㠴㐴㌹搳攲㌸㥥慢㜲ㅥ扢㍦攷㈸摤㠵愸㝣ㄸ㤵昵ㄶ捥㜸晦㌸㍣敢㌲㡢㡡㌳㡢收㘶ㄶ㤵㘴ㄶ㤵㘶ㄶ挵㌳㡢捡㌲㡢收㘵ㄶ捤捦㉣㉡捦㉣㕡㤰㔹戴㄰ㄸ戳㘵㌷㙦㥥改㙤扢晢㥦昱晥挵攷㥣㔵戰慤攲搵ㅦ㘳㥢摢扦慢㜸㤲换㘷挴㘱㈸愴㥥㜷㔷㈰㜴㌷㤸攸攱㌰〷㔸攷摤㝢㤰敥㑥㔸てㄸ愵㕥挵挴㌹昹㡡㜷敦晡昱昴扣ㄵ㤳敥昸敤挹〳摥摤晣㠷㡥㡡㥦㉡㌲㙡㑦ㄴ㔲㡦㝡㈴挳昵㠲㠹昶㠶㌹挸㍥㙡扦挱㝤〶敢㍥㐴昶㠵㔱㙡㠷㌷昰捡㠶攷挷敤㔷昱挲昸戵〳㝦敥㝦晦㈷㙦㑣㔲晣㈴㤳㠱晢愳㤰㝡攰〱っ㌷㄰㈶㍡〸挶㑥户㑦㙦㝤ㄴ㘱㠳㘱㤴㝡搲ㅢ昵㔴昵挵㥦㈶㕦㝣搹㠸㠷㤶㍤㝡㝦敥捦捥㜹㡡ㅦ㥤㌲敡㌱㈸愴ㅥ㜵〸挳ㅤぢㄳㅤち㤳㘴搴扥㝡ㄸ㘱挳㘱㤴㝡挴ㅢ昵攷㍢挷摥扢戹搹慢㘳ㅥ㍡攷攸愱㐷㕦晢㠷㤳ㄴ㑦㕢ㄹ㜵㈴ち愹㐷㉤㘰戸㔱㌰搱搱㌰昶㔱㝢て搴㘳〸ㅢぢ愳搴晤摥愸ㄵ扢愶㝦扢敦㠹つ㈳㉦晦㙥收㌵ㅢ㙡摢㝤慥昸攵㈰愳㡥㐷㈱昵愸ㄳㄸ㙥㈲㑣㜴ㄲ㑣㤲㔱㝢敢挹㠴㑤㠱㔱敡㙥㙦搴摦ㄶ㍤摣昶愳㉦㝡㑥㝡㘴攷㠶㜹㍦㍤㝤挲昵㡡摦㐶㌲敡㜱㈸愴ㅥ㜵ㅡ挳ㄵ挲㐴愷挳㈴ㄹ㜵㠰㥥㐱搸㑣ㄸ愵㙥昳㐶晤散戳摦捤散摢敥㤳㘱㤷㝣㜵攳㥣㍢攲㌷㝦慦㕡挰㉤愳ㅥ㡦㐲敡㔱㑦㘰戸ㄳ㘱愲㈷挱搸㑦晡㐱㝡㌶㔱㈷挳㈸㜵㤳㌷攸搶敢㉦晥戹㝥摣㘵㘳户捥㌹昰搳摤ㅦ㉦晡㔸昱敢㔶〶㉤㐲㈱昵愰㜳㠰搰挵㌰搱戹㌰㐹愸昶搲㈵㠴㤵挲㈸㜵㡤㌷㙡户慢ㄷ慤㕣戲㘹挵㠴㍢晡㙤㕡㜰搶昵摢㌶㈹㝥扦换愸㘵㈸愴ㅥ㜵ㅥ挳捤㠷㠹㤶挳搸㐷敤搳㑦㉦㈰㙣㈱㡣㔲㙢扤㔱㍦㕣㝥㑦敢〹㉦てㄹ㜹挹㍢㜷慦挹扤捤㘹愳昸㠳㐲㐶慤㐴㈱昵愸㔵っ㔷つㄳ㕤〴㘳ㅦ戵㜷㕦㝤ち㘱㌵㌰㑡㕤攸㡤扡㜲换攴慦て㥦搱㜱昴㜹攷㙣扦攳㠰攵㠳㍢㉡晥㠲㤱㔱敢㔰㐸㍤㙡㍤挳㉤㠶㠹㉥㠱戱㡦摡愷㤷㕥㑡搸㌲ㄸ愵捥昶㐶㍤㙤攸戹户㉦㥤昴敤昰㌵㥢㥥摦㥤㝢㙤敤扤㡡㍦㤹㘴搴搳㔰㐸㍤敡㜲㠶㍢ㅤ㈶㝡〶捣㠱㠵㤳挶昱㍢㈳昴搱愸捦㈴㙥〵㡣㔲㘷㝡挳㉥扤敤昴㝦㍥㜶挸㍢㘳㔷晦搴㜱昷攱㤷敤㙥慢昸㈳㑤㠶㍤ぢ㠵搴挳慥〴㐲慦㠲㠹慥㈶戶昰搰愹㌹晤㝢昵戲て㝤㌶戱攷挰㈸戵搴ㅢ晡挶昲㜳ち㥦敢㍢㝡搲㤵㌹敦㘵挶㝥㈹ㅥ慥昸搳㔰㠶㍥㡦攱㔲㝥㘷慥㘱戸昳㘱愲ㄷ挰搸㑦㥦扥晡㐲愲㉥㠲㔱敡ㄴ㙦搰㤷㈳㕤㠶㍥㜱㙦愴攰扥挹换㜷㍥㝥晥挳昷㈹晥ㄴ㤵㐱㉦㐱㈱昵愰扦㘳戸㑢㘱愲㤷挱搸㜷㙥敦愳昴㕡挲搶挱㈸戵挰ㅢ昵挲ㅤ㔳㑡㔶㕥搶㙡昴晡戵晤㌷摦戳㜶攵㙤㡡扦㝤㘵搴㉢㔰㐸㍤敡㤵っ㜷ㄵ㑣昴㙡ㄸ㍢搵㝥晡ㅡ愲搶挳㈸㔵攲つ晡慦㑦户摤搸昷㥢㌳愶㕣㍡摡㘹㥢晢攷攳慦㔵㙤攱㤶㐱慦㐳㈱昵愰搷㌳摣つ㌰搱ㅢ㘱㤲㔰敤慦㙦㈲散㘶ㄸ愵㘶㝢愳づ㔸戹敥敤㕤㔷㌷㡣戹愲昳挷攷捦昸戶㐵㝢挵ㅦ昷㌲敡㐶ㄴ㔲㡦㝡ぢ挳晤ㅥ㈶㝡㉢㑣㤲㔱晢改摢〸扢ㅤ㐶愹ㄹ摥愸㌳㔶捤㝢㜶散㑢㉦ㄴ㕣戳攱挶昶慦っ㍦戸户攲㕦ㄳ㌲敡㘶ㄴ㔲㡦㝡〷挳摤〹ㄳ扤ぢ挶㉥㜰㝦㝤㌷㔱昷挰㈸㌵搹ㅢ㜴挳搰㝤㔶敤昷愷㔹攳搷㑥攸昹晤搰〷㥥晣㑣ㅤ〸户っ晡〷ㄴ㔲て扡㠵攱戶挲㐴敦㠳戱て㍡㐰摦㑦搴〳㌰㑡㡤昱〶㡤っ㝣敤捡摦㔵散ㅥ㝦敦㈵㥦慦慣㥤㜷㡣㔲敤攱㤶㐱ㅦ㐲㈱昵愰摢ㄸ㙥㍢㑣昴㘱㤸捥㤳换ㄷ㉥㡣㤷攷昴㑤㜶捥㍥㐲昸ㅦ㘱㤴ㅡ收㡤㝥㙥挶搶昹㍦㕦㜳昶戸昳〶摥昶捡㝥㤷㕣㔱愰づ㠲㕢㐶㝦ㄴ㠵搴愳㍦挶㜰㡦挳㐴㥦㠰戱㔳ㅥ愸㥦㈴敡㈹ㄸ愵㡥昲〶敤㥡戳敢搸㘷㔶㕦㍥昱散收ㅢ㍦㘸㍦昷㥡㝢㔵〷戸㘵搰愷㔱㐸㍤攸㌳っ昷㉣㑣昴㌹㤸昶愳愷ㄷ㡥戲㝦㐰敤㈰昰㜹ㄸ愵晡㜸攳ㅥ戳攲昸ㄷ戲ㅦ㌹㝤挴收㑢㍥敥㤷㝤晦㈱ㅤ㕡扥〸昷㜱摥て晣㠲㥡攲㈵昸㤳㘹敦㕦㘳㝤㝡攲㤷㝤㘳晥っ挵㕦愱㘵晤换〶㤶昵敥㕤摡扦㔷㜱摦攲㐸㉥挲㌶昶敦ㅤ㝥㉢戴㉣㥢㔵㕥㔵㕡扤㐴晥〰敡㌸愲戸㌶扥昷敦愱敥㥥㙦㐴㜵㝤㔵㘹㙤〷扢戳戰慥戸㉥㝥㔰搰户㌷㐸愸㕢㈱晥㍣㡣搷捡㜸㥤㠲摤㘶ㄶ㔷搴挷㠷㉦㉤㜷摤〷〷摣昸攳戰㝡㙥㜲敦攸㥡昸㈹㝢扣愱ㄹつ挷搵㡢挵ㄲ㍢挴搲㜵戹昳捡ㄹ㌹扦扡㌶㕥㈵搳敢㕥㌹戵扣㘴㘱扣愶㌰捥㙢ㅦ昱㔲愱摡㤶㉥敦㉦搴敥㔳慡㐰ㄴ㝦㜳㤶收昹㕢换㐶㉤慤㡢㔷㤵挶㑢㌱摦㐵昱㥡扡㘵搳㡢攷㔶挴摢㈵㐰摣㌱攱㘸㥦搰㍣扡扡愴扥㜶㘴㜵㔵㕤㑤㜵㐵愲㘷㜸改攲㘲晣㔵㕣㍡愹扡㌴㡥㍦㙡戳戸㘵愸㡣㘶捤㤴捡㌸摣昶㤷㈵攳搶昶㤴ㅤ攱摢挵〷㘳㥦ㅦ㤸㜸搸昵㥣〶㜶㘰㔱ㄱ攷㌱㤹搹㈵㑤㌰㠹换㌰摤㤲〳㝤㥣㜸愱㠸攸慥挹搱㌲挷㍤㝢敥晦㉦㌸㌳㜳㝦㡦晤愸挵昸戳㜸㙣㜱㔵㘹㐵扣㈶攵㘵㉥挵ㄹ改㤷㘰㈲㐷攲㙣㑥慡㕥ㄶ㄰㙡愹㕡ㄶ㔹㔲㕥㕡㌷㍦㍡㍦㕥㍥㙦㍥㝦攵攱㔲㔸㜶㌶愵つ㙤晡ㄵ㌴改㔷㘹㕥㠳㠹挵㌲愲慦ㄳㄴ㡤改扦戸昵㐸ㅥ晥㙤晡㌵㠹㑣昴搲㜲つ〴ㄷ慣㙡㈳㤵愳慢㙢㙡㥢㌵戳戱ㅣ㕢㕣㍢扦㡥㠷㘷㙡㈷攳晤㤵收つ㤸㐸ㄷ㤸戴㤷㍣㕡〳㤴挵㉢㍢慤㉡ぢ攲㘵挵戸㥥㈶㘷户㉡㡥㔴扡㤷㘸ち攲戵㈵㥡搷㜲挶攱㕣㔹ㅡ㐵〹㈷㝦换㑡ㅥ晤昱愵㜵〵挵㜵挵捤㉢㜱㔵〸㝢㐹〳搴㕤㝡戹㈵昶㙣㈵㙤愶㜷捣慢㈱㠲㈳㐵㕦㤴ㄶ搲攰㐶挲㠹㠳昳㈵愳㤹㘷㔳㤳挰摣㍢㠱㐴㌴㜸愰㈷㕥摤挱㐵愷搲㌱昱慡改换ㄶ挵㙢〹捦㡥愶㤴㌲㜸㝡㌱搸㤴㤲戹㌳敡捡㉢㙡㝢㘲愶㘳㙡慡敢ㄷ晤㌷攳㌰㤶㝥ㄳ挶㙣㤱㐳㜱ㄴ㌷㥥ㄳ攴捡㘸扥㤸晢愶愸㈸㈳㥢搱搸愲て愱攱搱㡡㘰扦攲ㅦ搹昴㍢昸㈷㤶捡ㄷ挹〷愲㈹㔷挲㈲挰户慣㠴㐲搳㙢攲㜲㙤㉦㕢㉡㔰扢㔵攵慣敡㥡㠵㜳慢慢ㄷ昲㜸摡㐷㙡戵昳攳昱㍡㕥㉦㙢攱㕤ㅦ㤴敢㠰㑡㌵㙢㤶㜰㤱换㜷㘱慤㌳攲㐷晦づ搳㙡㜸㐵㐵㡥㠹㔸ㅢ㝤ㅦ㑤捤㜰攵㉥摡㠰挲㠱㘳愶㑤㤹㌱㌵㘷㜸㘱攱戸㌱㤳㈷㡤㥡㍣扤㘸㜱摦㥥㑢㉢㙡㤷慡㡥㘰捦换㔰てㅥ㔱戵散㤹㠷晥㌶敥㥣㤲㉦㍡敦扣昵慤慦㔴〷捦ㄱ扡㉡搶ㄵ昱㜲昱搶ㅦ挱愸昶㠰昱㔳〵攵挴㑤㝦㡣扡晥㠴收㔳ㄸ㝣㌶㠸摡昸㘸昸摣慤慡㙥昸㤷ㅦて㝡ㄷ捤ㄷ㌰慡㍢っ㑦㑥晤㑦ㄸ戳㈹〷昱戹捦㘵扦ㅤ㡥收昰㝥晢ㄷ㕡㘳㍡㠵㑦昵〰㠲晢㑥㔳㉢㑤㜵㌴㤵㔱㔱〴戶ち㄰昱ㅣ愱ぢ㜴㐷愲㥢〸昰ㄳ晢㌷〳捣㉥挰㉦ㅣ㠳挲㘸ㅥ㜱㍥〱㌲摤慡敡〵㥦〸搰っつ㥡敢ㄵ慡て㥡㐴㠰〸㙡㘶㔳㍦晣攲ㄳ愰㌷㥡挳〲㘸挶搴㈹㝣慡㉦晡搹〴昸ㄲ挱慤〲晣搳㜳㠴㉥ㄴづ㐰愴㕣捥㘲㍦㑥㜹ㄷ㘰㜶〱摡挰慤摢搲戴㠳昱〹㜰愰㕢㔵〳ㄱ㐴〴㘸㑦搰㐱㌰敡㈸㌴㠹〰ㅤ㔰㌳㥢晡挰㉦挰㈰㌴㠷〵攸捣㤸㍡㠵㑦つ㐶㍦㥢〰㙦㈵ㄳ攰㑤捦ㄱ扡㘶㌹〴㤱㜲㌹㡢慥㥣昲㕦㤳ち㜰㌸摣扡㍢㑤てㄸ㥦〰㍤摤慡㍡ㄶ㐱㐴㠰㈳〹敡〵愳㠶愱㐹〴攸㡤㥡搹搴ぢ㝥〱㠶愲㌹㉣㐰㝦挶搴㈹㝣㙡㌸晡搹〴㜸㈲㤹〰㡦㝢㡥搰攵搳〲㐴捡攵㉣㡥挵愰敡搱愴〲っ㠳㕢て愷ㄹ〱攳ㄳ愰挰慤慡㔱〸㈲〲㡣㈲㘸㌴㡣攲㠵㔴ㄱ㘰っ㙡㘶㔳て昸〵ㄸ㡤收戰〰ㄳㄸ㔳愷昰愹戱攸㘷ㄳ攰捥㘴〲摣攱㌹㐲㔷㜲㈷㈰㔲㉥㘷㌱㥤㔳摥㤴㔴㠰㤹㜰敢㔹㌴挷挳昸〴㌸搱慤慡㠹〸㈲〲㥣㐴搰㙣ㄸ㌵ㄹ㑤㈲挰挹愸㤹㑤摤攴ㄷ㘰ㄲ㥡挳〲ㄴ㌳愶㑥攱㔳㔳搰捦㈶挰㤵挹〴戸挲㜳㠴㉥㉡㑦㐳愴㕣捥㘲〱愷扣㉥愹〰ㄵ㜰敢㑡㥡㉡ㄸ㥦〰㡢摣慡㉡㐴㄰ㄱ攰ㄴ㠲㙡㘰搴っ㌴㠹〰戵愸㤹㑤㕤攰ㄷ㘰㍡㥡挳〲㉣㘱㑣㥤挲愷㘶愲㥦㑤㠰戳㤲〹昰㕢捦ㄱ扡扥㝤〲㈲攵㜲ㄶ㉢㌸攵㌳㤳ち㜰ㄶ摣㝡㈵捤㉡ㄸ㥦〰㘷扢㔵㜵㈲㠲㠸〰攷㄰㜴㉥㡣㥡㡤㈶ㄱ攰㍣搴捣愶ㄶ晢〵㌸〹捤㘱〱㉥㘴㑣㥤挲愷㑥㐶㍦㥢〰ㄵ挹〴㔸攸㌹㐲搷摡攷㈰㔲㉥㘷㜱㌹愷㕣㥥㔴㠰㉢攱搶㔷搱㕣つ攳ㄳ㘰扤㕢㔵挵〸㈲〲㕣㑢搰㜵㌰慡〴㑤㈲挰昵愸㤹㑤捤昱ぢ㌰ㄷ捤㘱〱㙥〶㍥愶㔳昸㔴㈹晡搹〴㤸㤹㑣㠰ㄹ㥥㈳㜴搹㥦搷昲㜳㌹㡢捤㥣㜲㘱㔲〱敥㠴㕢摦㐵㜳㌷㡣㑦㠰㝢摤慡㥡㡦㈰㈲挰ㅦ〸摡〲愳ㄶ愰㐹〴搸㡡㥡搹搴㜸扦〰攵㘸づぢ昰㈰㘳敡ㄴ㍥戵㄰晤㙣〲っ㑢㈶挰㔰捦ㄱ㕡㠱愸㐲愴㕣捥攲㌱㑥㜹㐸㔲〱㥥㠰㕢㍦㐹昳ㄴ㡣㑦㠰愷摤慡慡㐶㄰ㄱ攰ㄹ㠲㥥㠵㔱愷愰㐹〴㜸づ㌵戳愹㝥㝥〱ㄶ愱㌹㉣挰㡢㡣愹㔳昸㔴つ晡搹〴㌸㍣㤹〰摤㍣㐷㘸㌱愴ㅥ㤱㜲㌹㡢㌷㌸攵挳㤲ち昰ㄶ摣晡㙤㥡㥤㌰㍥〱晥收㔶搵㘲〴ㄱ〱摥㈵攸㍤ㄸ戵ㄴ㑤㈲挰摦㔱㌳㥢敡攴ㄷ㘰〹㥡挳〲㝣挸㤸㍡㠵㑦㉤㐳㍦㥢〰㙤㤲〹戰扦攷〸慤换㉣㐷愴㕣捥攲ぢ㑥㜹摦愴〲㝣〹户晥㡡收㙢ㄸ㥦〰摦戸㔵㜵㍡㠲㠸〰摦ㄲ昴㙦ㄸ㜵㈶㥡㐴㠰敦㔰㌳㥢捡昶ぢ㜰〶㥡挳〲晣挸㤸㍡㠵㑦慤㐰㍦㥢〰扦晣㥣攴愷昰捦㥥㈳戴㐲戴ㄲ㤱㜲㌹㡢慣㑣㑣昹㐷挰散㍦㠵愳㜰敢收㌴搹㌰㍥〱㘲㙥㔵慤㐲㤰㍣〶㙡㐱㔰㑢ㄸ㜵㌶慡㈲㐰㉢搴捣愶扥挶ㄸ㝢晥ㄸ㕡㡤收戰〰晢〲ㅦ搳㈹㝣㡡㡢㑦㌶〱㍥㑥㈶挰㍦㍣㐷㘸㥤㙡つ㈲㠹〰〷㜱捡ㅦ㈶ㄵ愰㈳摣晡㘰㥡㑥㥣摤摥扦〶㜳摣慡㍡ㅦ㠱昲㐸㈷㤷愰㍣ㄸ㜵㈱慡㈲挰㈱愸㤹㑤敤昴ぢ㜰〱㥡挳〲ㅣ〶㝣㑣愷昰愹㡢搰捦㈶挰㉢挹〴㜸搹㜳㠴搶捣㝥㠷㐸㈲㐰㉦㑥昹挵愴〲昴㠱㕢昷愵改挷搹敤ㄵ㘰㠰㕢㔵㤷㈲㔰ㅥ改っ㈴㘸㄰㡣㕡㡢慡〸㜰ㄴ㙡㘶㔳㑦昹〵戸っ捤㘱〱㠶〰ㅦ搳㈹㝣㙡ㅤ晡搹〴搸㥥㑣㠰㙤㥥㈳戴㝣㜷㈵㈲㠹〰愳㌹攵〷㤳ち㌰ㄶ㙥㍤㡥㘶㍣㘷户㔷㠰㠹㙥㔵㕤㠵㐰㜹愴㌳㠹愰挹㌰敡ㅡ㔴㐵㠰㈹愸㤹㑤摤敤ㄷ攰㙡㌴㠷〵㈸〴㍥愶㔳昸搴㝡昴戳〹㜰㑢㌲〱㌶㝡㡥搰㔲攲昵㠸㈴〲捣收㤴㙦㑥㉡挰㙦攰搶㐵㌴㜳㌸扢扤〲捣㜵慢敡〶〴捡挳㕢㤷㄰㔴ち愳㙥㐲㔵〴㠸愳㘶㌶㜵戵㕦㠰ㅢ搱ㅣㄶ愰ㅣ昸㤸㑥攱㔳㌷愳㥦㑤㠰㑢㤲〹㜰戱攷〸慤㙡摥㠲㐸㈲㐰つ愷㝣㘱㔲〱敡攰搶昵㌴㡢㌹扢扤〲㉣㜵慢㡡换㥤㜹愴戳㡣愰㔳㘱搴㙤愸㡡〰愷愱㘶㌶戵捡㉦挰慤㘸づぢ㜰㈶昰㌱㥤挲愷㙥㐷㍦㥢〰愷㈶ㄳ㘰㤹攷〸㉤戰摥㠱㐸㈲挰戹㥣昲㤲愴〲慣㠱㕢㥦㑦㜳〱㘷户㔷㠰㡢摣慡扡ㄳ㠱昲㐸攷㘲㠲㉥㠱㔱㜷愳㉡〲晣づ㌵戳愹㉡扦〰㜷愱㌹㉣挰㍡攰㘳㍡㠵㑦摤㠳㝥㌶〱㑡㤳〹㔰攲㌹㐲㡢扤㕢㄰㐹〴戸㡥㔳㉥㑥㉡挰つ㜰敢ㅢ㘹㙥攲散昶ち戰挱慤慡慤〸㤴㐷㍡ㅢ〹扡〵㐶摤㡦慡〸昰㝢搴捣愶㡥昷ぢ㜰ㅦ㥡挳〲㙣〲㍥愶㔳昸搴〳攸㘷ㄳ㘰㜲㌲〱㈶㜹㡥搰挲昳㌶㐴ㄲ〱戶㜰捡ㄳ㤲ち㜰ㅦ摣晡㝥㥡〷㌸扢扤〲㍣攴㔶搵㜶〴捡㈳㥤㙤〴㙤㠷㔱㡦愰㉡〲㍣㡣㥡搹搴〸扦〰て愳㌹㉣挰愳挰挷㜴ち㥦晡㈳晡搹〴ㄸ㤴㑣㠰㠱㥥㈳戴昶晤ㄸ㈲㠹〰捦㜲捡晤㤳ち戰〳㙥晤㍣捤ぢ㌰㍥〱㕥㜲慢敡㜱〴捡㈳㥤㤷〹㝡〵㐶㍤㠹慡〸昰㉡㙡㘶㔳㍤晣〲㍣㠱收戰〰㝦〵㍥愶㔳昸搴㔳攸㘷ㄳ㈰㉦㤹〰戹㥥㈳戴づ晦っ㈲㠹〰敦㜱捡㥤㤳ち昰㍥摣扡㠱收〳捥㙥敦ㄱ昰㤱㕢㔵捦㈲㔰ㅥ改晣㠳愰㡦㘱搴づ㔴㐵㠰㑦㔰㌳㥢㙡攷ㄷ攰㌹㌴㠷〵搸〵㝣㑣愷昰愹攷搱捦㈶㐰换㘴〲戴昰ㅣ挱㠴㠰挸㑢㠸搴㠴㠵摣ㄶ㥣㜰搹捣昲昸ㄲ慥㍣敤㔳㠶昴攷㤱昵戵㜵搵戲㑣搶慡慣愰㝡㜲㜵㕤㐱㜹敤愲㡡攲㘵晢㤷㜹㠵㔹昳攳㔵㔸挴慥挱㕡㜶愰慤㝡搱愲㜸愹㉥㉢慣慥慦㈹㠹㡦㉢昸㕦㔸攴〶㍦散㍡㔹摦捥㔴搸晥戳㜵摢っ昴挴㔱㠲㉤㈳昲ち〲〶㤷摦㈴〹摢户㔴㉥㐵〷挰搶㝢ㄵ㥤㕥㕥㔷ㄱ㙦㔱㈶换搴㔲捥㉥㠳㡡挸っ㈸㙤㕥㌶㝤㍥㤶愵ち㕡㤵㡤愹㈹㉦慤㈸慦㡡㜳㘷戴㜱愱ㄳ攳昳㤰〵㌰戵扡戶㥣昹敥慤捡愶搷ㄴ㔷搵㉥攲㠲㘶挹戲晤ㄲ㙡戲昲ㄹ㈹ㅢ㔱㕥㔵㡢㘱㘴㉦戲摣扡慣㜰㝥昵ㄲ摣㝡㔱㕦㔹㌵愶㜸㔱敤晦挴㕥㔱摣㉤戲挹慥㔱㤹㉡㌳㔳㘵㘷㘶晦愷晢㈷晡㙦㥣㘳晢扢〹㝡㌹㌸㑥敢㙡捡攷搶㔳㌰ㄹ愳て㙣ㄶ㡤散挳㡣挸慢㈸〵㤷㉥㝤扢㌰㤰㜷挰戹㈶摣㔲㘰㕤〲摦㜳㍦换挱㠰敢敦㌰㥤㤶摦挳㡣ㅦ㌳㘳摣摥㡣㥣晦搳捤㈱㤱搷㄰戹搱〹㄰㙤〱摥挷㍤㠴㤸ㄴ挱㈳ち㘷㈶㡥〴搶㠲㠷㘵慣㑣㌰㍣㐲昷搹㕢ㅣ㡤㌵昴㤶㘵ㄳ㡢攷挶㉢戰昴㕦㔹㕣户㡦㕢㘱づ〶㙥ㅥ愸昵㝣㈳慢㉢㉢㡢㜹挸昱ㄶ㠸挲㤲攲㡡㜸㜶搹昰晡扡敡㐹攵㔵扡っ㐶㡥㑢慦愹㜸㈹㥡㡡㤷扡㡢昴㘵搳㤸ㄲ㈴㘵挶慡㥥㔷㕣㔳㕥㌷扦戲扣㈴㥢ㄵ愶敤晣㑦ㅣ慢昸晣挸㠲㤸㘶㌳㥦㈵挱㔵㝦㜷敤ㅤ扢扢㈷ㄲ㘵㈸ㅤ㜷㍦㡥攸㑣ㄵ挵㝦敡㍦捣ㄸ挱㈷㡦㝣愱攸ㅦ㄰㉤㠲户㝣ㄴ挹㕣扥㤴愵㔸ㄴ扦㍣ㄳ㠷愸㝣㌸愹扦㄰㠰户晥ㄱ㔰ㄶ昸捥晡㉢㑣捡㜴㠲收〰挴㈶㔶ㄷ㤷㡥㉥㉥挱敤㑣捤扤㥢㤹戲戱㙢昹㔱㔳攳㌰挱㘳㈴㜲㠶㤰㡢戴戸扣㌴㕥㤳捤㠶㐲摣慣㤵挵搴㤰愸扢て戱搴摤㉣㈳ㄲ㘹㤱㙤ㅢ㙢㥣㠹搵挵㕢㌶昷摦っ㌶㉥ㄴ晦昳攳〶㜱ㄱつ戴㥡挱敡㥦㐰㐷晦㑣㑥㙦愰㑡㍥〱挰㉦〴晣ちㄳ㜹ㄳ捥攰扥㐹捣戵㐰㐶㠶〶㈸㑢㙥〳㘲ㄶ㐸㌶㌲㈶㈴㝤㈴㈲㐴㕡昸搲㍥愲㙥挶㐷戶戹户㈸㕡㠸愳㍣㕥ㅡ㜳㍦㕦㤹㕥㠲㙦㠶㡣捣捣㉣散敡㘸㌰㘵㉥㌴㉣㠲㔵ㄶ挶㈵ㅦ㐴㜵挲ㄴ愲㑣ㅡ散挴㤳〵昱㡢㐲改搱敥㝤㌶慦〳㠸攵敤㕦昱㡦㙣戱㤸捥愴㈸㌱昵づ慣搱㠲攱㘲戱㝤㘱㌵昶〲㉥㠵挱愸㡦㔰攵㉦〲摦昷㤷晡ㄸ㔵㝥㠷攱〲ㅦ攴㤲㉤昰昹愸㍥㐱㉢㍦㈳㜵㤴㐱㍥㐵㠹ㅦ㍤㝢づ挵㙣戴愶㍦ㄴ㍦㘷て扣㌵敦搵㌳㠷愲摡㠵ㄶ㌳㘵ㄴ捤晥攵㕥搶㉤〸晣挲づ㘸㐹㐰㉢〲晥〹〰昷㜱㜴ㅦ搴㍡愷搴づ昷晡㔸挴㜳搰て攲晤换㌷㤰㑦扣㝤㌹搰㝥ㅣ攸㈷〰㠲攲晤㠲㌶ㄱ㉦扡㍦㈰㡤晤挲㔱摣㜷㈲㘸ㅢ〶愶ㅡ〹㠲戶㐳㙢㝡㐱㌳搱㑤〴㍤㐰㠲戸ㄵ挵慣〵㡢愰〷〲愳摢ㄳ挸㡣〶ぢ攰㈰〲㍡㄰挰㈴〷ㄱ戴㈳㙡㜹愹〵㤵摢㤸㉣㥡㜶㐲㔷㘸捡晣〷㌳ㄶ扦㠰㘲㌱㝥戲攸捥ㅣ㉢㠷㘳㌱㔷㈱愸㈹ㄳㄴ搲ㅣ㤰㑣㕦㄰晤昲ㄸ㠴㜹っ〹晡㜵㐱㙢㝡晤㤸敦㠰ㄷ敥㔹㘳㄰ㄴ攴捤愴〷㌳㘵戴㤹〳昲㔰㘰昴㘱〴㌲㈱挲〲攸㑡㐰㌷〲㤸㈳㈱晡ㅤ㡥㕡敡〳ㄲ㜷㘳㔹挴敢㠱㝥㄰慦戳㙦㈰摦〱㜹〴〷敡挹㠱㤸攷㄰ㄴ㡦挹つ㘹挴㘳敡㠳㠸搷㡢㐱㤸〳㤱㈰㕥ㅦ戴愶ㄷ㡦戹ㄲ㜸攱攲㈹㠳愰㈰㙦㈶㑣㔸戴改〷㡣敥㑦㈰㤳㈹㉣㠰〱〴っ㈴㠰昹ㄵ㈲摥㈰搴搲㠸搷搷㈶摥㘰昴㠳㜸捣扢㌰〳昹挴㍢㥡〳ㅤ挳㠱㤸㈳ㄱㄴ㙦ㄸ摡搲㠸㌷ㅣ㄰ㄱ敦㔸〶ㄹ㠱㕡㠲㜸挳搰㥡㕥㍣收㔹攰㠵㈴っ〶㌱攲㌱搹挲㑣ㄹ㙤收挸ㅢ〱㡣ㅥ㐹㈰ㄳ㌱㉣㠰〲〲㐶ㄱ挰摣っㄱ㙦㌴㙡愹挵挳扤㜱㤶㈳㙦㉣晡㐱㍣收㙣㤸㠱㝣攲㡤攳㐰攳㌹㄰昳㉢㠲攲㌱愹㈲㡤㜸㑣戹㄰昱㈶㌲〸㜳㉦ㄲ挴㥢㡣搶昴攲㌱㐷〳㉦摣㘰挷㈰㈸挸㥢㠹ㅡ㘶捡㘸㌳攲㑤〵㐶ㅦ㐷㈰㤳㌸㉣㠰㘹〴ㄴㄲ挰扣づㄱ㙦㍡㙡㘹挴戳㥥戶㌳搱て攲ㄵ晢〶昲㠹㌷㡢〳ㅤ捦㠱㤸㥢ㄱㄴ㡦〹ㄹ㘹挴㘳扡㠶㠸㜷㈲㠳㌰㙦㈳㐱扣搹㘸㑤㉦ㅥ昳㍢昰挲㉤㝢っ㠲㠲扣㤹攴㘱搱收㌷挰攸㈲〲㤹〰㘲〱捣㈱愰㤸〰收㠴㠸㜸㜳㔱㑢㈳摥〰摢㤱㔷㡡㝥㄰㡦戹㈲㘶㈰㥦㜸㜱づ㔴挶㠱㔶〰㄰ㄴ敦㉣戴愵ㄱ㡦愹ㅥ㈲摥㝣〶㘱捥㐷㠲㜸ぢ搰㥡㕥㍣收㠶攰㠵㝢〰ㄹ挴㠸挷〴ㄱ㌳㘵戴㤹㈳慦〲ㄸ㕤㐹㈰㤳㐷㉣㠰㉡〲慡〹㘰㍥㠹㠸户〸戵搴扦晥慣㍦㘰㙡搰つ摡㌱捤挴㡣攳搳慥㤶攳昰愹ち㡡㈹㈱㐱敤㤸〷㤲㐶㍢㘶㠹㠸㜶㡢ㄹ㠴改㈲〹摡㉤㐵㙢㝡敤㤸㔶㠲ㄷㄶㄱㄸ〴〵㜹㌳户挴㑣ㄹ㙤㐶扢㔳㠱搱愷ㄱ挸扣ㄳぢ㘰㌹〱愷ㄳ㜰㍤〰愲摤ㄹ愸愵㌹昰㝡搹づ扣ㄵ攸〷昱㤸愲㘲〶昲㠹昷㕢づ㜴ㄶ〷㘲㍡㐹㔰㍣收㤰愴ㄱ㡦ㄹ㈶㈲摥㉡〶㘱慡㐹㠲㜸㘷愳㌵扤㜸㑣㐹挱ぢ户㈷㌲〸ち昲㘶㕥㡡㤹㌲摡㡣㜸攷〲愳捦㈳㤰㌹㉢ㄶ挰ㅡ〲捥㈷㠰㘹㉣㈲摥〵愸愵ㄶて户扦㕡扥㉦㉥㐲㍦㠸挷昴ㄶ㌳㤰㑦扣㡢㌹搰㈵ㅣ㠸愹㈸㐱昱㤸㝦㤲㐶㍣㘶愷㠸㜸㤷㌲〸搳㔴ㄲ挴㕢㡢搶昴攲㌱㥤〵㉦摣昰挸㈰㈸挸㥢㌹㉤㘶捡㘸㌳攲㕤づ㡣扥㠲㐰收扢㔸〰㔷ㄲ㜰ㄵ〱㑣㠱ㄱ昱慥㐶㉤戵㜸戸㡢搷㈲摥㝡昴㠳㜸㑣㡤㌱〳昹挴扢㤶〳㕤挷㠱㤸挶ㄲㄴ㡦戹㉢㘹挴㘳㘶㡢㠸㜷〳㠳㌰挵㈵㐱扣㥢搰㥡㕥㍣愶挲攰㠵㕢㈸ㄹ〴〵㜹扦ぢ㙢愶㡣㌶㈳摥〶㘰昴㐶〲摦戳〳㙥㈱攰昷〴晣ㅤ〰ㄱ敦㔶搴㔲㡢㠷㥢㤱㉤攲摤㡥㝥㄰㡦㘹㌵㘶㈶㍥昱㌶㜱愰捤ㅣ㠸㈹㌰㐱昱㤸昷㤲㐶㍣㘶挵㠸㜸㜷㌲〸搳㘳ㄲ挴扢ㅢ慤改挵㘳ㅡつ㕥戸㈹㤳㐱㔰㤰㌷㜳㘹捣㤴搱㘶挴扢ㄷㄸ晤〷〲㤹㘷㘳〱㙣㈱㘰㉢〱㑣扤ㄱ昱敥㐳㉤挷晣㠱㤶昴㥥㙡㡢㝡て愰㈳搴㘳㑥㡥ㄹ挹愷摥㠳ㅣ改㈱㡥㤴㠵㉢〲㐱昵㤸㌴㤳㐶㍤愶搴㠸㝡摢ㄹ㠴戹㌵〹敡㍤㠲搶昴敡㌱〷〷昳挳晤㥤っ㠲㠲扣㤹㠸㘳愶㡣㌶愳摥㥦㠰搱㡦ㄲ挸㈴ㅤぢ攰㌱〲ㅥ㈷㠰㜹㍢愲摥ㄳ愸㜵搹愳㕥慡㕢挳㉤ち㍥㠵捥㔰㤰㐹㍤㘶㌴㥦㠲㝦收㘸㑦㜳㌴㈶攰〴ㄵ㘴搶㑤ㅡ〵㤹㤳㈳ち㍥换㈰㑣捥㐹㔰㜰〷㕡搳㉢挸㈴ㅥ㔱昰㜹〶㌱ち收愲搵㑣搹愷攰ぢ挰攸ㄷ〹㘴㤶㡦〵昰ㄲ〱㉦ㄳ挰挴ㅦ㔱昰ㄵ搴㔲晦㕥戱㝥昰扤㠶㙥搰㡥昹㐰㘶ㅣ㥦㜶慦㜳㥣扦㜰ㅣ收敥〴戵㘳挲㑥ㅡ敤㤸捥㈳摡扤挱㈰捣敢㐹搰敥㉤戴愶搷㙥〰扡㠹㜶㙦㌳㠸搱㡥㐹㐰㘶捡㍥敤㜶〲愳摦㈱㜰㤰ㅤ昰㌷〲摥㈵㠰㌹㐳愲摤㝢愸愵晥攰挳㡤晡㤶〳敦㝤昴㠳㜸捣㈵㌲㌳昱㠹搷挰㠱㍥攰㐰捣晢〹㡡挷㘴㥦㌴攲㌱ㄵ㐸挴晢㠸㐱㤸ㄳ㤴㈰摥挷㘸㑤㉦ㅥ㜳㠷㐴扣㑦ㄸ挴㠸挷〴㈲㌳㘵㥦㜸㥦〲愳㍦㈳㤰挹㐵ㄶ挰攷〴散㈲㠰昹㐶㈲摥ㄷ愸愵㍥昰慣㍦㔷扥㐴㌷㘸挷㌴㈴㌳㡥㑦扢慦㌸捥搷ㅣ㠷㈹㐳㐱敤㤸㈷㤴㐶㍢㘶ㄱ㠹㜶摦㌰挸ㅣ搴ㄲ戴晢㌷㕡搳㙢挷戴㈳搱敥㍢〶㌱摡㌱昷挸㑣搹愷摤昷挰攸摤〴㤶摡〱㍦㄰昰㈳〱㜱〰㐴扢㥦㔰㑢㜳攰昵户ㅤ㜸扦愰ㅦ挴㘳ち㤳㤹㠹㑦扣㕦㌹㔰〶搶㐵ㄴ搳㡤㠲攲㌱挷㈸㡤㜸捣㐰ㄲ昱㜰改㍣㐳㉤㐶㉤㐱㍣摣㤶摣〸昱㤶愲㥢㠸ㄷ㘱㄰㈳ㅥ昳㤶捣㤴㝤攲㐵㠱搱捤〹㘴㑥㤳〵㤰㑤〰ㅦ㉡愷㤸收㈴攲挵㔰㑢㈳㥥昵挸㙢㠹㝥㄰㡦改㑦㘶㈰㥦㜸慤㌸搰㍥ㅣ㠸愹㑡㐱昱㤸㥦㤴㐶㍣㘶㉦㠹㜸づ㠳㌰㡤㈹㐱扣晤搰㥡晥挸㘳扡㤳㠸户㍦㠳ㄸ昱㤸昳㘴愶散ㄳ慦つ㌰扡㉤㠱捣㠷戲〰摡ㄱ㜰〰〱㑣㤱ㄲ昱づ㐴㉤昵㔹㙢㍤昰づ㐲㌷㘸挷捣㈹㌳㡥㑦扢づㅣ愷㈳挷㘱㤶㔳㔰扢ㅢ搰㤶㐶扢ㅢ〱ㄱ敤㍡㌱〸㌳愰ㄲ戴换㐱㙢㝡敤㤸㈹㈵摡攵㌲㠸搱㙥㈳㕡捤㤴㝤摡攵〱愳て㈱㤰愹㔴ㄶ㐰ㄷ〲昲〹㘰㜶㤵㘸㜷㈸㙡愹戵戳㕥㔶改㡡㙥搰㡥㐹㔷㘶ㅣ㥦㜶摤㌸捥攱ㅣ㠷〹㔲㐱敤敥㐳㕢ㅡ敤㤸㌳㈵摡昵㘰㤰〷㔰㑢搰慥㈷㕡搳㙢挷㈴㉢搱敥㐸〶㌱摡㌱搳捡㑣搹愷㕤㉦㘰㜴㙦〲㤹㠵㘵〱昴㈱愰㉦〱㑣捣ㄲ敤晡愱㜶㤸昹愱㤷敥㤱㈲㤶慦摣〱攸てㄱㅦ昵つ攸ㄳ㜱㈰〷ㅣ挴〱㤹㘴ㄵㄴ㤱㤹㔵㘹㐴㘴摥㤵㠸㌸㤸㐱㤸㠰㤵㈰攲㌱㘸㑤㉦㈲ㄳ戵㐴挴㈱っ㘲㐴㘴戶㤶㐵愳㘳㠱搱㐳〹㘴㈶㤷〵㌰㡣㠰攱〴㌰戹㑢㐴ㅣ㠱㕡敡〳搰㝡㐵戹〰摤愰ㅤ㜳扥捣㌸㍥敤㐶㜱㥣搱ㅣ攷㍤〰㠲摡㌱㈹㉢㡤㜶㑣搹ㄲ敤挶㌲〸㜳户ㄲ戴ㅢ㡦搶昴摡㌱挷㑢戴㥢挰㈰㐶㍢㈶㝡㤹㈹愳捤晣愵㌱ㄱㄸ㍤㠹㐰㈶㠱㔹〰㤳〹㤸㐲〰昳挲㐴扢愹愸攵㥡〳㌰昹〳㕥㉣㠷摥㌴昴㠴㝣捣ㄸ㌳㐳昹攴㉢攴㔰搳㌹ㄴ昳㑢㠴挲っ搶㍣ちㄱ收〸〴㤷扥㐳㘹〹㌲㐲ㄹㄳㄴち敢㤶㔵㈰㈹㠴㐵㉥㠵扢㈵㉥敡挷愴つぢ昴搵㌵㔸㍤捣ち㍥慢㘲㑦摦ㄷ㌱㜰㡢㌶㠱攷㠰㐸㌷㝡㤸晦㄰戹晤挷昰戳㉥昶昴攷挴昷㍥ㄴ㠰㝤戸㐵㘷㘱㡡㙤㈶㤵㤷搴㔴搷㔶㤷搵攵ㄴ㈲攱㈹㠷捦㔵㈹换挸攸㌵㍣㜲㉢㈲㕡挷㈴戱慣㉡㍥户㜳㌱㥦㌳㄰㕢㔸㔵扤愴㑡㘶ㄳ愹攵攳㘵㐴慦收捤㌹㑣㡣攳㜰㍢〴攲㌹捣㤵㘰㘷㝤〲㙣慢㘶づ㤳つ戸㌹㑣㌸㤰〲戳ぢ愴挰っ〳㙥㤱㑣晣晥㘹散㜲㍦㘳慢戹慡㐴㤵慡㜸㔶昳收㉡㍦昰㄰㤳㔰㥡挰㥥愷㐰㐴愳摣晢㤱㕢㐰戹㜱㥤ㄲㄵ㘵㘷晥㡡搳㈷㘱ち㝡㌶㑣捣㘹㠶〶㑥㈸㝡㌲散㝥㈳㐷ㄴ攱改〴收㜹〵㍣ち愲扦㐱㝢㑢戴㑢㉡〴㥥慤㕡ㅢ㉤㐲换㍥㘸昱攵㐵㐵攷愰㙤㕦戴㈵㍥㍦搵挹昲愲敢〶づ㥢㐷㤳㑢㔳ち戸㡡挲㈹㍢㈱捥ㅡ㥡攵㥤㡤㔶ㅥ戸敡㙡戰攴攱〲〷敥搶〵㠴扢㕢㕤㠹ㄶ敥昲挴㕤愶捤㌸攵挰㘱㤷挵㔰攷收戴㌰㠵㤶愶搰捡㉢㈸〷〵敥㌶㜵㌹挲㔱㔲㍡昴㐲〴搰ㄵ㌰㌱㘷㕦㌴㜰㔸㑤㘹㌴㜵搰愴慥挹搵搹捦㌸ㅢ㠸攸㐶搳㤵愶づ㑥搵〶㑥㘱㔶捦ㅡ㥡攵摤づ慤挲㙣つ〶㌳捣愲㑢〰㐹㝡㜴慢㜳〱つ搳㍤挰っ扥っ㥤㐱昷㐰搴戹㌹敤㑤攱㈰㔳攸攰ㄵ㔴㈷ㄴ㠴敥搹㝥扡愷㈱㠰㕥づㄳ㜳㍡〳㠰㐲㐶昴㜴搸攰晥㍤〳㙤㠹㐷挱㤹㘸〹敦昱攸ち㌴㕢づ㈳㈷挷㡢慥㡦挴㄰昲㜸㔴扤ㄲ㔰㌹㌰㔴ㅥ㥣愲搷㙡㌴敤搱慢ぢ㕡㐵慦㔳㝤㝡敤㍤ㄲ㤶㕡愵攱㘲㍥㠲攰ㄲ㌸㉣愴㌹ㄴ㜵㙥づㄷ敦愵搰搵ㄴ扡㜹〵搵〳〵㤱㘶戱㕦㥡昳㌹扤ぢ㘰㘲捥ㄱ〰㐸㔰摢㤱搰搳㌸ㅢ㄰㕥㥥扦慡〷戰戴ㄶ㍤㔴㉦㌸㠵搹㍡搶搰㉣敦㍥㘸ㄵ㘶ぢ慣捣收㕢㤹㜱愵㕤㈶㜱ㄵ㉣㤸昵㐳㥤㥢挳㤵㜵㈹っ㌰㠵㠱㕥㐱つ㐶㐱㤸㤵昹㤹㕤㠳〰㝡㍤㑣捣㌹ㅡ〰〹㙡㘳㜶㡣㜱㌶㈰扣㍣攳㔵て㘱㘹〳㝡愸㘳攱ㄴ㘶ㅢ㔹㐳戳扣㠷愱㔵㤸㥤㘸㘵㜶扣㤵搹㜰㌳捥㙤〸〵㘶㈳㔰攷收㡣㌴㠵〲㔳攰㍡㌷㌷㌵ㄶ〵㘱㌶搳捦㙣ㄳ〲攸捤㌰㌱㘷ㅣ〰㈸搸捦摥昱挶搹㐰挴㈸㥡〲㥡㉤攸愱㈶挲㈹捣戶戲㠶㘶㜹㑦㐶慢㌰ㅢ㙦㘵㌶搶捡㡣㙢搴㌲㠹〷㘱挱㙣㉡敡摣㥣攳㑣㘱㥡㈹㜰ㄱ㥡㥢㥡㠹㠲㌰ㅢ敤㘷戶つ〱昴㜶㤸㤸㌳ぢ〰〹㙡摢㘷挷ㅢ㘷〳㘲挹戳㙡昵〴㤶㥥㐰て㜵㈲㥣挲散㐹搶㌸ㄸ摦戳搱㉡捣〶㕢㤹つ戲㌲攳〲戲㑣攲ㄹ㔸㌰晢つ敡摣㥣㈲㔳㤸㘳ち挵㕥㐱㤵愲㈰捣〶昸㤹㍤㠷〰㝡〷㑣捣攱㍡慦〴戵㌱㉢㌳捥〶っ㈳捦挳搵搳㔸㝡つ㍤搴㝣㌸㠵搹敢慣愱㔹摥ぢ搰㉡捣づ户㌲敢㙡㘵戶搰㡣昳㈶㐲㠱㔹〵敡摣㥣㑡㔳愸㌲〵㉥摦㜲㔳㌵㈸〸戳㐳晤捣摥㐶〰扤ㄳ㈶收㜰ㄵㄶ〵晢搱㔸㘷㥣つ㐴昰搱〳晡〴㥡て搰㐳㉤㠶㔳㤸㝤挸ㅡ㥡攵扤ㄴ慤挲散㈰㉢戳〳慤捣㤶㤹㜱㍥㐱㈸㌰㍢ㄵ㜵㙥捥㘹愶戰摣ㄴ戸戸捡㑤慤㐰㐱㤸戵昳㌳晢っ〱昴攷㌰㌱攷户〰愰㘰㘷㜶㤶㜱㌶㄰㔱㑣㌳㠷收ㅢ昴㔰慢攰ㄴ㘶摦戲㠶㘶㜹㥦㡤㔶㘱ㄶ戳㌲换戶㌲攳挲愸㑣㘲㌷㉣㤸㥤㡢㍡㌷攷㍣㔳㔸㘳ち攷㝢〵㜵ㄱち挲㉣敡㘷昶㈳〲攸㥦㘰㘲づ搷㉦㈵愸敤㘸扣挴㌸ㅢ㌰㡣㍣㍣㔸捦㘳㈹㉢〲ㅥ㤷挲㈹捣㈲慣愱㔹摥㙢搱㉡捣㝥昸㘱敦昷晦摥敦戳敦搱㝡㉢愶㤲昸换㠶慢㤶㌲〹晥㡦つ挰散㜲搴戹㌹㔷㤸挲㤵愶㜰㤵㔷㔰敢㔱㄰㘶晦㐶挸㕢㄰㤲づ摤〲〱㜴㑢㤸㤸挳挵挵愴捣慥㌳捥〶昶慡愶㘱摡扣㙥㐳㉥㌷挰㈹捣摡戲㠶㘶㜹摦㠴㔶㘱昶愹㤵搹挷㔶㘶㌷㥢㜱摡㈳ㄴ㤸㙤㐰㥤㥢挳㈵㐴㈹摣㘲ち㕣㌳攴愶㙥㐷㐱㤸㝤攴㘷搶〱〱㜴㐷㤸㤸戳〹㠰愴捣㌶ㅢ㘷〳㘲挹㐳㤰㜵㍤㑢㕤挸攵㑥㌸㠵㔹㍥㙢ㅣ㡣敦扢搱㉡捣摥戲㌲㝢挳捡散ㅥ㌳㑥㌷㠴〲戳㝢㔱攷收㜰㝤㑦ち㕢㑣㠱ぢ㝡摣搴〳㈸〸戳扦昸㤹㜵㐷〰摤〳㈶收㍣〸㐰㔲㘶てㄹ㘷〳㘲挹㠳㤶㌵㥦〲愰晢㤱换㜶㌸㠵㔹㝦搶㌸ㄸ摦㡦愰㔵㤸㍤㙢㘵昶戴㤵搹ㅦ捤㌸㐷㈱ㄴ㤸晤〹㜵㙥捥愳愶昰㤸㈹㍣敥ㄵ搴㔳㈸〸戳愷晣捣㡥㐶〰㝤っ㑣捣攱㙡㔹㔲㘶㑦ㅢ㘷〳㠶㤱㘷㌹敢㤵㉣ㄵ㤰换戳㜰ち戳㔱慣愱㔹摥㍢搰㉡捣ㅥ戲㌲㝢挰捡散㜹㜴㤲㐹㡣㐳㈸㌰㝢〱㜵㙥づ搷挴愴昰㤲㈹扣散ㄵ搴㙢㈸〸戳晢晣捣㈶㈰㠰㥥〸ㄳ㜳戸㤶㤵㤴搹㕦㡣戳〱攱攵㔱搱㝡つ㑢搳挹攵つ㌸㠵搹っ搶搰㉣敦户搰㉡捣㙥户㌲扢搵捡散㙤㌳捥〹〸〵㘶㍢㔱攷收㜰挵㑡ち㝦㌳㠵㜷扤㠲㝡ㅦ〵㘱㜶㡢㥦搹㐹〸愰㘷挳挴㥣〶〰㤲㌲晢挰㌸ㅢ㄰㕥㥥㐷慤㜹㐳扥㉥㈵㤷㡦攰ㄴ㘶㜱搶搰㉣敦㡦搱㉡捣慥戶㌲扢搲捡散ㄳ㌳㑥㌹㐲㠱搹愷愸㜳㜳㍥㌳㠵捦㑤㘱㤷㔷㔰㕦愲㈰捣㉥昷㌳㕢㠸〰扡〲㈶收㝣〵㐰㔲㘶㕦ㅢ㘷〳㠶㤱㘷㕥㙢摥㘹慦敢挸攵ㅢ㌸㠵㔹㍤㙢㘸㤶昷扦搱㉡捣搶㔸㤹㥤㙢㘵昶㥤ㄹ㘷ㄹ㐲㠱搹昷愸㜳㜳㜶㥢挲て愶昰愳㔷㔰扦愰㈰捣捥昶㌳㍢つ〱昴㜲㤸㤸挳慦㠱愴捣攸ㄱ㘷〳㠶搱㌷搰㕣㑦戳㡡㕣㘴㑤㠶戵搵慣愱㈰敦㉣攰㠵搹愹㔶㘶㑢慤捣㈲㘶㥣昳㄰ち捣戸ち挳捤攱㑡㡣ㄴ戸散㈲〵敤ㄵ㔴㑢ㄴ㠴搹㘲㍦戳昳ㄱ㐰㕦〰ㄳ㜳戸㠰㐲戰昵㉦㜵㉥慣㠸㔳㤸昱㙥㜶捤㝢攳昵㕡㜲㤱〵ㄳ搶搶戱㠶㠲扣戹㘰㈲捣ㄶ㔸㤹捤户㌲攳戲㠹㡣㜳ㄵ㐲㠱㔹ㅢ㔶戰㌹㙤㑤㠱㙢㈲搲㜲㠰㔷㔰㕣摢㄰㘶㘵㝥㘶搷㈰㠰㕥てㄳ㜳㍡〰㐰戰㤵㔹㐷攳ㄴ㘶扣㑤㕤昳愶㜷扤㠱㕣㍡挱㐹㌲㝡㈳㙢㈸挸㍢〷慤挲散㐴㉢戳攳慤捣戸愸㠱㔷㠶扥つ愱挰㡣ぢㄸ摣ㅣ㉥㘲㐸愱㡢㈹攴㝢〵挵㤵〷㘱㌶搳捦㙣ㄳ〲攸捤㌰㌱愷ㅢ〰〴㕢㤹㜱㔱㐲㥣挲㙣㉢㘱㕢挴㤰㑢て㜸㠴搹㔶搶搰㉣㙦㉥㌶〸戳昱㔶㘶㘳慤捣戸攴㈰攳㍣㠸㔰㘰挶攵〵㙥づ㤷ㄸ愴挰昵〴㈹㜰㑤㠱㥢攲㜲㠰㌰ㅢ敤㘷戶つ〱昴㜶㤸㤸㌳㄰〰㠲慤捣戸㔲㈰㑥㘱挶ㅢ换㌵㙦㔳搷㑦㤰㡢慣〰戰昶㈴㙢㈸挸晢ㄸ攰㠵搹㘰㉢戳㐱㔶㘶㐳捣㌸捦㈰ㄴ㤸ㅤ换㐱戱㌹扣敥㉦㠵㘱愶挰ぢ晤摣㔴〱ち挲㙣㠰㥦搹㜳〸愰㜷挰挴㥣㔱〰㄰㙣㘵挶敢昸攲ㄴ㘶㡦ㄳ昶ㄸ捤㙢攴㈲搷攷㔹㝢㥤㌵ㄴ攴捤敢昳挲散㜰㉢戳慥㔶㘶ㄳ捣㌸㙦㈲ㄴ㤸㑤攴愰搸ㅣ㕥㤵㤷〲㉦挱㑢㠱㤷攱戹㈹㕥㐷ㄷ㘶㠷晡㤹扤㡤〰㝡㈷㑣捣攱愵㜴㠲慤捣愶ㅢ愷㌰㝢㤶㌰摥㔸慥㍦㐰㔷㘷㠶㜱㝥㈸搳㠹㥣㠰晡搱㠱㉢扡昶㥢㐹扢〷㥦攸㍤ち㑦攸收㘲㜵㐶㌳摣㐵攷摥㝢㤶㤵㌹昸㍦㡢挵㙢挶扣昵㤴敦挸㐱㘰晤㝦㠸挳㝤戵昷扡㍣㈳㜶挶㕢晦〳㠴㕢㥦〴扡昸ㄷ户慥㈵㙣㕦づ昵慡挳摣㝦戳扤㝦㥤㘱慤㘷㥢ㅥ㈷慢摣㑢㠷㐷摥㍢昳晡慦㙥㍦㍡晦摡扢㝥昵晥㍤昳㠱㑥慢㍦㍢敥㠱㍢㠷昶㤵敤昱愱慡ㄴ㍤昲ㄱ㐷晦㥤收㝤ㅡ敥〹搵ㄶ戴摥挲㥤㜰愱挷攴戶昱ㅣ挱挷攴㍡㜱㐴挲ぢ昹㈴戲戳㔴㌹㉡摣㘱㙡㍦昴愰㑡㐲散㥦㈴戶㄰捤㑤㈳㔶㘱㝡㌴㥡㔸ㅤ㝡搸㠸戵昲收ㅦ㈲搶搲㜳〴ㅦ㝦敢搴㈳ㄲ㕥ㄹ晡㕢㤷搸㌲㔴㠴㔸捣㑦散㍢ㄲ㍢つ慥愶ㄱ㕢㙥㝡㌴㥡ㄸ㉦敤摡㠸㐵㤲ㄱ换昲ㅣ挱挷摡㍡慢ㄱ〹㉦摣敤改ㄲ㍢てㄵ㈱㤶改㈷昶㉢㠹㥤て㔷搳㠸㕤㘰㝡㌴㥡搸㕡昴戰ㄱ晢㜹㜷㤲㐳昱㈷捦ㄱ㝣㕣慤戳づ㤱昰挲晦戰㄰愷㑥慢㘶敡㉡㔴㠴搸て攸戱攷㔰㙣づ㘷敢㙢攰㙡ㅡ戱昵愶㐷愳㠹㙤㐰てㅢ戱㙦㤳ㄱ晢挶㜳〴ㅦ㐳敢㙣㐴㈴扣㜰㝢愶㑢散㌶㔴㠴搸搷㝥㘲慤㐹㙣ㄳ㕣㑤㈳戶搹昴㘸㌴戱㉤攸㘱㈳戶㉢ㄹ戱捦㍤㐷昰昱戲捥㔶㐴挲ぢ㜹㉦㉥戱〷㔱ㄱ㘲㥦晡㠹ㅤ㐰㘲摢攰㙡ㅡ戱敤愶㐷愳㠹㍤㠱ㅥ㌶㘲ㅦ㈶㈳昶㠱攷〸㍥㌶搶㜹ㄲ㤱昰挲愳攰㕣㘲捦愰㈲挴摥昷ㄳ敢㑣㘲捦挱搵㌴㘲㍢㑣㡦㐶ㄳ㝢つ㍤㙣挴摥㐹㐶㙣愷攷〸㍥づ搶㜹ㅤ㤱昰㐲㌲㡤㑢散㑤㔴㠴搸㕢㝥㘲㠷㤱搸摢㜰㌵㡤搸㑥搳愳搱挴㍥㐰てㅢ戱搷㤳ㄱ㝢捤㜳〴ㅦ昳敡㝣㠸㐸㜸㘵攸㈳㕣㘲㥦愰㈲挴㕥昱ㄳ㍢㤲挴㍥㠳慢㘹挴㍥㌷㍤ㅡ㑤散ㅢ昴戰ㄱ㝢㍥ㄹ戱ㅤ㥥㈳昸昸㔶攷㕢㐴挲ぢ户㡢扡挴㜶愳㈲挴㥥昵ㄳㅢ㐸㘲㍦挲搵㌴㘲㍦㤹ㅥ㡤㈶㤶㠵〱㙣挴㥥㑣㐶散〹捦ㄱ㝣㉣慢ㄳ㐱㈴㈱㌶挴㈵愶㔱ㄷ㘲㡦昹㠹つ㈵戱ㄶ㜰攱搵㠴㥦㔴㉤㑤㡦㐶ㄳ㙢㠳ㅥ昹搴㌹昰㤳敡攱㘴挴戶㝢㡥攰攳㔶㥤戶㠸㈴挴㐶戹挴摡愳㉥挴ㅥ昲ㄳㅢ㐳㘲ㅤ攰挲慢〹挴㍡㥡ㅥ㡤㈶搶〵㍤昲㉤挴戶㈶㈳戶挵㜳〴ㅦ愳敡攴㈳㤲㄰㥢攴ㄲ敢㠶扡㄰扢搷㑦㙣ち㠹㜵㠷ぢ慦㈶㄰敢㘱㝡㌴㥡㔸㍦昴挸户㄰扢㈳ㄹ戱捤㥥㈳昸㜸㔴愷㍦㈲〹戱ㄹ㉥戱愳㔰ㄷ㘲户晢㠹捤㈲戱愳攱挲慢〹挴㡥㌱㍤ㅡ㑤慣〰㍤昲㉤挴㌶㈶㈳戶挱㜳〴ㅦ㝢敡㡣㐲㈴㈱㜶戲㑢㙣ㅣ敡㐲散㈶㍦戱㈲ㄲ㥢〰ㄷ㕥㑤㈰㌶搱昴㘸㌴戱改攸㤱㙦㈱㜶㙤㌲㘲敢㍤㐷昰㜱愶捥っ㐴ㄲ㘲㜱㤷搸〹愸ぢ戱慢晤挴收㤱搸㐹㜰攱搵〴㘲戳㑤㡦㐶ㄳ㉢㐵㡦㝣ぢ戱㜵挹㠸慤昵ㅣ挱挷㤴㍡㜱㐴ㄲ㘲㤵㉥戱㜲搴㠵搸愵㝥㘲搵㈴戶㄰㉥扣㥡㐰慣挲昴㘸㌴戱㍡昴挸户㄰扢㌰ㄹ戱ぢ㍣㐷昰昱愳㑥㍤㈲〹戱㝡㤷搸㌲搴㠵搸ㅡ㍦戱㈵㈴㜶ㅡ㕣㜸㌵㠱搸㜲搳愳搱挴㔶愱㐷扥㠵搸敡㘴挴㔶㜹㡥攰㘳㐵㥤搵㠸㈴挴㑥㜷㠹㥤㠷扡㄰㍢换㑦散㑣ㄲ㍢ㅦ㉥扣㥡㐰散〲搳愳搱挴搶愲㐷扥㠵搸改挹㠸㉤昷ㅣ挱挷㠵㍡敢㄰㐹㠸慤㜶㠹㕤㠵扡㄰㍢搵㑦散ㅣㄲ扢〶㉥扣㥡㐰㙣扤改搱㘸㘲ㅢ搰㈳摦㐲慣㍥ㄹ戱㍡捦ㄱ㝣っ愸戳ㄱ㤱㠴搸㠵㉥戱摢㔰ㄷ㘲㌵㝥㘲ㄷ㤳搸㈶戸昰㙡〲戱捤愶㐷愳㠹㙤㐱㡦㝣ぢ戱捡㘴挴㉡㍣㐷昰昱㥥捥㔶㐴ㄲ㘲敢㕣㘲て愲㉥挴ㄶ昸㠹㕤㐱㘲摢攰挲慢〹挴戶㥢ㅥ㡤㈶昶〴㝡攴㕢㠸挵㤳ㄱ㉢昵ㅣ挱挷㜶㍡㑦㈲㤲㄰扢搶㈵昶っ敡㐲㙣慥㥦搸昵㈴昶ㅣ㕣㜸㌵㠱搸づ搳愳搱挴㕥㐳㡦㝣ぢ戱㤳㤳ㄱ㥢敤㌹㠲㡦攳㜴㕥㐷㈴㈱戶搱㈵昶㈶敡㐲散㐴㍦戱摦㤳搸摢㜰攱搵〴㘲㍢㑤㡦㐶ㄳ晢〰㍤昲㉤挴㘶㈴㈳㌶摤㜳㠴ㅥ戳昹㈱㈲愵㝢捣愶敦㝦㔱搹ㅡ㠳㐶捡㤸㕥摢愲捣㙤收攵㕡愴㔹㤷㔷㔴㐸㠶㜲㑢㍣ㄵ慦〶晦㤳挸㠹㜸昸㈳㥥㠵㔷㔸敥晤㡦挷挶攱愱㤰㝣挸㤸㜹敥㥡㤶ㅡ㍢㐷换愶搴攰㐱㙣捤换挶搵攲愱㥤愵搹昸㥦摣搵搵挵㙢慡晥ㄷㅥ㤹㠷㥣㜱摥㐹㡣捤㝤㔸㥥㌵㕤㥢㜹搸㈹㥥㘶戸㔷て昳晦㝥捣攴挳昴晥戳攷㜷㐶敦挰㈱㘶㥥搶㔵敡㝢㍣㘴㤶㥡㠶㕤散㘶攱慣挸昸㔵收㥣㤱㠹晦㔱〸昰搱扢㘱昸㍦㙦㤳戵ぢ㤸㤸扥〷㉤㜲慦㥣㤸㡣〸慦㠸〷挹㌱㠱㥥㌷㘳㘶〴晥て㡥㉤㕡㤰戱搹ㄴ㉦㐸昳㈸搲㥣㕡㤶㥡㘸㥤挶㔶㡥挷㘹散㥤挲晤㠹㔳㔰扣㜶捤㘹㤸㑤㝤敢〵㡥㍥〸愴㥤昳㘸敢㘰摢㠰㡦㙥㠷㐹攴晣㜰㘰㐰㕥㔳㑥ㄸ㤰ㄷ㙡㝤㑣㠶㔹㠳㍦捡㈸㠹㑣ㅥて〴收㌵摤㠴挰ㄱ〰㝣㠱〷㕢〳晦㌹ㅣ昸㤹㐰攰收愸㈷〴㙥㤵ㄸ戸㥦㌵昰昳攱挰㉦〶〲户づ〶㙥㥢ㄸ戸愷㌵昰慢攱挰慦〷〲ㅦ㄰っ㝣㜰㘲攰慥搶挰㙦㠶〳扦ㅤ〸摣㌹ㄸ㌸㍦㌱㜰㥥㌵昰扢攱挰㝦て〴㍥㉣ㄸ昸㠸挴挰ㅤ慤㠱㍦っ〷晥㐷㈰昰㤱挱挰晤ㄳ〳户戳〶晥㉣ㅣ㜸㔷㈰昰挰㘰攰㈱㠹㠱ㅤ㙢攰慦挲㠱晦ㄵ〸㍣㌴ㄸ㜸㔴㘲攰㤸㌵昰㜷攱挰扢〳㠱挷〴〳㑦㑡っ㥣㘵つ晣㜳㌸昰慦㠱挰㔳㠲㠱㘷㈴〶晥攵㝢摢㘷㘴㌳㍣摢㉦㜰㑡㐷搸挴摢㥡摣捦㐷㌵㉢ㄸ昸攴挴挰摦㕢〳敢㜰攰ㄶ㠱挰㐵挱挰昱挴挰㕦㕢〳户づ〷摥㌷㄰㜸㕥㌰㜰㘵㘲攰捦慤㠱摢㠶〳ㅦ㄰〸㕣ㅤっ㕣㥦ㄸ昸㈳㙢攰づ攱挰〷〷〲㉦〹〶㍥㍤㌱昰㝢搶挰戹攱挰㠷〴〲㥦ㄹっ扣㍡㌱昰㕢搶挰㠷㠵〳㜷ぢ〴㍥㈷ㄸ昸挲挴挰慦㔹〳ㅦㄱづ㝣㘴㈰昰挵挱挰敢ㄲ〳扦㘰つ摣㌷ㅣ戸㝦㈰昰ㄵ挱挰搷㈶〶㝥摡ㅡ昸愸㜰攰愳〳㠱慦て〶摥㤸ㄸ昸㌱㙢攰愱攱挰挳〳㠱㝦ㅦ〸ㅣ戹ぢつ㡤晥戹挵〴㠰晤昱挳㤴晦挷㜲㍣㐴㝢〴ㅥ挵摣扤〲㍦㥢ㅡ昱攴敢㤱㤸㠸攲敦㈴挶搰〵慣愱㈰敦慤㘸攵㌴昴㈸戶摥㙦㌰愳晤ㄸ晥〸ㄱ捣ㄸ戶㍥㙣㌰㘳晤ㄸ晥㤶㄰捣㌸戶昲㘷㠴㡣㌵摥㡦昹戳挱㑣㘰㉢㝦ㄱ〸㘶愲ㅦ昳扣挱㑣㘲敢㡢〶㌳搹㡦攱㤷戵㡣㌵㠵慤慦ㅢ捣㔴㍦㠶摦扢㠲㌹㡥慤晣捡㤵戱愶昹㌱敦ㅡ㑣㈱㕢昹敤㈹㤸改㝥捣㠷〶㌳㠳慤晦㌰㤸㤹㝥っ扦搸㘴慣㔹㙣摤㘵㌰挷晢㌱晣㡥ㄲ捣〹㙣攵搷㤳㡣㜵愲ㅦ昳㥤挱㥣挴㔶㝥搳〸㘶戶ㅦ昳戳挱㥣捣搶㕦つ收㌷㝥っ扦〴㘴慣㈲戶昲昳㕦攲捣昱㘳昸㜹㉥㤸㘲戶昲愳㕣㌰㜳晤ㄸ㝥㌴ぢ愶㠴慤晣㔴ㄶ㑣愹ㅦ挳㑦㔹挱挴搹捡て㔸挱㤴昹㌱晣挰ㄴ捣㍣戶昲戳㔲㌰昳晤ㄸ㝥昶〹愶㥣慤晣搸ㄳ捣〲㍦㠶ㅦ㘳㠲㔹挸㔶㝥㠲〹愶挲㡦攱㈷㤲㘰㉡搹捡て㈳挱㔴昹㌱晣㜰ㄱ㑣㌵㕢昹戹㈲㤸㐵㝥っ㍦㈷〴㜳ち㕢昹ㄱ㈱㤸ㅡ㍦㠶愷扣㘰㙡搹捡戳㕤㌰㜵㝥㡣㥣㝡㍣敢敡搱㙡㌶㠷愷愰晣つ扥ㄸ〵攴ㅤ挸挹ㄷ㐲昱㈴ㄴ搴㔲ㄷ㈵愷ㅦ㔱换㔰㌷㥢挳搳㔰㔰愷扡㈸㌹〱㠹㑡ㄸ㤱㈷愲愰㤶扢㈸㌹〵㐳㈸㥥㡡㠲㍡挳㐵挹㐹ㄸ㐲昱㘴ㄴ搴ちㄷ㈵愷㘱〸挵搳㔱㔰㘷戹㈸㌹ㄱ㐳㈸㥥㤰㠲㕡攵愲攴㔴っ愱㜸㑡ち敡㙣ㄷ㌵〳晦㠸搶〹ㅣ㜹㔲ち敡㕣ㄷ㈵愷㘳㈸ㄶ㑦㑢㐱慤㜱㔱㜲㐲㠶㔰㍣㌱〵㜵㠱㡢㤲㔳㌲㠴攲愹㈹愸㡢㕣㤴㥣㤴㈱ㄴ㑦㑥㐱㕤攲愲攴戴っ愱㜸㝡ち敡㔲ㄷ㈵㈷㘶〸挵ㄳ㔴㔰㙢㕤㤴㥣㥡㈱ㄴ㑦㔱㐱㕤敥愲攴攴っ愱㜸㤲ち敡㑡ㄷ㈵愷㘷〸挵搳㔴㔰㔷扢㈸㌹㐱㐳㈸㥥愸㠲㕡敦愲攴ㄴつ愱㜸慡ち敡㍡ㄷ㈵㈷㘹〸挵㤳㔵㔰㌷戸㈸㌹㑤㐳㈸㥥慥㠲扡挹㐵挹㠹ㅡ㐲昱㠴ㄵ搴〶ㄷ㈵愷㙡〸挵㔳㔶㔰户〸捡㌱㠷㤵攲昹㈹ㄷ挷㑥挰㤷㍥ㄳ㠲㐶愰㙦㌶㥥ㄶ捥㔳㔲ㅣ挷㈷㍡ㅣ㜳㙥㉡㥥㡥㠲㤸㤵㠸㔰㍣〳挵㌱㌳攰攰㐹㈷㡥ㄹ〱〷捦㌳㜱㑣て㌸㜸㙡㠹愳㌰攰攰搹㈴㡥㘹〱〷㑦㈰㜱ㅣㄷ㜰昰㥣ㄱ挷搴㠰㠳愷㠹㌸愶〴ㅣ㍣㌳挴㌱㌹攰攰挹㈰㡥㐹〱〷㡦㝦㜱㑣っ㌸㜸挸㡢㘳㐲挰挱愳㕣ㅣ攳〳づㅥ搸攲ㄸㄷ㜰昰㔸ㄶ挷搸㠰㠳㠷慦㌸挶〴ㅣ㍣㘲挵㌱㍡攰攰㐱㉡㡥㔱〱〷㡦㑢㜱ㄴ〴ㅣ㍣ㄴ挵㌱㌲攰攰搱㈷㡥ㄱ〱〷て㌸㜱っ㑦㜴戴昸㝦〶㑦收㌹</t>
  </si>
  <si>
    <t>---</t>
  </si>
  <si>
    <t>the expected return from the Talisman product is the mean, which is 4.42%</t>
  </si>
  <si>
    <t>㜸〱敤㝤㜹㝣ㄴ㔵搶㜶摦㈴摤愴㥡〴㕡ㄱ㔴ㄴ〹㡢㉢ㄸ㔹㔵㔴㘴㐹〸〴搹〳攲挶㠴㈶改㤰㐰㤲㠶㜴㠷㐵㐵ㄸ㔱ㅣㄷ摣㜰ㄹ㔴㐴㔱摣ㄹ㥣挱㕤㤱㔱〶㔷搴㤹㜱搷㜱㤹㔱㜱㘶ㄴ昷㜵搴攱㝢㥥㔳㜵㤳敡慡摢摤搱搷昷昷昹挷㕢㜴づ昷㥥㜳敥戹昷㜹慡㙥㔵㜵搵愹敡㠰ち〴〲扢戰昰㝦㉥㜹㉣散㕢戱㌸㤱㡣㌵ㄴ㤷挴敢敢㘳㔵挹扡㜸㘳愲㜸㐴㔳㔳㜴昱戸扡㐴㌲ㄷづ愱捡㍡搸ㄳ挱捡㐴摤愹戱晣捡〵戱愶〴㥣㠲㠱㐰㝥扥㤵〳晢摥捥㕦㐴㔷㉣戶戲昲㈸攰ㄵ戰㐲ㄴ敤㈸昲㈹㉣㡡㌰㐵㝢㡡〲㡡㐲㡡づㄴㅤ㈹㈲ㄴ扢㔱散㑥搱㠹㘲て㡡捥ㄴ㕤㈸昶愴搸㡢㠲晤㕢㕤㈹昶㠱㈸搸ㄷ㘲㙡挹挸㠹戳收〰㑤㐵㌲摥ㄴ敢㕢㜴扣㍤收愱晤晢ㄷ昷㉦ㅥ㜴㐴晦挳㡢晢昵㉤㉡㘹慥㑦㌶㌷挵㠶㌶挶㥡㤳㑤搱晡扥㐵㤳㥡㘷搵搷㔵ㅤㄷ㕢㍣㌵㍥㌷搶㌸㌴㌶慢摦挰㔹搱㐱㐷昶ㅦ㌴㜸㜰捤㤰㈱㐷ㄶ㜴㐳攴〹㈵㈳㈷㌵挵㙡ㄲ㍦㔷捣晤ㄸ㜳㘲挹挸攲〹戱攴捦ㄵ戳㍢㘲㈲㘴㘹扣㈱㕡搷昸㌳〵つ㜲㥤づ㉣㡤㔵搵㜱攵挷㘲㑤㜵㡤戳㡢㌱散ㄴ愲㔱㍢愲戸っ㡣㔷㐵ㄳ挹㤲㔸㝤晤㤴㔸つ搷㝢㐱〳㌹㡢㌵挵ㅡ慢㘲㠹づつ愳ㄶ㔵挵敡ㅤ㜳㈲扦攱昸㘸搳㠴㘸㐳㉣㡦㠵㡥つ昶㝡㉢慦㡥㌵㈶敢㤲㡢ぢㅢ愶㈵㘲㔳愲㡤戳㘳㜴〹㌶㡣㙥慥慢捥换㔳㜹㜹㠱摣〳㑤㠳㤱㜵㔳㕣搶㔴㔵㔲ㅢ㙤㑡㑡㡤㙢慤扦挹搷戵㠵挸挰㔳㠶挵慤愸挸搳㡡慢愹愲慥攱戸㔸㔳㘳慣㥥㥤㜰攵昵昱㌸〹㈷㌶昵㉤攴㘸㌴㕣㌱慡扤㌳摦〸㠵扤㔸㐵ㄴ㍤㈰㐲㍤㈱㍡㡥㍡㘱搲愸㤲愹愳㑡㡢愶㡣㥡㍡㙤捡〴慢ㄷ捤扤㈱㔴摥敢㤸扢敥收㥣㍦㌹㤵搱㥣捡㔹㌹㤵㔵㌹㤵搵㌹㤵戱㥣捡㥡㥣捡搹㌹㤵戵㌹㤵㜵㌹㤵㜳㜲㉡攷挲㐷㉦昹敤摡攵㌸换㜱ㄷ㥥戵愵攷挷㕢㈷㕥昹㡦㉢慤㤷扥㈸㍦㈴挸改㍡搸㠴挵㑢搳㠸㐴愲戹㘱ㅥ昷ㄳ捥㉡㤴㐹摤㔰㥡㐸㑥㡡㌶㌵㈴㝥摥㜵㡤㌵㥤㙤㘵㡦㐸㌴晣敦慦㙣㜴昲戳慣散搰〱愰㜹摦〹昱愶〶散㜰挶挷愲㡤㐳晢ㄵ昷㍢扣㙦㐵戲扡㌴戶〰攵晥㠳慤〳攱㘱ㅤ〴ㄱ㍡ㄸ愲㙢㜹攳㠲㔸㈲搹㠰改㔰㌴㈵㠶晤㔵㘳搱愳昷ㄶつㄸ㜴搴㠰愳慣㐳攸搹〷㐲愹ㄷ戰㘵㜰敢㠸㌷㡥摡㜴㘴攵愸戲㤵㐳晢捦昹晣捤㈷户㈸敥㠰戹㙡㐳㠷㐲㘴敥戸ㄸㅥ搶㘱昴敤〷戱㑦挵昸㜲㜶攵敢㥦㍤昷愷敢〰〸愵㥥㜱㝡ㅥ昰愰昵慦㠷捥㤸㍡㝡㔹㘲晣㤸㕢㠶扦㝥扦攲㕥㕦㝡ㅥ㠴㐲收㥥〷㌳摣攱㄰愱㈳㈰昶昶㜵挹㜱ㅣ挹㝥㡦愴攳㄰〸愵ㅥ㜳晡摤扤㜴攳攰㈳て改㌹攱㡥㤲㈷㡦搹摥昹攵愷ㄵ㜷㌸搲敦搱㈸㘴敥昷ㄸ㠶ㅢちㄱ㍡ㄶ挲㑣㜵晦㝥散㜸ㄸ㍤㠷㐳㈸戵挵改昸㡣昷晡搶㐷㍥つ㡣摢昴攵攵慦㙥㌹㘷搲慢㡡昳㐰㍡ㅥ㠹㐲收㡥㑢攰㘱㤵㐲㠴㐶㐱㤸㍢ㅥ㌰㤰ㅤ㤷搱㜳㌴㠴㔲昷㌹ㅤ㍦搲晢昸㡢づち捤ㅤ晥昰昳㍢搵㥦㉡昶㕤愳㜸㐰㤵㡥换㔱挸摣昱㔸㠶㍢づ㈲㌴づ挲捣昴ㄱ散㜷㍣ㅤ㈷㐰㈸昵㝢愷摦つ㤱搳戶扤戹晡昶㠹敢摦㠸㑥㕦㍤攲扢ㅤ㡡挷㜰改㜷ㄲち㤹晢㥤捣㜰㔳㈰㐲ㄵ㄰㘶挰晤愵攳愹昴㥣〶愱搴㙤㑥挷㠳㈷㍤搸敤戳㑦㐳愳慦晡扣晣㤵㠷ㄷ㝦㤳㔴敤㘱㤶㡥愷愳㤰戹攳ㄳㄸ敥㐴㠸搰㐹㄰晢㡦㙡㙥㡡ㄷ攱愴㘰搱愲愲挱晤搲㙥摥㈷戳搱㈹㄰㑡摤攰㡣攱㠰戳ㅥ敦搸戳昳㤷㘵㌷捦㡥㜴扣㙦㔰挱搱㡡愷㉤㌲㠶㕦愱㤰㜹っ㤵っ㌷ㄳ㈲ㄴ㠵攸㌹愱㙥敥摣㔸㕤搱挰㝥改〷㌰㡢㉤慡㈰㤴扡挶ㄹ挰㕦ㅦ敥扥㝣挷㠳昷㑦戸慢㝣摥㡥㉥㘳搶㕦慡㜸捡㈴〳㠸愱㤰㜹〰㌵っ㌷ㅢ㈲㔴ぢ㤱㠶㝤㤹㘰㜵昴㥣〳愱搴攵㑥挷㐳昶ㅡ㝦㘱㐱晥攴㠹㙢づ晣㌶晦摤㘹㌳摥㔶㍣㑤㤳㡥敢㔱挸摣㜱〳挳㌵㐲㠴攲㄰收㡥〷昴攷昶㌶㡦㥥昳㈱㤴扡搰改㔸捤㥥㜵㘷攴愸㜹挳㝦㝦挷〱㥦㉥扥晡搶㑤㡡愷㠶搲㜱〲㠵捣ㅤ㈷ㄹ慥ㄹ㈲戴〰挲扣㥤て㘱扦ぢ改戸〸㐲愹㜳㥣㝥て晥敥挶㜹摢㍥㜸㜹搴㘵㑦㔴㤷晣晤挶戲㜷ㄵ捦㐶愵摦㔳㔱挸摣敦㘹っ㜷㍡㐴㘸〹㠴戹摦挱散昷っ㍡㉥㠵㔰㙡㤹搳敦㠹摦㝥昱愷慦摥㜸㝣攴戹挱㠹挵慢捦摡扡㐹昱〴㔸晡晤㌵ち㤹晢㍤㤳攱㤶㐳㠴捥㠲㌰ㄳ摤晦㜰㜶㝣㌶㍤㔷㐰㈸戵搸改昸㠷㑤昱㡦扢㜴扥㘳攲捡ぢ晦㌰㝤捤㕤昵ㄳㄵ㑦扡愵攳摦愰㤰戹攳㜳ㄹ敥㍣㠸搰昹㄰摤㉢づ㤸㠴㠹㤵㝥挳扥㠰敥㉢㈱㤴㙡㜲㝡晦晥㡤㜶㜳㠶㝤㝤㔰搹㙤㘵摢愳摦ㅤ昲㑡㐴昱㙣㕦㝡扦〸㠵捣扤㕦捣㜰㤷㐰㠴㉥㠵㌰挳ㅥ㈰㍢昰㔵昴扣っ㐲愹戹㑥挷慦攷搴摦昲摡散挷挷㥤㜹晤㤲〷づ晢昷搷ㅦ愸㍤㘰㤶㡥慦㐰㈱㜳挷㔷㌲摣㙦㈱㐲慢改㕢㌶戵㘲㔴摡扤挹㔵昴扤ㅡ㐲愹㙡愷敢㑦ち攷敥㜱㘰㡦ㅢ挷慣摢昲昲ㄵ㝢㕥㌹攱㐶挵敦㌵搲昵ㅡ㠶换㜸㝥㜰㉤挳慤㠵〸㕤〷㘱挶摣㕦收搴昵昴㕣〷愱搴っ愷攳敡㔵挳㑥㉥扣敥愳攱换㤶㙤㉤㝦攷ㅡ昵愰攲㜷㈹改昸㐶ㄴ㌲㜷扣㥥攱㙥㠲〸摤っ㘱摥戶攵㤸㜵ぢㅤ㙦㠵㔰敡㜸愷摦㝢㤶散晥户㙢ち挶㡤扡㘷㜰晣晤㜳㍦㔸㜶戲摡ㄳ㘶改昷㜶ㄴ㌲昷㝢〷挳㙤㠰〸晤づ挲摣慦㙣摡ㅢ改㜸㈷㠴㔲ㄳ㥤㝥搷㍥㝥攸晢㠷慦㝣㙦散㙤㌳晥戲昵愲扢晥㔳愹昶㠲㔹晡晤〳ち㤹晢摤挴㜰㜷㐱㠴敥㠶㐸㐳戴〰扥㠷㥥昷㐲㈸㌵挶改昸捤㐷㍥㥥㝦昲ㄷ㉦っ扦晦㤲搷㈷㉦敡戱敡户㡡摦㔲愵攳晢㔱挸摣昱〳っ昷㈰㐴攸㈱㠸㌴ㅤ换㕥㘴㌳㍤ㅦ㠶㔰㙡㠴搳昱㠶つ换收㜷扡㘴挲㜱攷晥㙥昹㍦敡愶㝦搸㔹㜵㠵㔹㍡晥㈳ち㤹㍢㝥〴ㅥ搶愳㄰愱慤㄰㘹㍡㤶摤收㥦攸戹つ㐲愹愳㥣㡥㑢扦㔸㔱戶敡㠰ㄵ㈳㤶て扡扥敢扦㌶ㄷ㝤愲昶㠱㔹㍡㝥ㅣ㠵捣ㅤ㍦挱㜰㑦㐲㠴㥥㠲㌰慦㘲㌹攵㝤㥡㡥摢㈱㤴ㅡ攸昴晢昴攴〷敥㙦㉥搸㘳捣〵〳收ㅦ扡敥搷敢㡥㉤㜸ㄶ收挹捥㤷慣搲愶攸㐲㝣㔳㙤晤ㄲ㍣愰ㄸ㈷摣㙤昹昶㡦㉦晦㌵㠳㙢㡥愸改摦扦㝡㜰扦攸挰㘸戰〸㘱摢晡㥤㤳㝢㤲㠲㥡改㜵㡤搵昱㠵昲㈵戴愰愶慣慥㍥ㄹ㙢㤲㑡挷ㅡ晣㘷㝦㤱㤶㝡㘱捤愸㐵戸〲㔱㘵㝦㕦摤愳愶㈴搶㤴挴㌷昷攴攲搶敦㌵晢㡥㡣㈶㘲慤搵㍥㑥散㤱昱收挶敡挴㍥㘶㘳㐵㌲㥡㡣㜵昵摡㕡㠳昸㥡㔵攰㕢㝤㉣㈱㐳摡捦摢散昸㘸㝤㜳㙣挴愲㍡摢摣捤㘳挶昷晢昸慣昴搶戲愶搸晣ㄶ慢㙦㐴㈳㜰搱㘹㠱挴昶愱戴㑤昶戸㡡㑡㙡攳㠹㔸愳っ慦㑦挳愴扡慡戹戱愶㡡ㄸ㉦㔹挵慡〵㙡㘷㥡㥣㡢っ㝤㈶㌶〲㈸㉥ㅢ㔴昷㜴㙢㐹㜴慣戱㍡㔶㡤昱捥〳换㡢愷㐶㘷搵挷扡愴戸搸㝤挲戰㜷㡡扡㉣㕥搵㥣㈸㠹㌷㈶㥢攲昵愹㤶ㄱ搵ぢ愲戸戰㔱㍤㍥㕥ㅤ换㤳㈵㘰㑢ㄵ挸捤㔵㉡㜰㤰改㕢㌵㘳㈷㜸つ挱戵㤱㜴挳㔶㤳搹搹戵ㄱ搱搹㜸敤愱㈵㌲ち慥㡤㡣晥〷㘷ㅣ㠹㝢㈳愴㜷扦㡣摥㠶㡤㤴㡤昶㑡㥤㜸挵㔳戰㝥戰ㅥ敡㘳㥣㤵㌹扤搳㠷㙣摤㉥戳㡣搴戵㔶㜸㠵㤲摥ㄹ㐸㤳戰㉤摢摥晦慥㜳㑥㑥㈷〷晤愸〵昸扥㍥㈶摡㔸㕤ㅦ㙢捡㜸㝤㔵㜱㐴搶㜳ㄴ㝦愶昸ぢ挵㕦㈹㥥㠷〸昶挵㍥㉥㉤愳摣户慡㐵㙡㜱㜰㘱㕤㜵戲㌶㔴ㅢ慢㥢㕤㥢㠴づ搷㘵昳昳㐹昷ㄷ㉡㄰攰ㄹ㕣攷摣㐰㘰㈷捡〱敢㐵㡡㤷㈸㕥㠶〸㠷〳愱㔷昰㝦㈰ㄴ戶㕥攵㝦慦㐱㜴搴搷敦㡡散㉤㌳ㅣ〸昶㠰晡挷㕦㐱换㐱㉢㑢㉥搸攱㡡㙡㈲搸㠰戸㠹摣㕣ㄳㅢ㘳愲㠹摡㈴㈷㘲㘶㈳攳扤㑥昱㌷㠸㠲㌷㈰㈶㡣㠹搵㘳ㅡ晦㕣ㄷ㘳㠳扤㄰㌳敢㐵㍦㥥ㅣ㜷㘹愸㔸摣㔸㔵摢ㄴ㙦挴㈵昱搲㘸㌲㍡愲ち㔷㌶ㄳ㉡ㅡ㙡ㄸㄷ㉦㘹㑥㠶ㅡ挶搴攱扦㠲㠶㈹戱㜹戱㘸戲〴扢改㘴㘱挳㌸㕣ㄵ㤵晤㘸㜹昵愲㘰㠳㝤㐱戳㌴㤶愸戲㜸攵戳ㅣ扢愵㐵㈱㤴戰㥦㉤㘸攰㡥㈶戶㈸挹搰敤ㅡ㜰㕤つ㥢㤳〵愷㍥搲捡㉥戱㘵愱攸㜴敢戰㔳㐳㠴㠸ㄴ㕤㔱摡㡢挲㡥㈴㐷㘵ㅣ㐱〳㠱摣㍣㐷㝡㘷搰戴㘴㕤㝤愲搸愱户戸㌴㡥㉢攳㌱戹㈹㐰摡㐳㈱㙣㘰愱㡣㉢换㍢搱㜹改㜴㘲搵㉣㍢㉣㠶㌲扡㈹摥㍣㙦㍦挴晡戹攲㌰㔶挰㝡ㄳ㘲敤愷户ㅤ扤晦㥡㡤扢㥣晦㤷㘲ち挹㘲昵愴〷户㜷㔶昱㥦㉣搶摦昱㕦㌸㤳㉤搸ㅢㅥ挶㍤㙤㥡慢扣㐱昸ㄷ㌴〰敤搴愶㤸㕣戶捥㤷捡攲㜹戱挲㠶改昱愶戹戳攲昱戹㕣昹ㅤ愴㤶愸㡤挵㤲扣ㄶ摣摥戹昴捤戲㔲㉡㌷㌷攵㑡慦敢愲㜱㜷挴て扤〷㔱㌸愲扥扥㐸㐷㑣㠴㜶㐰㤵㡢㈳㑡攸㝤ㄴ昶ㅡ㍤㘵攲戴㐹㐵㈳㉡㉡捡㐷㑦ㄸ㍦㙡挲搴捡〵〳㡢ㄷ搵㈷ㄶ愹扤㠰㥥㤷ち敦㍦戴㜱昱㤳て扣㔹㝥㑥搵㐷摤晦㜶换㙢㥦慡㍤ㅤ㠳敦搲昰㠱㠸㤷攱捣㈷攵〲㉣扦㉢愷㥣昹昸㡥改昶㙥攵晦捥㕣㝥㜱㘷㉥愹㘷㉤㠷㘴㌹㔴㝢捥㕢搲ㅥ愵晥敦戸㙦扡慦㙡ㅦ昷晦㡤挹愲㍡㘳摡昱㌸㡦㜲敡㘲㝤㠸扡戵㤳攲㈳〸ㅣ慤㘵敦㠵㠳昵㈷㜶㔵ㅤ㠴晦㜹㜰戶㍥愵昸っ㈲㜸〸㐴收㐳ㄸ愶慢㕣㐸攳ㅤ㥢挲㠶搲㔸㑤ㄴ昷㐱攵戰愳愲晦㍦㡦㑡㜹戸ㅤ敤㍡㈴㘵〶㠱戱㜳㡦ㅦ昲㥥搱愶摥愲挳㡤挳敡搱戱挶愹搸昵㈶㝥捥㠳捤捦㜹搰戲㍥〷づ扤〴ぢ戰㈱戴ㅤㄳ攸ち戴㕢挰㌳㠶捡捡㐰㍥ㄱ㔲㘳ㅤ㑣攱㍢搰㝤つ㙤㌸㤳㑤昵㠱〷て㜶ㄶて㉥愱敦㈱㜲戱戱㔸㍣㥣愸ㅣ攷攰攰㍢㙡㈸挷攰扢昳㔴㡣㘶㍣㜲㔸ㅣ㤴摡昵摦㜴㕢㜹づ捣㔶㉥〵搳ㄱ㕣㕢㜹挸慥慡挳㄰愴〷〳戵愳㔳㍥㠴敡㡦㉡户㜴换㐲㑤㉦敡㉢昴㐱〲愹戳晡㔱昸㐸㈸㠴㉤㥣挹愶〶愰㕤ぢ〹ㄶ㐹戰〹昸㄰挱㡤㠷捤てㅣ㠳敦〶搸㘰戴ㄵ〲扡㜰挸晦㑡㑢挰㕥㌰㕢㝢㔳㜴攵攸㕡愷昹扥㜶㔵ㅤ㡥㐰㍤㌸㤰㙥㜴摡て㐲ㅤ㠹慡㄰搰ㅤ㌵扤愸户摤〴ㅣ〱戵㥦㠰㕥昰て㕢ㄹ㙣㙡〸摡㤹〸㜸㈹ㅤ〱㉦㍡〶摦㥤戸㘳㄰㐹〸攸换㈱㍦㥦㤶㠰㘲㤸慤挳㈸晡㜱㜴慤〴っ戰慢㙡㈸〲昵㈰㥣㠱㜴ㅡ〴愱㠶愱㉡〴っ㐶㑤㉦敡㈹㌷〱挷㐲敤㈷㘰〸晣挳㔶〶㥢ㅡ㡥㜶㈶〲晥㤸㡥㠰㉤㡥挱㜷㐷戰〴㤱㠴㠰㤱ㅣ昲收戴〴㤴挲㙣㡤愲㈸攳攸㕡〹ㄸ㘳㔷㔵㈹〲昵挰㥦㔵㑥愷戱㄰慡っ㔵㈱攰㌸搴昴愲敥㜲ㄳ㌰ち㙡㍦〱ㄳ攱ㅦ戶㌲搸搴㘸戴㌳ㄱ㜰㕢㍡〲㙥㜵っ扥㍢㤳㘳ㄱ㐹〸㌸㠱㐳扥㌹㉤〱㈷挱㙣㥤㑣㜱ち㐷搷㑡挰慦散慡㍡づ㠱㝡㄰㑥㈵㥤㘶㐲愸昱愸ち〱㔱搴昴愲慥㜵ㄳ㌰づ㙡㍦〱㌱昸㠷慤っ㌶㌵〱敤㑣〴㕣㤶㡥㠰㔵㡥挱㜷㡢㜴㌲㈲〹〱㡤ㅣ昲㈵㘹〹㤸〷戳㌵㥦愲㠹愳㙢㈵㈰㘹㔷搵ㄴ〴敡㐱㌸捤㜴㕡〰愱愶愲㉡〴㉣㐴㑤㉦敡㌷㙥〲㉡愰昶ㄳ㜰ㅡ晣挳㔶〶㥢㥡㠶㜶㈶〲捥㐸㐷挰ㄲ挷攰扢㔵㝢〲㈲〹〱㘷㜱挸愷愵㈵㘰〵捣搶㌹ㄴ扦攱攸㕡〹㌸捦慥慡ㄳㄱ愸〷攱㥣㑦愷ぢ㈰搴挹愸ち〱㉢㔱搳㡢㙡㜲ㄳ㜰ㄲ搴㝥〲㉥㠱㝦搸捡㘰㔳愷愰㥤㠹㠰摡㜴〴捣㜶っ扥晢挴㤵㠸㈴〴㕣挵㈱挷搲ㄲ㜰つ捣搶ㅡ㡡㙢㌹扡㔶〲慥戳慢㙡㈶〲昵挰㥦㜵㍤㥤搶㐱愸㔹愸ち〱㌷愰愶ㄷ㜵㡡㥢㠰㈸搴㝥〲㙥㠶㝦搸捡㘰㔳㔵㘸㘷㈲㘰㑡㍡〲㈶㍢〶摦㝤敡ㅡ㐴ㄲ〲敥㐴愷㙡㘲㕡〲晥〰戳戵㠹攲㉥〸ㄷ〱昷搸㔵㌵ㅢ㠱㝡㄰捥扤㜴扡て㐲搵愱㉡〴摣㡦㥡㕥㔴㤹㥢㠰㕡愸晤〴㙣㠶㝦搸捡㘰㔳㜳搰捥㐴挰㌱改〸㌸摡㌱昸敥㤷㌷㈰㤲㄰昰ㄸ㠷㍣㈴㉤〱㑦挰㙣㍤㐹昱ㄴ㐷搷扡〵㙣户慢慡ㄱ㠱㝡㄰捥㌳㜴㝡ㄶ㐲捤㐳㔵〸㜸づ㌵扤愸㝥㙥〲攲㔰晢〹㜸ㅥ晥㘱㉢㠳㑤捤㐷㍢ㄳ〱〷愴㈳㘰㝦挷攰扢㙦捦㡢㤲㐲挰摦㌸攴㕥㘹〹㜸ㄳ㘶敢㉤㡡户㌹扡㔶〲晥㘱㔷㔵㌳〲昵㈰㥣㜷攸昴㉥㠴㕡㠸慡㄰昰ㅥ㙡㝡㔱㕤摤〴㉣㠰摡㑦挰扦攰ㅦ戶㌲搸搴㈲戴㌳ㄱ㄰㐹㐷㐰㐷挷攰㑢㈰㌸つ㤱㠴㠰捦㌸攴挲戴〴昰㠲慤昵㈵挵㔷ㅣ㕤㉢〱摦搸㔵㜵㍡〲昵㈰㥣㙦改昴ㅦ〸㜵〶慡㐲挰㜷愸改㐵攵戹〹㔸〲戵㥦〰㥥㈶㠷慤っ㌶戵ㄴ敤㑣〴晣攷㠷㌴愷挲摦㍡〶㕦㈶挳㤹㠸㈴〴攴攷㘰挸㕦挳捤晣㡤㌷っ戳搵㥥愲〰挲㐵㐰〷扢慡㤶㈳㔰て挲改㐸㈷㘶ㅣ慢戳㔱ㄵ〲㜶㐳㑤㉦敡㈳昴搱昲㕤攰㉣愸晤〴㜴㘶㑣㉢㠳㑤慤㐰㍢ㄳ〱敦愶㈳攰ㅤ挷攰换愸㌸ㄷ㤱㠴㠰晤㌸攴扦愷㈵愰〸㘶慢〷㐵㑦㡥慥㜵ぢ攸㙤㔷搵㜹〸㈴〴散㑦愷〳㈰搴〵㔰〹〱〷愲愶ㄷ昵㡡㥢㠰昳愱昶ㄳ搰㠷㌱慤っ㌶戵ㄲ敤㑣〴㍣㥢㡥㠰㘷ㅣ㠳㉦愹攳㘲㐴ㄲ〲〶㜱挸㑦愷㈵攰㜰㤸慤㈳㈸㡥攴攸㕡〹㌸捡慥慡㑢㄰㐸〸㌸㥡㑥挷㐰愸㔵㔰〹〱㐳㔱搳㡢㝡搴㑤挰愵㔰晢〹ㄸ挱㤸㔶〶㥢扡っ敤㑣〴摣㤷㡥㠰㝢ㅤ㠳㉦戹攴㑡㐴ㄲ〲挶㜲挸㜷愷㈵㘰ㅣ捣搶㜸㡡〹ㅣ㕤㉢〱㤳散慡晡㉤〲〹〱㤳改㌴〵㐲㕤〵㤵㄰㔰㠱㥡㕥搴ㅤ㙥〲㔶㐳敤㈷㘰㍡㘳㕡ㄹ㙣敡㙡戴㌳ㄱ戰㉥ㅤ〱搷㍢〶㕦㡡换戵㠸㈴〴捣攴㤰搷愶㈵㘰ㄶ捣㔶ㄵ㐵㌵㐷搷㑡㐰㡤㕤㔵㙢ㄱ㐸〸㤸㑤愷㕡〸㜵㍤㔴㐲㐰ㅤ㙡㝡㔱㔷戸〹戸づ㙡㍦〱つ㡣㘹㘵戰愹㜵㘸㘷㈲攰㠲㜴〴㥣敦ㄸ㝣愹㌶敢ㄱ㐹〸㔸挰㈱㥦㥢㤶㠰㐵㌰㕢㡢㈹㑥㠵㜰ㄱ㜰扡㕤㔵㌷㈱㤰㄰戰㠴㑥㘷㐰愸㕢愰ㄲ〲㤶愲愶ㄷ戵捣㑤挰捤㔰晢〹㔸捥㤸㔶〶㥢扡ㄵ敤㑣〴㉣㐸㐷㐰戳㘳昰攵晣摣㠱㐸㐲挰〵ㅣ㜲㈲㉤〱ㄷ挲㙣㕤㐴㜱㌱㐷搷扡〵㕣㙡㔷搵〶〴ㄲ〲㔶搱改㌲〸戵ㄱ㉡㈱攰㜲搴昴愲收戸〹昸ㅤ搴㝥〲㔶㌳愶㤵挱愶敥㐴㍢ㄳ〱㌳搳ㄱ㔰改ㄸ㝣挹㐷㥢㄰㐹〸㔸挷㈱捦㐸㑢挰㡤㌰㕢敢㈹㙥攲攸㕡〹戸挵慥慡扢㄰㐸〸戸㤵㑥户㐱愸㝢愰ㄲ〲㙥㐷㑤㉦㙡慡㥢㠰扢愱昶ㄳ戰㤱㌱慤っ㌶㜵㉦摡㤹〸ㄸ㥢㡥㠰㜲挷攰㑢㠲㝡〰㤱㠴㠰晢㌸攴搱㘹〹㜸〰㘶敢㐱㡡㠷㌸扡㔶〲ㅥ戶慢敡㐱〴ㄲ〲戶搰改㡦㄰㙡㌳㔴㐲挰㈳愸改㐵ㅤ敢㈶攰㈱愸晤〴㙣㘳㑣㉢㠳㑤㍤㡣㜶㈶〲〶愵㈳㘰愰㘳昰㈵㘳㍤㠲㐸㐲挰戳ㅣ㜲晦戴〴晣ㄹ㘶敢㉦ㄴ㝦攵攸㕡〹㜸挱慥慡㐷ㄱ㐸〸㜸㤱㑥㉦㐱愸㍦㐱㈵〴扣㡣㥡㕥搴㐱㙥〲戶㐲敤㈷攰㜵昸㠷慤っ㌶戵つ敤㑣〴散㤷㡥㠰㙥㡥挱㤷ㄴ昶〴㈲〹〱敦㜲挸晢愴㈵㘰〷捣搶晢ㄴ晦攴攸㕡〹昸户㕤㔵㑦㈲㤰㄰昰〱㥤㍥㠴㔰㑦㐳㈵〴散㐴㑤㉦㙡㜷㌷〱㑦㐱敤㈷攰㔳挶戴㌲搸搴㜶戴㌳ㄱ㤰㥦㡥㠰㜶㡥挱㥢㥤ㄶ㝣づ㤱扣㜷摢攵㤹愱㤶扣ㅤ搷㥤戵づ㜰づ搵㑣㙢慣㑢㈶摡搷㡣㘸㑥挶换敡㤲戸昵㔱㔰〳㠱愲㌴改㉡㈹㉥慥㐶㝤㙡㡥慦㡢㉤攴㑤㡦敥㝥ㄳㅥ愷㉡㘹㑥㈴攳㤲㐸戰㥦摦㕥ㅡ㥦㄰㑦㤶搶㈵收搵㐷ㄷ昷㌶㤸㙤换昴摡㔸㈳㜲慥㥡㤰㝡㤵捤㈹㍥㙦㕥慣摡㌰挶㡡㜸㜳㔳㔵慣扣昴㤷㤰戵愵散㡣㠸〰㙥扡㉢ㄵ㔰晢愷扦昵改攲扤ㅢ搶㑤づ㙥搴慢㥦㤸昴昳ち摡〷慣敦戸愹愲㑦㙣攲搶昷摣っ㤱㙦昳㘷愸㌲㙦㈲慥㍣戰昶㜰づ搷㘰戵摡扡㐲㈷搱戰扣㌱㔱㔷ㅤぢ㍢戵昱㜵㡤ㅤ㥣攲挴收㘴㡡㈵扡愸㤳㘳㐱㌶挱挴㐶慣晡慡㘸㔳昵㉦㘱慤〰ㄸㄶ㝢㤵愸㄰晥晤㌴愲敤㌰㠱挰㈷晣挲换攵㤳愵㤸散㍦㌸㕣晦〵ち㘳㜲㐷换㜴㐴挱㤵㐶搷ㄱ晥㠵愴扢㐵㥤捦ㅡㅦ攵㤲戵㘰㍦挹搵㐱㍣㘲搸挰昱ㄴ㘳㝤慣㔳㙡㔵㙥戶㕡㌵㈳㘶㈵攲昵捤挹㔸㠷㤶㤲㑣㜴慢㘶㑡慣㍥捡㤴挸㠲㤶搲愴慡㈴㤲㐶㕢攲㌱摤昱㤷戳㠶挰㐸㥥戳㤶㤴慣愷㔰㠶㡤㌷ㄵ〴攷搰㑦㕣慢㔸㤹㌵戲㝣㌴㑣㕤戵㥡换慤挳〲扡㄰收ㄲ〸晥ㄵ攱扤㜷㔳㔳昷戵敥㥣㐷捥愴㑥㍡ㄵ搷摥挳挹捥慢㐰敢㤸㙥㔸㔸㈳晢㍤攴ㄴ昳改挷㡥㥣㍡昵㜸扡㌸㔹㔷ㄵ慤慦㕦摣愱愶扣戱慡扥戹㍡㌶㉥㍡㉢㔶慦昷搹㝣摡敦㤷戱扥昲㌸〵散㜵㤵㠱ㄷ㠷㤴㜲㍣昵慤㌳㉣㝦昲㙥㉥㘰晤ㄷ㌳㑤づ戹㠸ㄱ戶〲戹昶㍥敥㜹っ攴㐷㈷㤸㠶搱㘸昷搶昴㘸㜹㉥ㄸ扢㌶㥦㡡晢㌴㈶摢戵攴愸捡㡣㜳戹㡤㡢㡦㡢㈳㝦戸摡愵ㅡ㔳㘷慢㝥㌱昳㑡㔶㔳㈸ㄴ晡愹〷㤸ㅦ㘲㕦扦ㅢ扤晥㈶摥㈸挵昲挹搲ㅦ㌶㥦㝤㐵扢换摦ㅥ挶㐳つ㈷挷㡢搰㝡搳昴㕣㤳㐳㡥晤戲ㄳ㡣挰戱㈳昷㘰昶㠹挳搴扡㘴㝤慣㝤㡤搸愵㥣捦㈹㐱㌶摢搵㑣慤㐵捡㕢㘹㘱捤攸愶扡敡晡扡挶ㄸ㑦㐲㤰捦捥㘷戱挷挵㘶㈳昳㝡㔲㍣㔱挷㐷㠷ぢ㙢愶㌶㐵ㅢㄳ昳㤸搹㔸戵㜸昷㤴㥡慣慣㘰捤挸扡㐶㑣㈰扢㑦㤶㍢搶㔴搴挶ㄷ攲㉤〵捤つ㡤愳愳昳ㄲ扦㠸ㄵ攵ㅣ㔲挰㤰㍤慢㜲㔴㑥㡥捡捦挹晦愹挷㉡慢㈷㐲昱㠴㈰㌰〰晦攵㔰㌸慢敢㈵㤴㌲捣㔹慥㈹㈷昷㥤㜳㤶攳㑡㜹ㄲ摢㤸㜸摢昲㥡〷敥㠷慤ㅣ㑣捤㠲㕣㠸戱愳愷㤵户㍥㌱昱㍦㝡㘷㐲昰㘵㐴捥㜰㌸㤰㑤愳㈵㍤扢㌳㥣㍢搸㥢ぢ㜵摣㝡㉣㔹敢慣㜹㌷挱㜰㡤昸㜰㙢挴ㄱ㤴敥㉣㤶㈱㜱戶〰㤳ㅦ扢㕦㈴ㅣ㘳扦摢挱慥昰㤴づ捦㕣㈷ㅣ㕢㐹扣愱㈱捡捤㡢㥢㘶〵昶摤戱㝣㌹扦挶摥挴慡㠱㤰㙤搰㔱㐵ㄷ㐱ㄵ㕤㈴㉡ㅣ㤲昹挸㠵㤴ㄹ㉢㍥㍢摡㔴㤷慣㙤愸慢捡㘷㠵㡦㐵晣㈲戶㑢㙣㐲㜹㈰㔳㉦戲㜱攲㘴搵㥢㔴㘵攷攳㘲㜵ㄷ攳晢〳愹攳敡挷搶㥢㈳挷㜱昵ㄳ昳搹戱昹捡づ摦攲㑢㈳㠲搸晤〷戰敢户㠷攲㍡〹㠳㐶㜶㐴敡㔵㍡攰捦ち挱㥤〵晥攵扤づ㤱㌱挵戸ㅤㅣ挲攳攲搱敡㌲㍣㌹ㄳ㙦㙡攷扣攳㈳ㅦ慢㤶扢㤵愶〸搳捡㑢昰㑣〶㥥昵㔸㠰㜳攱愶㝣㉡㉡㤰戰㥤挷㠴昴㤰扤づ㌹㜱〳挱㘰晢㝣㔳㕦攵㍡㔶㙦㈷晤搶晤㡥㤴㜲㕦晣て㈷ㅦ㈹㝢摢㜰ㄸ㐰㤰慥〴㘹攵ㄳ搳摦㔰㈵ㅥ㡦〳摦㤳㘲搱㌷昸㈶㡣摥㔹㤲㌶〵ㅢつ〲挱〶愶㠶攷㌷㄰づ㑥㌹㐲㐸ㄸ㐷㡡㌹㈸〹戵捦㝦〳㜶慢㍤扣㥥搹扥㝤㈸捡戸摦〰愱晢攷摥㍣ㅣ㈶㜹㔶〱晢㉦㘴晦晦㐶昵㐷㈴㝣昲㑣挹㙡昹㤶㈹㈷扢慤㕦㉡ぢ㙢摣摦㈱㍢搵㌸㕦㈶㕤㕦ㄹ㍤㍡㌹挹挲㍣晦〵㝤㈱〴㍥搰愶㘷捤㑦㍤〲换㘶捦㙤㍣ㅣ㔰ㅦ㈲㈰㡦戸㠱㔰〷㄰摥挹㝥挲戳〸摣㈴㥢敡㘶㌵昳㤰㐸愳散昵昳㕡昷晡㙡㈷㜴摣昳㕢ㅤ搱㑡㝤㠴ㄲ㜷愸〸㙣㑦戰摤戸昲戲㑥戰㑦搸〲㝦搶敥っ攲㔴搴愷㈸攸㡤〲㐵㙣ㄴ戰攲㕤㍢㤰搶ㅥ㜴晣捣散挰愷㐹慣㉥㄰挱捦攱攰摤愳愴㈶㘰攲敢戲〵愷㍣㜹扦ぢㅦ㔸挸㐷敥扦㍣改㄰㤴改搷摥昵㠴㐲挸㝥㌸㈱ㅦ㙤㔰㙡㐸㠴㉡戰㙦㡥㔵㠷敤㉤㡢㥢㍢㜷㈲㌹㌹㜹搸㐱㠵扣改攸扥㙥ㄹ愲㈲㈶㐹愲㙡㍦っ㈱戴㈷㐶摣㤳㤷㔰㄰扦搲昸㠶〹晢愵ㅡ晣㕡㡥ㅣ挲㕤昸㑦ㄶ㝣㉦摦ㅢ㑤〳㘱昵㌵愴㈶㡣㐷㉡㘷ㄶ㜵㈵ㅦ晢㐰昰㕢㝣㠰㌳挹扤摥㤹摤㈸敢摤攲㝡㤷㠵慢搷扤㡥㤹晢㈸敢戸ㅢ㠳昰ㄴ㍤㘵ㅤ㜷㠷㌶晢㍡づ愱ㄹ㍥㜸㥢㡣㡣挴慥㈸㘶㑣敡㈱戳㙦㘷ㅤ昷㠰㡦搵㤳㡥捣愶㌴㌸昴愲㐳㙦㍡㌰挱㤲敢㌹戴㍦㙡扤㌴㝦㤹摥つ㘲㈰昰㐰戴〵㠱㑣扥搴㥤戹〸㍣㠸㥤ㅤ捣捥㤸㈸改㈵㤰搹㤱㔹〸㘴敥愴㄰搸㠷㐱㤸㐴㤹㐲攰愱搰㘶㈷㤰挹㤶昸〴慣㘲〶㐱㐱晥㤸㜱愹㠷っ㥤㈶昰㌰昸㔸晤攸挸㙣㑣㠳㐳㝦㍡っ愰㐳㜷㌸〸㠱〳㔱敢愱〹㌴㙥㠰昲〶〶〳㝤㠳搱ㄲ昴㌱㜵㔳㜷攵愲敦㜰㜶㜵〴扢㘲㥡愵㤷㍥收㔶㘶愱㡦㤹㤷㐲摦㄰〶㘱ち㘶ち㝤㐷㐳㥢㥤㍥愶㙡攲㠳㍢戲っ㠲㠲晣㌱㕦㔳てㄹ㍡㑤摦㔰昸㔸挷搲㜱㤰搹㘱ㄸㅤ㠶搳㠱改㥤㐲摦〸搴㌲捦㕦晢㑤㉤〶晥㑡搰ㄴ晣㌱昳㔳て愶㡢っ㐶㡥㠲愵散㙢ㄴ晢㘲㤶愶㤷扦㔲攸戲昰挷挴㑤攱㙦㌴㠳㤴愱㤶挲㕦㌹戴搹昹㘳愶㈷㍥㐸敥㘴㄰ㄴ攴㡦改㥥㝡挸搰㘹晥㡥㠳㡦㌵㡥㡥㑣〵㌵㌸㡣愷挳〴㍡㌰㍢㔴昸㥢㠸㕡㘶晥散ㄷ捥ㄸ昸㥢㡣愶攰㡦㠹愳扡㉦搷昶㌷㠵㝤㔵戰㉦㈶㜹㝡昹㘳㘶㘷ㄶ晥㤸昷㈹晣㑤㘳㄰㈶㠰愶昰㌷ㅤ摡散晣㌱㔱ㄴ㥦㠰㜵〲㠳愰㈰㝦㤵㤰㝡挸搰㘹晥㑥㠴㡦㜵ㄲㅤ㘷㥡ㅤ㑥愶挳㈹㜴㠸挲㐱昸㥢㠱㕡收改㉢慦慦㌱搰㔷㠹㤶愰㡦㘹愷㝡㉣㉥晡㘶戲慢㈸扢㘲㡡愸㤷㍥收㠵㘶愱㡦㔹愳㐲㕦ㄵ㠳㌰㝤㌴㠵扥ㄸ戴搹改攳ㄷ㐶㝣㜰㔶挷㈰㈸挸ㅦ㜳㑤昵㤰愱搳昴捤㠶㡦㔵㑢㐷收愱ㅡㅣ敡攸㌰㠷づ㑣㑤ㄵ晡收愲㤶㜹昳戳㕦晦㘳攰慦〱㑤挱ㅦ戳㔶㜵㕦㉥晥ㅡ搹㔷㥣㝤㥤〵〷㉦㝦㉢愰换挲ㅦ㤳㑥㠵扦昹っ挲散搳ㄴ晥ㄲ搰㘶攷㡦㔹慡昸〴㉣扥㌱㤱〵昹㘳慡慡ㅥ㌲㜴㥡扦㘶昸㔸ぢ攸挸㌴㔶㠳挳㐲㍡㉣愲〳㌳㕢㠵扦挵愸ㅤ慡㡦ㅥ㙤㝢㡢㤱㠱捡搳㄰〵㔴㌲晦㔵㜷摢㐵挶㈵㝢挲搳搹敤ㄲ㜶换㕣㔵㉦㤵㑣㔰捤㐲㈵搳㔷㠵捡愵っ挲㍣搶ㄴ㉡㝦つ㙤㜶㉡慦㐳㌳㝣〲搶㤹っ㠲㠲晣㕤て愹㠷っ㥤愶㜲㌹㝣慣戳攸挸㠴㔸㠳挳搹㜴㔸㐱〷收挸ち㤵攷愰㜶㠸愶戲つ㉦㘳㌲昰㜸㉥㐲㠰㐷愶搱敡㍥㕤㥢攴㜹散昳㝣昶挹㤴㔷㉦㡦捣㜳捤挲㈳戳㘰㠵挷㤵っ㜲ㄷ㙡㈹㍣㕥〴㙤㜶ㅥ㤹㌶㡢て㤲㈸ㄸ〴〵昹㘳敥慣ㅥ㌲㜴㥡挷㑢攰㘳㕤㑡㐷收搵ㅡㅣ㔶搱攱㌲㍡㌰搵㔶㜸扣ㅣ戵㉣㔳㍡摤ㄹ捤㤵㘸ち晥㤸㠵慢晢㜲昱昷㕢昶戵㥡㝤㍤〶〷㉦㝦㑣㤳捤挲ㅦ㤳㘸㠵扦慢ㄹ㠴搹戴㈹晣慤㠱㌶㍢㝦捣扡挵〷昹搸っ㠲㠲晣㌱昵㔶てㄹ㍡捤摦㕡昸㔸搷搱㤱㘹戹〶㠷敢改戰㡥づ捣搴ㄵ晥㙥㐰㉤㌳㝦昶慢戱っ摢摦㝡㌴〵㝦㑣攲搵㝤戹昸扢㠹㝤摤捣扥㤸㜰敢攵㡦㔹戶㔹昸㝢ぢ㉥挲摦慤っ昲㌶㙡㈹晣摤づ㙤㜶晥㤸戴㡢㑦挰扡㠳㐱㔰㤰㍦㘶敥敡㈱㐳愷昹摢〰ㅦ敢㜷㜴㝣搷散戰㤱づ㜷搲㠱㠹扥挲摦敦㔱换㝣㐴㤶㔷搵ㄸ攸摢㠴㤶愰㡦㈹挰㝡㉣㉥晡敥㘲㔷㜷戳㉢愶敢㝡改晢〲扡㉣昴㌱㠳㔷攸扢㤷㐱㤸捡㥢㐲摦晤搰㘶愷㡦㈹扦昸〴慣〷ㄸ〴〵昹㘳摥慦ㅥ㌲㜴㥡扥〷攱㘳㍤㐴㐷收〴ㅢㅣ㌶搳攱㘱㍡㌰㑤㔸攸摢㠲㕡㘶晡攴ㄵ㐳〶晡ㅥ㐱㑢搰户换搵㤵㡢扥㐷搹搵㔶㜶㤵㡦㉢ㄳ㕥晡㤸攱㥢㠵㍥收晦ち㝤摢ㄸ㠴㠹挰㈹昴㍤づ㙤㜶晡㤸㌰㡣昱〵慣㈷ㄸ〴〵昹㘳搶戰㠱㥤㈷攱㘳㍤㐵㐷㘶ㄴㅢㅣ㥥愶挳㜶㍡㌰挹㔸攸㝢〶戵捣戳搷㝥摦㥡㠱扦攷搰ㄴ晣㌱晦㔸昷攵攲敦捦散敢㉦散㡢戹挲㕥晥㤸㈰㥣㠵㍦愶てぢ㝦捦㌳〸昳㠸㔳昸㝢ㄱ摡散晣昵㐶㌳攱敦㈵〶搱晣敤て慤ㅥ㌲㜴㝡昳㝢ㄹ㍥搶㉢㜴㘴㐲戲挱攱㔵㍡扣㐶〷收㈸ぢ㝦慦愳㜶愰㍥ち㘷㝢㙤㥣㠱挴㌷搰ㅥ㈴㌲㠷㔹㜷攸㈲昱㑤㜶昸ㄶ㍢㘴扥戱㤷㐴㈶ㄹ㘷㈱㤱㈹挸㐲攲摦ㄹ㠴戹挸㈹㈴扥〳㙤㜶ㄲ㤹戳㉣㈴扥换㈰㥡㐴㈶㉥敢㈱扢㐸㝣て㍥搶づ㍡㌲愹搹攰昰㍥ㅤ晥㐹〷收㌹ぢ㠹晦㐲㉤昳㐶㘸扦晤捥挰摦〷㘸ち晥㤸〲慤晢㜲昱昷㈱晢摡挹扥㤸慥散攵㡦㌹捡㔹昸㘳〶戳昰昷㌱㠳㌰㤵㌹㠵扦㑦愱捤捥ㅦ㔳㥥㠵扦捦ㄸ㐴昳挷扣㘷㍤㘴ㄷ㝦㥦挳挷晡㠲㡥捣㠹㌶㌸㝣㐹㠷慦攸挰㌴㘹攱敦㙢搴㝡敢㡤戰㉣搳㑢晣っっ㝥㡢挶㘰㤰㌹搴扡㌷ㄷ㠳晦㘱㙦摦戱户㤹㜰昰㌲挸㈴攷㉣っ㌲〵㕡ㄸ晣㠱㐱慡㔱㑢㘱㜰ㄷ戴搹ㄹ㘴捥戴㌰挸っ愷ㄶ〶㤹㌸慤㠷散㘲㤰户㡣㉣㕣㕦つ愸㕡戳㐳㉥ㅤ昰敥㙤㍣㜸〵〷㘱㤰敦㡤捥扣〵摡敦㈲㌴昰搷づ㑤挱ㅦ㔳戰昵㘰㕣晣攵戳㉦扥㐴㕥㌱㕤摡换ㅦ㜳愴戳昰挷っ㙡攱慦㍤㠳㌰㤵㍡㠵扦㐲㘸戳昳挷㤴㙢攱慦〳㠳㘰扣昲挷扣㙢㍤㘴ㄷ㝦ㅤ攱㘳㐵攸挸㥣㙣㠳挳㙥㜴搸㥤づ㑣搳ㄶ晥㍡愱㤶昹㈸㉣㙦ㄸ㌴搰搷ㄹ㉤㐱ㅦㄳ戸㜵㔷㕤愸戱敦敤㜴㘱㔷㝢戲㉢㈶㕢㝢改㘳㠶㜵ㄶ晡㤸㝦㉤昴敤捤㈰㑣挴㑥愱㙦ㅦ㘸戳搳挷㠴㙤愱㙦㕦〶搱昴㌱㙢㕢て搹㐵㕦㌷昸㔸晢搱㤱ㄹ摤〶㠷敥㜴㈸愲〳㤳扣㠵扥ㅥ愸㘵愶㑦摥っ㘹愰慦ㄷ㕡㠲㍥愶㝦敢慥㕣㕢㕦㙦㜶戵㍦扢㘲慡戶㤷㍥收㘷㘷愱㙦㍤㕣㠴扥〳ㄹ㠴㘹摣㈹昴ㅤっ㙤㜶晡㙥㐱㌳愱敦㄰〶搱昴㌱攷㕢て搹㐵㕦ㅦ昸㔸㝤改挸㝣㜰㠳挳愱㜴㈸愶〳㔳挴㠵扥挳㔰换㌲㝢搳㙤㝥晤搱ㄴ晣㌱㝢㕣昷攵攲㙦〰晢ㅡ挸扥㤸改敤攵㡦改摤㔹昸㘳昲户昰㌷㤸㐱㤸〵㥥挲摦ㄱ搰㘶攷㡦搹攲挲摦㤱っ愲昹㘳捡戸ㅥ戲㡢扦㈱昰戱㡥愲攳ㅦ捤づ㐷搳攱ㄸ㍡㌰挳㕣昸ㅢ㡡㕡ㄶ晥搲㥤㐴て㐳㔳昰户捤搵㤷㙢晡づ㘷㕦㈳搸ㄷㄳ挵扤晣㌱㍢㍣ぢ㝦捣ㅤㄷ晥㑡ㄸ㠴㐹攴㈹晣㡤㠲㌶㍢㝦㑣㌶ㄷ晥捡ㄸ㐴昳挷㡣㜳〳㝦愳攱㘳㡤愱㈳戳搱つづ攵㜴ㄸ㑢〷㈶愸ぢ㝦挷愱㤶㠵扦㜴摦攱挶愳㈹昸㘳敥扡敥换戵晤㑤㘰㕦ㄳ搹ㄷ昳捣扤晣㌱戹㍣ぢ㝦㑣㍤ㄷ晥㈶㌳挸㍦㔱㑢攱慦〲摡散晣㌱㔷㕤昸㥢捡㈰㥡㍦㈶慣敢㈱㐳愷㑦愲愷挱挷㍡㥥㡥㑣㘶㌷㌸㑣愷挳〹㜴㘰㝥扢昰㜷㈲㙡㤹㜷㝦昲搶㔴挳敥敦㘴戴〴㝤捣㝣搷㕤戹攸㍢㠵㕤捤㠰〸㌲㍦戹㙤昹搰扣㠴ㄸ㜱㈵愹换㕢㜷㜶慢㤹摣ㅣ慤挷て㜹㑣㐴愶㘴㤲慡㕦㐲㝡㑣㥥㥤慦㥡昵㈶戲㐰㌸㜹〶敦ㅦ㝢㌹㐸扤攱散㘰㤳㤷っ晤戴㝣搶㜰㜰摤㜷扢㜶戵慤ㄷ㙥㐹愹慦晤挱戹㈰㜲㥡㉢戱挲㤸㙢挰㍣㜲搹散㘶㐲搱戲搹㌱攳㔹戴㔱㘸昵ㄲ㘴㜶㘶㠶戴㌲㑦㉡㈸摢㜷㙡㑤㠲㘱扡㔳㥦㝡攴㌰戴㈱扢㙣㤶㡣㠵愷戲㠸㘱戹挷愰㜲戴戶摡ㄹ㉦攱〴㠳㤰摥散〲㕦扥ㄲ愱㈰挹ㅤ㤹㑢ㄵ挹挵昵挸ㄶ㘳㤱搹〶㜶㠹改㌱戶ㄹ㠳㡥㌷攱摥㝡㥥昷㐵㘵㉤㙤㥦㐵愸昶㝢㜸㕥㕦㉡捤㘸挹挵㘸㠲㔷㘳ㄵ愵㙤㑦㕣慤㙢㠵㙤戸㠴㙡㌰挴㍤挶搷㔵㌵挵ㄳ昱㥡㘴㔱〵戲ㅥ㡢昸㐲㕢扣ㄶ愱摦㠸攰㙡㐴㌴昶㐹㘰㜹㡤晣捤㥢〵㝣扦㔳㜸㙥㘳㝣㘱愳㡣㈶㤸攰㝢㝤㠵挵㜶敤搸㑤㤸晤㜰改〵㙥㈳㈱っ㤴㡤慤㕡挸挲摣㐸㍢㤲㠹㈵㤲慦ぢ㤶㉥㠴㥤㐲挷昶㈸㌰㑡㐸㍣㝦㐶ㄱ㈹㐰㘴昶ㄲ慡挳㘸㍡㤴㡣慣㜴攵㈹㠶收㐰㔷〰㥤愴㠲㑣挱晢㜰㐳㜳愱搹つ㥡搴ㅦ〱㡡ㄴ㍡㔱慣㈲㠴戲㝡㔰㌴挲㔳㜵㠴㕥㠸㠸戳〶戵晣敤〶㉤㌷ㅥ㜵㌱挸攵㉡㠳㈱㄰㥡て㤷戴敢㐱㕤〸㌷慥㡢㔴㉥㜷㐷ㄴ㌴ぢ㔸〹㐸㜰搹〹㜵㉥㤱㍤㜴愱戳㉥㜴㜱ち挱扤㔱挸扡㘳㜱戲㔳ㄸ㕢捤㔲㔵慡㕡挵昲摡戵昳㍤㜸㤲扡㤳㐱攲㡡散㤰㈴㥤㈵㐴ㄹ扣〰㐳捥扣捦搰㡤挸㑣敢搶挹挶ㅣ戰搵㡣㈱㔸ぢ㈰挲㤱慥㔰㜰㐰愱㠵㤰摥㔵戵〸扡搴㔵戵ㄸㅡ晦慡ち㥤ち昵敥㔸㠳㜸㜱㤸㝥㌳㈵愷㘳㘴ㅦ㈷㝡敢捦摢㔸㑢攰㙡扦㕢慢ㅢ㡣戲ㅥ㤷㐲搵戲ㅥ扢㐳㉢敢㜱ㄹ㔰敡昵㘸㜱㍤㜲敡愸㌳㡣慢慣㐸昷戳ㅣ㝥㔸㘵㍤㔰攷ㄲ改愹ぢ扤㜴㠱昹㉤㕣搴㠱㈸㜰戵愹搳ㄱ㤲㤴搲㘰㥤捤攱慤㠰〸㐷づ㠲㠲摤㕡愴挶㈲ㄷㄶ攱㕢〴ㅢ㌹㔸ㅢ㡢改㜱ㄸ挵㑡ㅡ摦㐷㐹昵㘱㔸慡㉥㠲慡〵搹愱搰ち戲㜹㐶㘴㡤㐶㘴捣㑢㐱㤰㠰戵ちㄲ挸づ㐳㥤㑢㠴㜹㈸㔲攸慦ぢ〳㥣㠲ㅡ㡣㠲㈰慢㜷㈳扢㥣挳扢〲㈲ㅣ㌹ㅣづㄲ搴㠴散〸㙤ㅣ㡣昰昲晢㍣搶ㅡ㌶ㄵ㘴㐳㘰ㄴ㘴㙢愱㙡㐱㜶㌴戴㠲㙣愶ㄱ搹慦㡣挸㤸㌲㈲㠳戸〱ㄲ挸㠶愲㉥㠰㤸㈲㈲㠵㘱扡㌰摣㈹愸ㄲㄴ〴搹㈹㙥㘴敢㌹扣㥢㈰挲ㄱ愶㜵㐸㔰ㄳ戲㔱摡㜸っ挲换㉦〰㔹ㅢ搸㔴㤰㡤㠶㔱㤰㙤㠴慡〵㔹㌹戴㠲㙣㤲ㄱ搹〴㈳戲戱扡㥦㑤〸〵㘴挷愱㉥㠰挶改挲㜸㕤㘰戶〶ㄷ㌵ㄹ〵㐱㌶捥㡤散㙥づ敦ㅥ㠸㜰㘴ちㅣ㔰㌰㙦㡤ㄵ摡㔸㐲㡦㔲㡡捤㙣㉡挸愶挱㈸挸戶㐰搵㠲㙣㍡戴㠲㙣戸ㄱ搹戱㐶㘴㑣戳㤰㐱㙣㠵〴戲ㄳ㔱攷ㄲ㌹㐹ㄷ㑥搶〵收㔱㜰㔱㤵㈸〸戲㘳摣挸戶㜱㜸㡦㐱㠴㈳㌳攱㈰㐱㑤敢㉣慡㡤㘳ㄱ㑢㝥挳挸㝡㠶㑤〵㔹ㄵ㡣㠲散㌹愸㕡㤰挵愰ㄵ㘴晤㡣挸㡡㡤挸㙡㜴㍦捦㈳ㄴ㤰捤㐶㥤㑢愴㔶ㄷ敡㜴㘱㡥㔳㔰つ㈸〸戲扥㙥㘴㉦㜲㜸㉦㐱㠴㈳捣㔲㐰挱扣捥攲摡㌸㤹ㅥ㔳㈸摥㘰㔳㐱㌶ㅦ㐶㐱昶ㄶ㔴㉤挸ㄲ搰ち戲㈲㈳戲晤㡣挸㤲扡㥦㜷㄰ち挸㥡㔱攷ㄲ㔹愰ぢぢ㜵㠱挹〷㕣搴㘹㈸〸戲㝤摤挸摥攳昰㜶㐰㠴㈳㑣ㅡ㐰挱㡣㙣㠹㌶㥥㐰て扥挲换摡挹愶㠲㙣㈹㡣㠲散㘳愸㕡㤰晤ㅡ㕡㐱ㄶ㌱㈲敢㘰㐴㜶愶敥攷㜳㠴〲戲攵愸㜳㠹㌰㌵㐰ち㘷敢挲ち愷愰捥㐵㐱㤰ㄵ戸㤱㝤挹攱㝤〵ㄱ㡥㥣〷〷ㄴ捣挸捥搷挶㑡㝡捣愴昸㠱㑤〵搹㑡ㄸ〵搹㉥愸㕡㤰㕤〴慤㈰ぢㄸ㤱晤昷㍦愶㔳㄰摥扣㤷㐱攴〶〵搹㈵愸㜳㠹㕣慡ぢ慢㜴攱㌲愷愰慥㐴㐱㤰㝤㡦㤰ㄷ愰㌳ㅡ慣㈰〲㔸㈱㠸㜰㠴㌷搸搳㈲㕢慤㡤㌸㐳戵㝦㌵捡㉡㘴㔳㐱㜶㌵㡣㠲慣㈳㔴㉤挸搶㐰㉢挸㍥㐱㠷晥㈳昵㐷㐶㘴扣慤㉥㠳攸㠴㔰㔸㘷㙢㔱攷ㄲ戹㑥ㄷ慥搷㠵㜵㑥㐱慤㐷㐱㤰㝤攸㐶搶㤹挳敢〲ㄱ㡥摣〴㠷戴挸㙥搶㐶扥㤱㑢㝥㤶捡敡挶愶㠲散㔶ㄸ〵㔹㜷愸㕡㤰摤づ慤㈰㝢摢㠸散㑤㈳戲㍢㜴㍦扤㄰ち挸㌶愰捥㈵挲ㅢ摣㔲搸愸ぢ扣愳捤㐵㙤㐲㐱㤰晤捤㡤㙣㝦づ敦〰㠸㜰攴㉥㌸愴㐵㜶户㌶昲㔵㕢昲扢㔷搶愱㙣㉡挸敥㠵㔱㤰ㅤ〶㔵ぢ戲晢愱ㄵ㘴㝦㌶㈲㝢搶㠸散〱摤捦㐰㠴〲戲〷㔱攷ㄲ攱扤㘷㈹㙣搶〵摥㙣收愲ㅥ㐱㐱㤰㙤㜷㈳ㅢ捣攱ㅤづㄱ㡥㍣ち㠷戴挸戶㙡攳㘹㠸㈵扦慣㘵つ㘵㔳㐱戶つ㐶㐱㌶っ慡ㄶ㘴㡦㐳㉢挸晥㘸㐴昶戰ㄱ搹ㄳ扡㥦ㄲ㠴〲戲㈷㔱攷ㄲ㜹㑡ㄷ㥥搶㠵敤㑥㐱㍤㠷㠲㈰㝢挸㡤㙣ㄴ㠷㔷〶ㄱ㡥昰㔶㙥㕡㘴㝦搱挶㌳搱㡤戵㥣㘲㍣㥢ち戲攷㘱ㄴ㘴ㄳ愱㙡㐱昶㈲戴㠲散㑥㈳戲摦ㄹ㤱扤愴晢愹㐰㈸㈰㝢ㄹ㜵㉥ㄱ摥戰㤵挲慢扡昰㥡㔳㔰㙦愰㈰挸敥㜰㈳㥢挶攱ㅤてㄱ㡥昰晥㙡㕡㘴㙦㘹㈳摦㝡㈵㍦づ㘶捤㘰㔳㐱昶㜷ㄸ〵㔹㈵㔴㉤挸摥㠱㔶㤰㕤㘷㐴㜶慤ㄱㄹ敦慡捡㈰慡㄰ち挸摥㐳㕤〰敤搰㠵昷㜵攱㥦㑥㐱㝤㠰㠲㈰扢挶㡤㉣挶攱搵㐰㠴㈳ㅦ挲㈱㉤戲㥤摡㜸㌱㤱昱㔵㔴㔶〳㥢ち戲㡦㘱ㄴ㘴㜱愸㕡㤰㝤ち慤㈰扢搸㠸散㐲㈳戲捦㜴㍦〹㠴〲戲捦㔱攷ㄲ昹㐲ㄷ扥搴㠵慦㥣㠲晡ㄶ〵㐱㜶㠱ㅢ㔹㌳㠷户〰㈲ㅣ昹てㅣ搲㈲晢㑥ㅢ慦㐴㌷昲换㘶搶ㄲ㌶ㄵ㘴㍦挰㈸挸㤶㐲搵㠲㡣㠷ㄵ㐱戶捣㠸散っ㈳㌲㡥㐰〶戱ㅣ愱㠰㑣戱㠲㈵挲晢㡥㔲挸搵〵摥㘸攴愲㜸愳㔰㤰㥤敥㐶㜶㌶㠷户〲㈲ㅣ攱扤㐲㍡ㅢ扦㥦昱ㅥ愲ㄸ慦愵挷㕡㡡㤵㙣㉡挸摡挳㈲挸㉥㠲慡〵㔹㈱戴㠲㙣㥥ㄱ㔹愳ㄱㄹ敦㄰㑡㍦慢㄰ち挸㍡戲㠲㈵挲㍢㠲㔲搸㑤ㄷ㜸ぢ㤰㡢敡㡣㠲㈰慢㜷㈳扢㥣挳扢〲㈲ㅣ改〲〷㍡ㅢ㤱敤愹㡤敢改挱户㐲㔹㙢搸㔴㤰敤つ愳㈰㕢ぢ㔵ぢ㌲戹㙤挷戵㌹搳㠸散㔷㐶㘴扣㜹㈷㠳戸〱愱㠰慣ㅢ㉢㔸㈲扣㔹㈷㠵敥扡㔰攴ㄴ㔴㉦ㄴ〴搹㈹㙥㘴敢㌹扣㥢㈰挲ㄱ摥㘱愳戳ㄱ搹晥摡挸㔷㐶挹㙦扦㔹ㅢ搸㔴㤰挹ㅤ㌵敡㌷㐲搵㠲㑣敥愸ㄱ搹㈴㈳戲〹㐶㘴扣慦㈶㠳搸㠴㔰㐰搶㠷ㄵ㉣ㄱ摥㐷㤳挲愱扡挰ㅢ㘷㕣㔴㝦ㄴ〴搹㌸㌷戲扢㌹扣㝢㈰挲ㄱ摥晢愲戳ㄱ搹㐰㙤摣㐴て扥挷挹摡捣愶㠲㙣㌰㡣戲捥戶㐰搵㠲散〸㘸㘵㙢ㅣ㙥㐴㜶慣ㄱㄹ敦㜸攱㠳㑣㉣㠴〲戲㈱慣㘰㠹昰づ㤷ㄴ㜸㍢㑢ち扣愵挵㐵つ㐳㐱㤰ㅤ攳㐶戶㡤挳㝢っ㈲ㅣㄹづ〷㍡ㅢ㤱昱㙥㤵ㄸ昹㤲㈷昹昹㍡敢ㄹ㌶ㄵ㘴㈵戰〸戲攷愰㙡㐱㌶ち㕡㐱搶捦㠸慣搸㠸慣㑣昷昳㍣㐲〱ㄹ敦㍢㜱㠹昰摥㤳ㄴ㜸愳㐹ち扣搹挴㐵㡤㐷㐱㤰昵㜵㈳㝢㤱挳㝢〹㈲ㅣ攱晤㈲㍡ㅢ㤱㑤搴挶㐷攸昱㈸挵ㅢ㙣㉡挸㈶挳㈸挸摥㠲慡〵㔹〵戴㠲慣挸㠸㙣㍦㈳㌲摥㈵挲〷慦㌷㐵㈸㈰㥢挶ち㤶挸昱扡㌰㕤ㄷ㜸ㅢ㠸㡢攲㝤ㅣ㐱戶慦ㅢ搹㝢ㅣ摥づ㠸㜰㠴户㜲攸㙣㐴㌶㐳ㅢ昹㕡㈶昹〱㍥㙢㈷㥢ち戲㑡ㄸ〵搹挷㔰㘱㘶挹㕦㘴愶㙥昲〹戴ㄸ愴扥㤲慦散ぢ晣㘸摣愲㐱㤳〸㉦改攳㠳㕦愷㄰昷㈰慦㑡ㅦ㥤晥晤㍡慥换挳㝤㜰敦㈱攵户摡㐶攱户搷㤸搴ㄱ挸挵昳扢昶昳㠳㜹㌹㐷晤戴㔸扣㤰捡㠷摥昹ㄷ㉣〴㜵晦㠳㌸攴愸昵搲㉡㈳㜶挷㥦昵〵〰㉢㕥愶敥捤摡㝢ㄴ㍢㈸㠴摢㝣㜴昹㍡㥥㌲昴晤㥣㐲㍢挷攰晤ㄱ㥥㐸ㅣ㤱昰挱㕢㕦㠵㐸㤵㐰㠵㘴慡㈰㕡㄰㠱㜴晡㍤㡣ㅤ㥢愱挶晦摥换昹㥦っ㠳㡥换㜰㤱㠱㝣攷晦挸昰㡥ぢ㜴㡢ㄹ慡挷愵㈳㠲㙦㉦昵晥㠸搲㝤晢㥤晤挱攴晢㝥㌷㙣愰㉣㕢㠷愹㈵㘸搱ㅢ㜱㙣㘰摦戳㈴挰〲改㠰敤晡搶㐶散晤㥤㠸挸㔲㐴挲〷㤹㐷戸晤㔰㤸慢㤶愳㈲挰㝥㐰㡢ㄶ㘰㜹㌰㜶㍣ㅢ愶ㅦ〷㙣㠵㙥搱㘶㘰㉢搱愲户〱搸㌷捥昸㝤㙢散㙢挷攰晤晤㠷挸㐵㠸㠴てㅥ昱戶㠱慤㐲㐵㠰㝤改〶㔶㐰㘰㤷挳昴攳㠰㕤愱㕢戴ㄹ搸ㅡ戴攸㙤〰昶㐹㍡㘰ㅦ㍢〶敦敦㍡㐴搶㈲ㄲ㍥㐸㘵戲㠱摤㠰㡡〰摢改〶戶〷㠱慤㠷改挷〱扢㐹户㘸㌳戰つ㘸搱摢〰散㥦改㠰扤敦ㄸ扣扦搷㄰搹㠸㐸昸攰㠷㌸㙣㘰㥢㔰ㄱ㘰敦戹㠱敤㑢㘰㜷挳昴攳㠰摤愳㕢戴ㄹ搸㘶戴攸㙤〰昶㜶㍡㘰㙦㌹㠶㐷㍣扦㄰ㅦ搹㠲㐸昸攰愱㕦ㅢ搸㔶㔴〴搸ㅢ㙥㘰扤〹㙣ㅢ㑣㍦づ搸㘳扡㐵㥢㠱㍤㠳ㄶ扤つ挰㕥㐹〷散㘵挷攰晤㝤㠵挸㜳㠸㠴㑦挰㍡挴〶昶㍣㉡〲散㐵㌷戰扥〴昶㈲㑣㍦づ搸㑢扡㐵㥢㠱扤㠱ㄶ扤つ挰晥㥣づ搸㜳㡥挱晢扢〹㤱户㄰〹ㅦ㍣㐴㙣〳㝢〷ㄵ〱昶㡣ㅢ搸㈰〲㝢て愶ㅦ〷㙣㠷㙥搱㘶㘰㍢搱愲户〱搸ㄳ改㠰㍤敥ㄸ扣扦㠷㄰昹ㄸ㤱昰㐱慡㤵つ散㜳㔴〴搸㌶㌷戰㘳〸散㑢㤸㝥ㅣ戰慦㜴㡢㌶〳晢〱㉤㝡ㅢ㠰晤㌱ㅤ戰㉤㡥挱晢㍢〷㤱㕤㠸㠴㑦挰ㅡ㘹〳换挵搰〵搸㘶㌷戰㔲〲ぢ挲昴攳㠰㠵㜴㡢㌶〳㉢㐴ぢㄳ戰晢搲〱扢搷㌱㜸㝦扦㈰搲ㄱ㤱〴搸㔸ㅢ㔸㈷搴〵搸摤㙥㘰攳〸慣戳ㅥ㈶㜸㜰㉤ㄹ捥㍣扡攸ㄶ㙤〶搶つ㉤㑣挰敥㑣〷㙣愳㘳昰晥㉥㐱愴㍢㈲〹戰㈹㌶戰㕥愸ぢ戰つ㙥㘰㔳〹㙣㝦㍤㑣ㄷ㉡ㄴ㌳〰㍢㐰户㘸㌳戰㐳搱挲〴散㤶㜴挰㙥㜶っ摥摦ㅢ㠸ㅣ㠶㐸〲散㈴ㅢ搸㐰搴〵搸㝡㌷戰㔳〸㙣戰ㅥ㘶㥢㠱ㅤ慥㕢戴ㄹ搸㔰戴㌰〱扢㉥ㅤ戰戵㡥挱晢㍢〲㤱㘱㠸㈴挰㘶搹挰㑡㔰ㄷ㘰㙢摣挰慡〹㙣㤴ㅥ㘶㥢㠱㤵改ㄶ㙤〶㌶ㅥ㉤㑣挰㝥㥢づ搸㤵㡥挱晢晢〰㤱㠹㠸㈴挰收搸挰㉡㔰ㄷ㘰㤷扢㠱搵ㄳ搸㌴㍤捣㌶〳㍢㕥户㘸㌳戰ㄹ㘸㘱〲㜶㜱㍡㘰ㄷ㌹〶敦㝢晦㈳㤵㠸㈴挰㥡㙣㘰㔵愸ぢ戰㤵㙥㘰㐹〲㡢改㘱戶ㄹ㔸㡤㙥搱㘶㘰つ㘸㘱〲昶㥢㜴挰捥㜱っ摥昷昹㐷攲㠸㈴挰㑥戵㠱㈵㔰ㄷ㘰㘷扢㠱㥤㑥㘰捤㝡㤸㙤〶戶㐰户㘸㌳戰㈵㘸㘱〲戶㉣ㅤ戰愵㡥挱晢㥥晥挸㔲㐴ㄲ㘰㘷摡挰㤶愳㉥挰㤶戸㠱㥤㐵㘰㘷敢㘱戶ㄹ搸ち摤愲捤挰㔶愲㠵〹搸愲㜴挰ㄶ㍡〶敦晢昷㈳ㄷ㈱㤲〰㍢捦〶戶ち㜵〱搶散〶㜶〱㠱㕤慥㠷搹㘶㘰㔷攸ㄶ㙤〶戶〶㉤㑣挰收愵〳ㄶ㜷っ摥昷敡㐷搶㈲㤲〰扢搴〶㜶〳敡〲慣挱つ散㌲〲㕢慦㠷搹㘶㘰㌷改ㄶ㙤〶戶〱㉤㑣挰㙡搳〱㥢敤ㄸ扣敦换㡦㙣㐴㈴〱㜶㤵つ㙣ㄳ敡〲㉣收〶㜶つ㠱摤慤㠷搹㘶㘰昷攸ㄶ㙤〶戶ㄹ㉤㑣挰㘶愶〳㔶改ㄸ扣敦挱㡦㙣㐱㈴〱戶捥〶戶ㄵ㜵〱㌶挳つ散㐶〲摢愶㠷搹㘶㘰㡦改ㄶ㙤〶昶っ㕡㤸㠰㥤㤰づ搸㜴挷攰㝤扦㝤攴㌹㐴ㄲ㘰户搹挰㥥㐷㕤㠰㑤㜳〳扢㠳挰㕥搴挳㙣㌳戰㤷㜴㡢㌶〳㝢〳㉤㑣挰㈶愵〳㌶搱㌱㜸摦㕢ㅦ㜹ぢ㤱〴搸ㅦ㙣㘰敦愰㉥挰挶扢㠱摤㐵㘰敦改㘱戶ㄹ搸づ摤愲捤挰㜶愲㠵〹搸㤸㜴挰㐶㍢〶敦晢攸㈳ㅦ㈳㤲〰㝢〰㘳户ㅥ愴㜸〸㈲慣㜸㝤㔷㄰㤶㌸〸㜷〳㥥晣㥣摣㈰慦攴㘶㝢㔹㈰㌳㥣㘳〹㜹㝤㉣摦㤸ㅤ慣㘱ㄲ㘸晢ㅡ㕢捤㡢慦昲㘶昲㝡㐹㘸㉥挰摢㌵㥢收挶㥡挶攱㠵戱㜸愷㘶㐵㥤昳㐳攸攵㜸㤱㉣㕦晢愶摦摦㘸㐹㡤㡤㐳㌵ㄳ㥢昰㐲挷㜶㌵攵〹扣㤶戶㍡扦㘱㔲㌴㤹㡣㌵㌵晥ㄲ㥥㉤㐰㡡㜹ㅥ㉦㔲攳㌲㌵㕦㈶㥦㘳捣敥㘶摡戶昷㝤㡦慥㜷敦戶昲愱摦扦㥣挳㤷㜲晥戴㈷ぢ㐲て㜳愳挴换㔰㘳㔵㜸㈵㜲㤱愴㤳㈷㜲搴〸慣㔵挹㜸晥㘰挰摥扢㘴扣㠱ㅣ晣㤲〶搷晦づ㔴㤵㘰挰扢㠲慤㐷愹攲ㄳ㈴㈲〲㐱㕥搷昶㠲㘲㥥㝤ㄹ㕢〴ㄷ搶㔵㈷㙢㐳戵戱扡搹戵挸㐵㘹摦㥥㐸愷慥㝥㘰昸て〳㘷㡣㔰扣㜴捤慤㈷昴㈷挴搴敦㐰慣㜶扤〳㌱㑦ㅤ慤㠷ㄵ㔸ㄶ㘸ㅤ搶㘳昰て㍤づ㤱㡢扣㘲戹㈹〱ㄱ戶㥥㐸ㅤ㥡攲搵㙦づ㑦㉦㉡〷づ散搰㘲㠷㜹㙡戰㌱昸㜶㐶㘱昰搶挰捦㔲搵㡡㔹攵愱㥥ㄲ㌸っ㠵㉢昰㘱挶挰㝦㘵㤴搴挰㉦㜸〲ㄷ㜸〳敦㥥ㅡ昸㘰㘳攰㔷晣㠱㕦昳〴摥挳ㅢ戸㙢㙡攰㕥挶挰㙦晡〳扦敤〹扣慦㌷㜰捦搴挰摤㡣㠱摦昵〷摥攱〹摣摢ㅢ昸㤰搴挰㝢ㅡ〳晦摢ㅦ昸㐳㑦攰扥摥挰〳㔲〳敦㘶っ晣㠹㍦昰㘷㥥挰㠳扣㠱㡦㑡つ摣摥ㄸ昸㉢㝦攰㙦㍣㠱㡦昱〶ㅥ㤹ㅡ㌸㘸っ晣扤㍦昰㝦㍤㠱㑢扤㠱挷愶〶摥昵㡤捥㐱㜴捦扥㥣㜶扥敤㌸㡦㉡搷〴ㄹ攷つ㍣㈵㌵昰户挶挰昹晥挰㝣㝡搹ㅤ㜸慡㌷昰㐹愹㠱㍦㌷〶敥攰てㅣ昱〴㍥挵ㅢ㜸㔶㙡攰㥤挶挰㝢昸〳㜷昱〴慥昶〶㥥㤳ㅡ昸㝤㘳攰慥晥挰晢㝡〲搷㝢〳㌷愵〶晥扢㌱㜰㤱㍦㜰㑦㑦攰愴㌷昰愹愹㠱㕦㌷〶㍥挰ㅦ昸㈰㑦攰搳扤㠱捦㑣つ晣愲㌱㜰㕦㝦攰㘲㑦攰戳扣㠱捦㑢つ晣㥣㌱昰〰㝦攰㐱㥥挰ㄷ㜸〳㕦㥡ㅡ昸㐹㘳攰㈳晤㠱㡦昲〴扥捣ㅢ昸慡搴挰㕢㡤㠱㡦昵〷ㅥ敥〹㝣㡤㌷昰扡搴挰㥢㡤㠱㑢晤㠱换㍣㠱㙦昴〶扥㉤㌵昰扤挶挰㘳晤㠱挷㜹〲摦攱つ晣㠷搴挰扦㌷〶㥥攴て㍣挵ㄳ昸㉥㙦攰〷愰㤰㔳搸㍢㄰㤲户㤲昹戸㐷㝥㑥㐸昱㌴㔷っ户㍢〶扥㈷㍢ㅦ㉦㐸㝦㐸ㅢ㙥㜳っ扣㘷㙥㑤㐷㐷㐱㥥ㅡ戵昹㥣㡤㌹〱㍦昱㐱挹ㄳ搰㤹㝡ㄴ㥤㐹敥挵㠹慣㈱㤸晣昱㌴㐸捥搰㑥愲㤶㘷㍦攲㜳戲摢㘷扢昶㌹㠵㕡㥥挸㠸捦っ户捦㕦戵捦慦愸㝤㐱晢㔴扡㝤㜸㡥㈱㝤捤愴昶㌵敤ㄳ㜵晢昰㜴㐱㝣㘶㔱晢戶昶愹㜲晢扣慢㝤慡愹攵㐱㕦挶ㄳ㜳晢晣㕢晢搴㔰晢愱昶㤹敤昶攱昱㔸晡慡愵昶㌳敤㔳攷昶攱愱㔵㝣收㔰换愳慡昴㌵搷敤昳扤昶愹愷㤶〷㐸昱㘹㜰晢昰㠰㈷㜱ㅡ愹攵戱㑥㝣攲㙥ㅦㅥ扢挴㘷ㅥ戵㍣㙣㠹捦㝣户てて㐳攲搳㐴㉤㡦㐰攲㤳㜰晢昰㠸㈲㍥㝣㝢扢攲挱㐴㝣㥡摤㍥㍣㌸㠸捦〲㙡㜹㕣㄰㥦㠵㙥ㅦ敥攷挵㘷ㄱ戵摣挵㡢捦㘲户て㜷搹攲㜳㉡戵摣㕢㡢捦㘹㙥ㅦ敥㝤挵攷㜴㙡戹攳ㄵ㥦㈵㙥ㅦ敥㐸挵攷っ㙡戹てㄵ㥦愵㙥ㅦ敥ㄳ挵㘷ㄹ戵摣ㅤ㡡捦慦摤㍥摣扤㠹捦㤹搴㜲捦㈶㍥换摤㍥摣㔳㠹捦㔹搴㜲㈷㈵㍥㘷扢㝤戸搳ㄱ㥦ㄵ搴㜲㝦㈳㍥攷戸㝤戸晦㄰㥦摦㔰换㕤㠷昸㥣敢昲改挸㜹㍥ㅤ㤳㉤㘷㤱慡㥡㔹㍤㜳收㌷ㅤ昳㡡扡收㥤㌰扣㘰昵摢㑦晤攳搲ㄷ㑥ㄹ晡晥昷搷㕣昳挲扢㤷㙥晦晥愱㔹㐳ㅦ㕦户敥㑦㘳搷㙥晦挷敥㌵搷攵摣昳捤戸敢㑥敦㍦昷昴昹㌵搳づㄹ㝤晡㠹㜳㈶昷㥦戴㕢㥦摣摣㜶敤づ散昴挴㕥〷㐵㤶捤扦㑦㍤昲敡㥥㡤㑡收㌶昷㈸攷愱㈷㉥晣收ㅤ攱ㅣ㤷慦攰攷愳㠰っㄸ㤹摤㌰㔸ㄷ㌸㕥昴㡣㜰㤶㡢搷㑡摢㑢收户捦㡢昳㕣扣㉥戲扤㘴㠶晢扣㌸搳挵敢ㄲ摢㑢收戸捦㡢㜳㕤扣㔶搹㕥㌲换㝤㕥㥣敤攲㜵戹敤㈵昳摣攷挵昹㉥㕥㔷摡㕥㌲搳㝤㕥㥣昱攲戵摡昶㤲戹敥昳攲㥣ㄷ慦慢㙤㉦㤹敤㍥㉦捥㝡昱㕡㘳㝢挹㝣昷㜹㜱摥㡢搷㕡摢㑢㘶扣捦㡢㌳㕦扣慥户扤㘴捥晢扣㌸昷挵敢〶摢㑢㘶扤捦㡢戳㕦扣搶摢㕥㌲敦㝤㕥㥣晦攲㜵戳敤㈵㌳摦攷挵㍤㠰㜸摤㙡㝢挹摣昷㜹㜱ㅦ㈰㕥户摢㕥㌲晢㝤㕥摣ぢ㠸搷〶摢㑢收扦捦㡢晢〱昱摡㘸㝢挹ㅥ挰攷挵㍤㠱㜸晤摥昶㤲㝤㠰捦㡢晢〲昱摡㘴㝢挹㕥挰攷挵扤㠱㜸摤㙤㝢挹㝥挰攷挵晤㠱㜸摤㙢㝢挹㥥挰攷挵㍤㠲㜸摤㙦㝢挹扥挰攷挵㝤㠲㜸㍤㈸㕥ㄱ㑥㔶搶ぢ昳ㄴ㘷愸㥣㌸㤴㍡攷〷㈳愱捦挷㘳昷㝡慡㉡捥㑥晢戲㔹慡㠷攲㠴ㄴ挳㐸㡦㠱㜳㔰っ㈳㍣〶㑥㍢㌱っ昷ㄸ㌸搳挴㌰捣㘳攰攴ㄲ挳戱ㅥ〳攷㤳ㄸ㠶㝡っ㥣㐲㘲㌸挶㘳攰慣ㄱ挳搱ㅥ〳㈷㡡ㄸ㡥昲ㄸ㌸㌷挴㌰挴㘳攰㜴㄰挳㤱ㅥ〳㘷㠰ㄸ㡥昰ㄸ戸搱㡢攱㜰㡦㠱摢戹ㄸ〶㝢っ摣戴挵㌰挸㘳攰搶㉣㠶㠱ㅥ〳㌷㘰㌱っ昰ㄸ戸捤㡡愱扦挷挰捤㔴っ晤㍣〶㙥㤹㘲㌸捣㘳攰挶㈸㠶㘲㡦㠱摢㥦ㄸづ昵ㄸ戸挹㠹愱㙦慡愱晤晦〳㘹摦㘵㑢</t>
  </si>
  <si>
    <t>The probability that the Talisman product will outperform the average (4.42%) of the 25 composing stocks is about 51.82%</t>
  </si>
  <si>
    <t>The probability that the return from the Talisman product will exceed 5.0% over the two years is about 42.94%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</si>
</sst>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quot;$&quot;* #,##0.00_);_(&quot;$&quot;* \(#,##0.00\);_(&quot;$&quot;* &quot;-&quot;??_);_(@_)"/>
    <numFmt numFmtId="177" formatCode="0.0000"/>
  </numFmts>
  <fonts count="9" x14ac:knownFonts="1">
    <font>
      <sz val="11"/>
      <color theme="1"/>
      <name val="等线"/>
      <family val="2"/>
      <scheme val="minor"/>
    </font>
    <font>
      <b/>
      <i/>
      <sz val="12"/>
      <color theme="0"/>
      <name val="等线"/>
      <family val="2"/>
      <scheme val="minor"/>
    </font>
    <font>
      <b/>
      <i/>
      <sz val="11"/>
      <color theme="0"/>
      <name val="等线"/>
      <family val="2"/>
      <scheme val="minor"/>
    </font>
    <font>
      <b/>
      <sz val="11"/>
      <name val="等线"/>
      <family val="2"/>
      <scheme val="minor"/>
    </font>
    <font>
      <sz val="11"/>
      <color theme="1"/>
      <name val="等线"/>
      <family val="2"/>
      <scheme val="minor"/>
    </font>
    <font>
      <b/>
      <sz val="11"/>
      <color theme="1"/>
      <name val="等线"/>
      <family val="2"/>
      <scheme val="minor"/>
    </font>
    <font>
      <sz val="10"/>
      <name val="Arial"/>
      <family val="2"/>
    </font>
    <font>
      <sz val="10"/>
      <name val="MS Sans Serif"/>
      <family val="2"/>
    </font>
    <font>
      <sz val="9"/>
      <name val="等线"/>
      <family val="2"/>
      <scheme val="minor"/>
    </font>
  </fonts>
  <fills count="12">
    <fill>
      <patternFill patternType="none"/>
    </fill>
    <fill>
      <patternFill patternType="gray125"/>
    </fill>
    <fill>
      <patternFill patternType="solid">
        <fgColor rgb="FF0070C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00FFFF"/>
        <bgColor indexed="64"/>
      </patternFill>
    </fill>
    <fill>
      <patternFill patternType="solid">
        <fgColor rgb="FF00FF00"/>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right/>
      <top/>
      <bottom style="medium">
        <color auto="1"/>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thin">
        <color auto="1"/>
      </bottom>
      <diagonal/>
    </border>
  </borders>
  <cellStyleXfs count="6">
    <xf numFmtId="0" fontId="0" fillId="0" borderId="0"/>
    <xf numFmtId="9" fontId="4" fillId="0" borderId="0" applyFont="0" applyFill="0" applyBorder="0" applyAlignment="0" applyProtection="0"/>
    <xf numFmtId="0" fontId="6" fillId="0" borderId="0"/>
    <xf numFmtId="176" fontId="6" fillId="0" borderId="0" applyFont="0" applyFill="0" applyBorder="0" applyAlignment="0" applyProtection="0"/>
    <xf numFmtId="9" fontId="6" fillId="0" borderId="0" applyFont="0" applyFill="0" applyBorder="0" applyAlignment="0" applyProtection="0"/>
    <xf numFmtId="0" fontId="7" fillId="0" borderId="0"/>
  </cellStyleXfs>
  <cellXfs count="87">
    <xf numFmtId="0" fontId="0" fillId="0" borderId="0" xfId="0"/>
    <xf numFmtId="0" fontId="1" fillId="2" borderId="0" xfId="0" applyFont="1" applyFill="1"/>
    <xf numFmtId="0" fontId="2" fillId="2" borderId="0" xfId="0" applyFont="1" applyFill="1"/>
    <xf numFmtId="0" fontId="0" fillId="0" borderId="0" xfId="0" applyFont="1"/>
    <xf numFmtId="0" fontId="0" fillId="0" borderId="1" xfId="0" applyFont="1" applyBorder="1"/>
    <xf numFmtId="0" fontId="0" fillId="0" borderId="1" xfId="0" applyFont="1" applyBorder="1" applyAlignment="1">
      <alignment horizontal="center"/>
    </xf>
    <xf numFmtId="0" fontId="3" fillId="0" borderId="1" xfId="0" applyFont="1" applyBorder="1" applyAlignment="1">
      <alignment horizontal="left"/>
    </xf>
    <xf numFmtId="0" fontId="0" fillId="3" borderId="2" xfId="0" applyFont="1" applyFill="1" applyBorder="1" applyAlignment="1">
      <alignment horizontal="left"/>
    </xf>
    <xf numFmtId="0" fontId="0" fillId="3" borderId="0" xfId="0" applyFont="1" applyFill="1" applyBorder="1" applyAlignment="1">
      <alignment horizontal="left"/>
    </xf>
    <xf numFmtId="0" fontId="0" fillId="3" borderId="1" xfId="0" applyFont="1" applyFill="1" applyBorder="1" applyAlignment="1">
      <alignment horizontal="left"/>
    </xf>
    <xf numFmtId="0" fontId="0" fillId="4" borderId="2" xfId="0" applyFont="1" applyFill="1" applyBorder="1" applyAlignment="1">
      <alignment horizontal="left"/>
    </xf>
    <xf numFmtId="0" fontId="0" fillId="4" borderId="0" xfId="0" applyFont="1" applyFill="1" applyBorder="1" applyAlignment="1">
      <alignment horizontal="left"/>
    </xf>
    <xf numFmtId="0" fontId="0" fillId="4" borderId="1" xfId="0" applyFont="1" applyFill="1" applyBorder="1" applyAlignment="1">
      <alignment horizontal="left"/>
    </xf>
    <xf numFmtId="0" fontId="0" fillId="5" borderId="2" xfId="0" applyFont="1" applyFill="1" applyBorder="1" applyAlignment="1">
      <alignment horizontal="left"/>
    </xf>
    <xf numFmtId="0" fontId="0" fillId="5" borderId="0" xfId="0" applyFont="1" applyFill="1" applyBorder="1" applyAlignment="1">
      <alignment horizontal="left"/>
    </xf>
    <xf numFmtId="0" fontId="0" fillId="5" borderId="1" xfId="0" applyFont="1" applyFill="1" applyBorder="1" applyAlignment="1">
      <alignment horizontal="left"/>
    </xf>
    <xf numFmtId="0" fontId="3" fillId="6" borderId="3" xfId="0" applyFont="1" applyFill="1" applyBorder="1" applyAlignment="1">
      <alignment horizontal="center"/>
    </xf>
    <xf numFmtId="0" fontId="0" fillId="6" borderId="3" xfId="0" applyFont="1" applyFill="1" applyBorder="1" applyAlignment="1">
      <alignment horizontal="left"/>
    </xf>
    <xf numFmtId="0" fontId="3" fillId="7" borderId="1" xfId="0" applyFont="1" applyFill="1" applyBorder="1" applyAlignment="1">
      <alignment horizontal="center"/>
    </xf>
    <xf numFmtId="0" fontId="0" fillId="7" borderId="1" xfId="0" applyFont="1" applyFill="1" applyBorder="1" applyAlignment="1">
      <alignment horizontal="left"/>
    </xf>
    <xf numFmtId="0" fontId="3" fillId="0" borderId="0" xfId="2" applyFont="1" applyAlignment="1">
      <alignment horizontal="center"/>
    </xf>
    <xf numFmtId="0" fontId="3" fillId="0" borderId="1" xfId="2" applyFont="1" applyBorder="1" applyAlignment="1">
      <alignment horizontal="center"/>
    </xf>
    <xf numFmtId="9" fontId="0" fillId="3" borderId="2" xfId="1" applyFont="1" applyFill="1" applyBorder="1" applyAlignment="1">
      <alignment horizontal="center"/>
    </xf>
    <xf numFmtId="9" fontId="0" fillId="3" borderId="0" xfId="1" applyFont="1" applyFill="1" applyBorder="1" applyAlignment="1">
      <alignment horizontal="center"/>
    </xf>
    <xf numFmtId="9" fontId="0" fillId="3" borderId="1" xfId="1" applyFont="1" applyFill="1" applyBorder="1" applyAlignment="1">
      <alignment horizontal="center"/>
    </xf>
    <xf numFmtId="9" fontId="0" fillId="4" borderId="2" xfId="1" applyFont="1" applyFill="1" applyBorder="1" applyAlignment="1">
      <alignment horizontal="center"/>
    </xf>
    <xf numFmtId="9" fontId="0" fillId="4" borderId="0" xfId="1" applyFont="1" applyFill="1" applyBorder="1" applyAlignment="1">
      <alignment horizontal="center"/>
    </xf>
    <xf numFmtId="9" fontId="0" fillId="4" borderId="1" xfId="1" applyFont="1" applyFill="1" applyBorder="1" applyAlignment="1">
      <alignment horizontal="center"/>
    </xf>
    <xf numFmtId="9" fontId="0" fillId="5" borderId="2" xfId="1" applyFont="1" applyFill="1" applyBorder="1" applyAlignment="1">
      <alignment horizontal="center"/>
    </xf>
    <xf numFmtId="9" fontId="0" fillId="5" borderId="0" xfId="1" applyFont="1" applyFill="1" applyBorder="1" applyAlignment="1">
      <alignment horizontal="center"/>
    </xf>
    <xf numFmtId="9" fontId="0" fillId="5" borderId="1" xfId="1" applyFont="1" applyFill="1" applyBorder="1" applyAlignment="1">
      <alignment horizontal="center"/>
    </xf>
    <xf numFmtId="9" fontId="0" fillId="6" borderId="3" xfId="1" applyFont="1" applyFill="1" applyBorder="1" applyAlignment="1">
      <alignment horizontal="center"/>
    </xf>
    <xf numFmtId="9" fontId="0" fillId="7" borderId="1" xfId="1" applyFont="1" applyFill="1" applyBorder="1" applyAlignment="1">
      <alignment horizontal="center"/>
    </xf>
    <xf numFmtId="10" fontId="0" fillId="3" borderId="2" xfId="1" applyNumberFormat="1" applyFont="1" applyFill="1" applyBorder="1" applyAlignment="1">
      <alignment horizontal="center"/>
    </xf>
    <xf numFmtId="10" fontId="0" fillId="3" borderId="0" xfId="1" applyNumberFormat="1" applyFont="1" applyFill="1" applyBorder="1" applyAlignment="1">
      <alignment horizontal="center"/>
    </xf>
    <xf numFmtId="10" fontId="0" fillId="3" borderId="1" xfId="1" applyNumberFormat="1" applyFont="1" applyFill="1" applyBorder="1" applyAlignment="1">
      <alignment horizontal="center"/>
    </xf>
    <xf numFmtId="10" fontId="0" fillId="4" borderId="2" xfId="1" applyNumberFormat="1" applyFont="1" applyFill="1" applyBorder="1" applyAlignment="1">
      <alignment horizontal="center"/>
    </xf>
    <xf numFmtId="10" fontId="0" fillId="4" borderId="0" xfId="1" applyNumberFormat="1" applyFont="1" applyFill="1" applyBorder="1" applyAlignment="1">
      <alignment horizontal="center"/>
    </xf>
    <xf numFmtId="10" fontId="0" fillId="4" borderId="1" xfId="1" applyNumberFormat="1" applyFont="1" applyFill="1" applyBorder="1" applyAlignment="1">
      <alignment horizontal="center"/>
    </xf>
    <xf numFmtId="10" fontId="0" fillId="5" borderId="2" xfId="1" applyNumberFormat="1" applyFont="1" applyFill="1" applyBorder="1" applyAlignment="1">
      <alignment horizontal="center"/>
    </xf>
    <xf numFmtId="10" fontId="0" fillId="5" borderId="0" xfId="1" applyNumberFormat="1" applyFont="1" applyFill="1" applyBorder="1" applyAlignment="1">
      <alignment horizontal="center"/>
    </xf>
    <xf numFmtId="10" fontId="0" fillId="5" borderId="1" xfId="1" applyNumberFormat="1" applyFont="1" applyFill="1" applyBorder="1" applyAlignment="1">
      <alignment horizontal="center"/>
    </xf>
    <xf numFmtId="10" fontId="0" fillId="6" borderId="3" xfId="1" applyNumberFormat="1" applyFont="1" applyFill="1" applyBorder="1" applyAlignment="1">
      <alignment horizontal="center"/>
    </xf>
    <xf numFmtId="10" fontId="0" fillId="7" borderId="1" xfId="1" applyNumberFormat="1" applyFont="1" applyFill="1" applyBorder="1" applyAlignment="1">
      <alignment horizontal="center"/>
    </xf>
    <xf numFmtId="1" fontId="0" fillId="3" borderId="2" xfId="1" applyNumberFormat="1" applyFont="1" applyFill="1" applyBorder="1" applyAlignment="1">
      <alignment horizontal="center"/>
    </xf>
    <xf numFmtId="1" fontId="0" fillId="0" borderId="0" xfId="0" applyNumberFormat="1"/>
    <xf numFmtId="1" fontId="3" fillId="0" borderId="0" xfId="2" applyNumberFormat="1" applyFont="1" applyAlignment="1">
      <alignment horizontal="center"/>
    </xf>
    <xf numFmtId="1" fontId="3" fillId="0" borderId="1" xfId="2" applyNumberFormat="1" applyFont="1" applyBorder="1" applyAlignment="1">
      <alignment horizontal="center"/>
    </xf>
    <xf numFmtId="1" fontId="0" fillId="3" borderId="0" xfId="1" applyNumberFormat="1" applyFont="1" applyFill="1" applyBorder="1" applyAlignment="1">
      <alignment horizontal="center"/>
    </xf>
    <xf numFmtId="1" fontId="0" fillId="3" borderId="1" xfId="1" applyNumberFormat="1" applyFon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Border="1" applyAlignment="1">
      <alignment horizontal="center"/>
    </xf>
    <xf numFmtId="1" fontId="0" fillId="4" borderId="1" xfId="1" applyNumberFormat="1" applyFont="1" applyFill="1" applyBorder="1" applyAlignment="1">
      <alignment horizontal="center"/>
    </xf>
    <xf numFmtId="1" fontId="0" fillId="5" borderId="2" xfId="1" applyNumberFormat="1" applyFont="1" applyFill="1" applyBorder="1" applyAlignment="1">
      <alignment horizontal="center"/>
    </xf>
    <xf numFmtId="1" fontId="0" fillId="5" borderId="0" xfId="1" applyNumberFormat="1" applyFont="1" applyFill="1" applyBorder="1" applyAlignment="1">
      <alignment horizontal="center"/>
    </xf>
    <xf numFmtId="1" fontId="0" fillId="5" borderId="1" xfId="1" applyNumberFormat="1" applyFont="1" applyFill="1" applyBorder="1" applyAlignment="1">
      <alignment horizontal="center"/>
    </xf>
    <xf numFmtId="1" fontId="0" fillId="6" borderId="3" xfId="1" applyNumberFormat="1" applyFont="1" applyFill="1" applyBorder="1" applyAlignment="1">
      <alignment horizontal="center"/>
    </xf>
    <xf numFmtId="1" fontId="0" fillId="7" borderId="1" xfId="1" applyNumberFormat="1" applyFont="1" applyFill="1" applyBorder="1" applyAlignment="1">
      <alignment horizontal="center"/>
    </xf>
    <xf numFmtId="0" fontId="5" fillId="0" borderId="0" xfId="0" applyFont="1"/>
    <xf numFmtId="0" fontId="0" fillId="0" borderId="0" xfId="0" quotePrefix="1"/>
    <xf numFmtId="9" fontId="0" fillId="9" borderId="2" xfId="1" applyFont="1" applyFill="1" applyBorder="1" applyAlignment="1">
      <alignment horizontal="center"/>
    </xf>
    <xf numFmtId="9" fontId="0" fillId="9" borderId="0" xfId="1" applyFont="1" applyFill="1" applyBorder="1" applyAlignment="1">
      <alignment horizontal="center"/>
    </xf>
    <xf numFmtId="9" fontId="0" fillId="9" borderId="1" xfId="1" applyFont="1" applyFill="1" applyBorder="1" applyAlignment="1">
      <alignment horizontal="center"/>
    </xf>
    <xf numFmtId="9" fontId="0" fillId="9" borderId="3" xfId="1" applyFont="1" applyFill="1" applyBorder="1" applyAlignment="1">
      <alignment horizontal="center"/>
    </xf>
    <xf numFmtId="0" fontId="3" fillId="0" borderId="0" xfId="2" applyFont="1" applyFill="1" applyBorder="1" applyAlignment="1">
      <alignment horizontal="center"/>
    </xf>
    <xf numFmtId="10" fontId="0" fillId="8" borderId="0" xfId="0" applyNumberFormat="1" applyFill="1"/>
    <xf numFmtId="9" fontId="0" fillId="0" borderId="5" xfId="0" applyNumberFormat="1" applyBorder="1"/>
    <xf numFmtId="9" fontId="0" fillId="0" borderId="6" xfId="0" applyNumberFormat="1" applyBorder="1"/>
    <xf numFmtId="0" fontId="5" fillId="0" borderId="4" xfId="0" applyFont="1" applyBorder="1"/>
    <xf numFmtId="0" fontId="5" fillId="0" borderId="7" xfId="0" applyFont="1" applyBorder="1"/>
    <xf numFmtId="0" fontId="5" fillId="10" borderId="0" xfId="0" applyFont="1" applyFill="1"/>
    <xf numFmtId="0" fontId="5" fillId="0" borderId="8" xfId="0" applyFont="1" applyBorder="1" applyAlignment="1">
      <alignment horizontal="center"/>
    </xf>
    <xf numFmtId="0" fontId="0" fillId="0" borderId="0" xfId="0" applyAlignment="1">
      <alignment horizontal="left"/>
    </xf>
    <xf numFmtId="0" fontId="0" fillId="0" borderId="0" xfId="0" applyAlignment="1">
      <alignment horizontal="right"/>
    </xf>
    <xf numFmtId="10" fontId="0" fillId="0" borderId="0" xfId="0" applyNumberFormat="1" applyAlignment="1">
      <alignment horizontal="right"/>
    </xf>
    <xf numFmtId="4" fontId="0" fillId="0" borderId="0" xfId="0" applyNumberFormat="1" applyAlignment="1">
      <alignment horizontal="right"/>
    </xf>
    <xf numFmtId="177" fontId="0" fillId="0" borderId="0" xfId="0" applyNumberFormat="1" applyAlignment="1">
      <alignment horizontal="right"/>
    </xf>
    <xf numFmtId="10" fontId="0" fillId="11" borderId="0" xfId="0" applyNumberFormat="1" applyFill="1" applyAlignment="1">
      <alignment horizontal="right"/>
    </xf>
    <xf numFmtId="0" fontId="3" fillId="3" borderId="2"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 xfId="0" applyFont="1" applyFill="1" applyBorder="1" applyAlignment="1">
      <alignment horizontal="center" vertical="center" textRotation="90"/>
    </xf>
    <xf numFmtId="0" fontId="3" fillId="4" borderId="2" xfId="0" applyFont="1" applyFill="1" applyBorder="1" applyAlignment="1">
      <alignment horizontal="center" vertical="center" textRotation="90"/>
    </xf>
    <xf numFmtId="0" fontId="3" fillId="4" borderId="0" xfId="0" applyFont="1" applyFill="1" applyBorder="1" applyAlignment="1">
      <alignment horizontal="center" vertical="center" textRotation="90"/>
    </xf>
    <xf numFmtId="0" fontId="3" fillId="4" borderId="1" xfId="0" applyFont="1" applyFill="1" applyBorder="1" applyAlignment="1">
      <alignment horizontal="center" vertical="center" textRotation="90"/>
    </xf>
    <xf numFmtId="0" fontId="3" fillId="5" borderId="2" xfId="0" applyFont="1" applyFill="1" applyBorder="1" applyAlignment="1">
      <alignment horizontal="center" vertical="center" textRotation="90" wrapText="1"/>
    </xf>
    <xf numFmtId="0" fontId="3" fillId="5" borderId="0" xfId="0" applyFont="1" applyFill="1" applyBorder="1" applyAlignment="1">
      <alignment horizontal="center" vertical="center" textRotation="90" wrapText="1"/>
    </xf>
    <xf numFmtId="0" fontId="3" fillId="5" borderId="1" xfId="0" applyFont="1" applyFill="1" applyBorder="1" applyAlignment="1">
      <alignment horizontal="center" vertical="center" textRotation="90" wrapText="1"/>
    </xf>
  </cellXfs>
  <cellStyles count="6">
    <cellStyle name="Currency 2" xfId="3"/>
    <cellStyle name="Normal 2" xfId="5"/>
    <cellStyle name="Normal 3" xfId="2"/>
    <cellStyle name="Percent 2" xfId="4"/>
    <cellStyle name="普通"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1</xdr:row>
      <xdr:rowOff>156792</xdr:rowOff>
    </xdr:from>
    <xdr:to>
      <xdr:col>5</xdr:col>
      <xdr:colOff>393700</xdr:colOff>
      <xdr:row>30</xdr:row>
      <xdr:rowOff>90589</xdr:rowOff>
    </xdr:to>
    <xdr:pic>
      <xdr:nvPicPr>
        <xdr:cNvPr id="2" name="Picture 1">
          <a:extLst>
            <a:ext uri="{FF2B5EF4-FFF2-40B4-BE49-F238E27FC236}">
              <a16:creationId xmlns:a16="http://schemas.microsoft.com/office/drawing/2014/main" xmlns="" id="{4F3A2A94-4F0B-AB45-AF79-6D990F9AA4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0" y="347292"/>
          <a:ext cx="9791700" cy="5458297"/>
        </a:xfrm>
        <a:prstGeom prst="rect">
          <a:avLst/>
        </a:prstGeom>
      </xdr:spPr>
    </xdr:pic>
    <xdr:clientData/>
  </xdr:twoCellAnchor>
  <xdr:twoCellAnchor editAs="oneCell">
    <xdr:from>
      <xdr:col>0</xdr:col>
      <xdr:colOff>595292</xdr:colOff>
      <xdr:row>36</xdr:row>
      <xdr:rowOff>72371</xdr:rowOff>
    </xdr:from>
    <xdr:to>
      <xdr:col>5</xdr:col>
      <xdr:colOff>482600</xdr:colOff>
      <xdr:row>65</xdr:row>
      <xdr:rowOff>130828</xdr:rowOff>
    </xdr:to>
    <xdr:pic>
      <xdr:nvPicPr>
        <xdr:cNvPr id="4" name="Picture 3">
          <a:extLst>
            <a:ext uri="{FF2B5EF4-FFF2-40B4-BE49-F238E27FC236}">
              <a16:creationId xmlns:a16="http://schemas.microsoft.com/office/drawing/2014/main" xmlns="" id="{C3122F45-6A6A-B845-836A-02812BDBE2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5292" y="6930371"/>
          <a:ext cx="9856808" cy="5582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heetViews>
  <sheetFormatPr baseColWidth="10" defaultColWidth="8.85546875" defaultRowHeight="12" x14ac:dyDescent="0"/>
  <cols>
    <col min="1" max="2" width="36.42578125" customWidth="1"/>
  </cols>
  <sheetData>
    <row r="1" spans="1:16">
      <c r="A1" s="58" t="s">
        <v>39</v>
      </c>
    </row>
    <row r="2" spans="1:16">
      <c r="P2" t="e">
        <f ca="1">_xll.CB.RecalcCounterFN()</f>
        <v>#NAME?</v>
      </c>
    </row>
    <row r="3" spans="1:16">
      <c r="A3" t="s">
        <v>40</v>
      </c>
      <c r="B3" t="s">
        <v>41</v>
      </c>
      <c r="C3">
        <v>0</v>
      </c>
    </row>
    <row r="4" spans="1:16">
      <c r="A4" t="s">
        <v>42</v>
      </c>
    </row>
    <row r="5" spans="1:16">
      <c r="A5" t="s">
        <v>43</v>
      </c>
    </row>
    <row r="7" spans="1:16">
      <c r="A7" s="58" t="s">
        <v>44</v>
      </c>
      <c r="B7" t="s">
        <v>45</v>
      </c>
    </row>
    <row r="8" spans="1:16">
      <c r="B8">
        <v>2</v>
      </c>
    </row>
    <row r="10" spans="1:16">
      <c r="A10" t="s">
        <v>46</v>
      </c>
    </row>
    <row r="11" spans="1:16">
      <c r="A11" t="e">
        <f>CB_DATA_!#REF!</f>
        <v>#REF!</v>
      </c>
      <c r="B11" t="e">
        <f>Sheet1!#REF!</f>
        <v>#REF!</v>
      </c>
    </row>
    <row r="13" spans="1:16">
      <c r="A13" t="s">
        <v>47</v>
      </c>
    </row>
    <row r="14" spans="1:16">
      <c r="A14" t="s">
        <v>51</v>
      </c>
      <c r="B14" t="s">
        <v>55</v>
      </c>
    </row>
    <row r="16" spans="1:16">
      <c r="A16" t="s">
        <v>48</v>
      </c>
    </row>
    <row r="19" spans="1:2">
      <c r="A19" t="s">
        <v>49</v>
      </c>
    </row>
    <row r="20" spans="1:2">
      <c r="A20">
        <v>28</v>
      </c>
      <c r="B20">
        <v>37</v>
      </c>
    </row>
    <row r="25" spans="1:2">
      <c r="A25" s="58" t="s">
        <v>50</v>
      </c>
    </row>
    <row r="26" spans="1:2">
      <c r="A26" s="59" t="s">
        <v>52</v>
      </c>
      <c r="B26" s="59" t="s">
        <v>60</v>
      </c>
    </row>
    <row r="27" spans="1:2">
      <c r="A27" t="s">
        <v>53</v>
      </c>
      <c r="B27" t="s">
        <v>81</v>
      </c>
    </row>
    <row r="28" spans="1:2">
      <c r="A28" s="59" t="s">
        <v>54</v>
      </c>
      <c r="B28" s="59" t="s">
        <v>54</v>
      </c>
    </row>
    <row r="29" spans="1:2">
      <c r="B29" s="59" t="s">
        <v>52</v>
      </c>
    </row>
    <row r="30" spans="1:2">
      <c r="B30" t="s">
        <v>57</v>
      </c>
    </row>
    <row r="31" spans="1:2">
      <c r="B31" s="59" t="s">
        <v>54</v>
      </c>
    </row>
    <row r="32" spans="1:2">
      <c r="B32" s="59" t="s">
        <v>58</v>
      </c>
    </row>
    <row r="33" spans="2:2">
      <c r="B33" t="s">
        <v>82</v>
      </c>
    </row>
    <row r="34" spans="2:2">
      <c r="B34" s="59" t="s">
        <v>54</v>
      </c>
    </row>
    <row r="35" spans="2:2">
      <c r="B35" s="59" t="s">
        <v>56</v>
      </c>
    </row>
    <row r="36" spans="2:2">
      <c r="B36" t="s">
        <v>85</v>
      </c>
    </row>
    <row r="37" spans="2:2">
      <c r="B37" s="59" t="s">
        <v>54</v>
      </c>
    </row>
  </sheetData>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M5" sqref="M5"/>
    </sheetView>
  </sheetViews>
  <sheetFormatPr baseColWidth="10" defaultColWidth="8.85546875" defaultRowHeight="12" x14ac:dyDescent="0"/>
  <cols>
    <col min="1" max="1" width="9.140625" customWidth="1"/>
    <col min="2" max="2" width="21.42578125" customWidth="1"/>
    <col min="3" max="3" width="10" bestFit="1" customWidth="1"/>
    <col min="4" max="4" width="12.85546875" bestFit="1" customWidth="1"/>
    <col min="5" max="5" width="10.42578125" bestFit="1" customWidth="1"/>
    <col min="6" max="6" width="12.85546875" bestFit="1" customWidth="1"/>
    <col min="7" max="8" width="10.42578125" bestFit="1" customWidth="1"/>
    <col min="9" max="9" width="10.42578125" style="45" bestFit="1" customWidth="1"/>
    <col min="10" max="10" width="10.42578125" bestFit="1" customWidth="1"/>
    <col min="12" max="12" width="16.85546875" bestFit="1" customWidth="1"/>
  </cols>
  <sheetData>
    <row r="1" spans="1:13" ht="14" thickBot="1">
      <c r="A1" s="1" t="s">
        <v>0</v>
      </c>
      <c r="B1" s="2"/>
      <c r="C1" s="2"/>
      <c r="D1" s="2"/>
    </row>
    <row r="2" spans="1:13" ht="13" thickBot="1">
      <c r="A2" s="3"/>
      <c r="B2" s="3"/>
      <c r="L2" s="68" t="s">
        <v>32</v>
      </c>
      <c r="M2" s="67">
        <v>0.06</v>
      </c>
    </row>
    <row r="3" spans="1:13" ht="13" thickBot="1">
      <c r="A3" s="3"/>
      <c r="B3" s="3"/>
      <c r="L3" s="69" t="s">
        <v>33</v>
      </c>
      <c r="M3" s="66">
        <v>0.15</v>
      </c>
    </row>
    <row r="4" spans="1:13" ht="13" thickBot="1">
      <c r="A4" s="3"/>
      <c r="B4" s="4"/>
      <c r="C4" s="20" t="s">
        <v>34</v>
      </c>
      <c r="D4" s="20" t="s">
        <v>73</v>
      </c>
      <c r="E4" s="20" t="s">
        <v>34</v>
      </c>
      <c r="F4" s="20" t="s">
        <v>75</v>
      </c>
      <c r="G4" s="20" t="s">
        <v>77</v>
      </c>
      <c r="H4" s="20" t="s">
        <v>78</v>
      </c>
      <c r="I4" s="46"/>
      <c r="J4" s="20" t="s">
        <v>38</v>
      </c>
    </row>
    <row r="5" spans="1:13" ht="13" thickBot="1">
      <c r="A5" s="5"/>
      <c r="B5" s="6" t="s">
        <v>1</v>
      </c>
      <c r="C5" s="21" t="s">
        <v>35</v>
      </c>
      <c r="D5" s="21" t="s">
        <v>74</v>
      </c>
      <c r="E5" s="21" t="s">
        <v>35</v>
      </c>
      <c r="F5" s="21" t="s">
        <v>74</v>
      </c>
      <c r="G5" s="21" t="s">
        <v>76</v>
      </c>
      <c r="H5" s="21" t="s">
        <v>76</v>
      </c>
      <c r="I5" s="47" t="s">
        <v>37</v>
      </c>
      <c r="J5" s="21" t="s">
        <v>36</v>
      </c>
      <c r="L5" s="64" t="s">
        <v>59</v>
      </c>
      <c r="M5" s="65">
        <f>IF(AVERAGE(J6:J30)&lt;0,AVERAGE(J6:J30),(IF(AVERAGE(J6:L30)&lt;12%,AVERAGE(J6:J30),12%)))</f>
        <v>0.12</v>
      </c>
    </row>
    <row r="6" spans="1:13" ht="14.5" customHeight="1">
      <c r="A6" s="78" t="s">
        <v>2</v>
      </c>
      <c r="B6" s="7" t="s">
        <v>3</v>
      </c>
      <c r="C6" s="60">
        <v>0.06</v>
      </c>
      <c r="D6" s="22">
        <f>1+C6</f>
        <v>1.06</v>
      </c>
      <c r="E6" s="60">
        <v>0.06</v>
      </c>
      <c r="F6" s="33">
        <f>D6*(1+E6)</f>
        <v>1.1236000000000002</v>
      </c>
      <c r="G6" s="33">
        <f>D6*E6</f>
        <v>6.3600000000000004E-2</v>
      </c>
      <c r="H6" s="33">
        <f>F6-1</f>
        <v>0.12360000000000015</v>
      </c>
      <c r="I6" s="44">
        <f>RANK(H6,$H$6:$H$30)</f>
        <v>1</v>
      </c>
      <c r="J6" s="33">
        <f>IF(I6&lt;=10,12%,IF(H6&lt;0,H6,12%))</f>
        <v>0.12</v>
      </c>
    </row>
    <row r="7" spans="1:13" ht="14.5" customHeight="1">
      <c r="A7" s="79"/>
      <c r="B7" s="8" t="s">
        <v>4</v>
      </c>
      <c r="C7" s="61">
        <v>0.06</v>
      </c>
      <c r="D7" s="23">
        <f t="shared" ref="D7:D30" si="0">1+C7</f>
        <v>1.06</v>
      </c>
      <c r="E7" s="61">
        <v>0.06</v>
      </c>
      <c r="F7" s="34">
        <f t="shared" ref="F7:F30" si="1">D7*(1+E7)</f>
        <v>1.1236000000000002</v>
      </c>
      <c r="G7" s="34">
        <f t="shared" ref="G7:G30" si="2">D7*E7</f>
        <v>6.3600000000000004E-2</v>
      </c>
      <c r="H7" s="34">
        <f t="shared" ref="H7:H30" si="3">F7-1</f>
        <v>0.12360000000000015</v>
      </c>
      <c r="I7" s="48">
        <f t="shared" ref="I7:I30" si="4">RANK(H7,$H$6:$H$30)</f>
        <v>1</v>
      </c>
      <c r="J7" s="34">
        <f t="shared" ref="J7:J30" si="5">IF(I7&lt;=10,12%,IF(H7&lt;0,H7,12%))</f>
        <v>0.12</v>
      </c>
    </row>
    <row r="8" spans="1:13" ht="14.5" customHeight="1">
      <c r="A8" s="79"/>
      <c r="B8" s="8" t="s">
        <v>5</v>
      </c>
      <c r="C8" s="61">
        <v>0.06</v>
      </c>
      <c r="D8" s="23">
        <f t="shared" si="0"/>
        <v>1.06</v>
      </c>
      <c r="E8" s="61">
        <v>0.06</v>
      </c>
      <c r="F8" s="34">
        <f t="shared" si="1"/>
        <v>1.1236000000000002</v>
      </c>
      <c r="G8" s="34">
        <f t="shared" si="2"/>
        <v>6.3600000000000004E-2</v>
      </c>
      <c r="H8" s="34">
        <f t="shared" si="3"/>
        <v>0.12360000000000015</v>
      </c>
      <c r="I8" s="48">
        <f t="shared" si="4"/>
        <v>1</v>
      </c>
      <c r="J8" s="34">
        <f t="shared" si="5"/>
        <v>0.12</v>
      </c>
    </row>
    <row r="9" spans="1:13" ht="14.5" customHeight="1">
      <c r="A9" s="79"/>
      <c r="B9" s="8" t="s">
        <v>6</v>
      </c>
      <c r="C9" s="61">
        <v>0.06</v>
      </c>
      <c r="D9" s="23">
        <f t="shared" si="0"/>
        <v>1.06</v>
      </c>
      <c r="E9" s="61">
        <v>0.06</v>
      </c>
      <c r="F9" s="34">
        <f t="shared" si="1"/>
        <v>1.1236000000000002</v>
      </c>
      <c r="G9" s="34">
        <f t="shared" si="2"/>
        <v>6.3600000000000004E-2</v>
      </c>
      <c r="H9" s="34">
        <f t="shared" si="3"/>
        <v>0.12360000000000015</v>
      </c>
      <c r="I9" s="48">
        <f t="shared" si="4"/>
        <v>1</v>
      </c>
      <c r="J9" s="34">
        <f t="shared" si="5"/>
        <v>0.12</v>
      </c>
    </row>
    <row r="10" spans="1:13" ht="14.5" customHeight="1">
      <c r="A10" s="79"/>
      <c r="B10" s="8" t="s">
        <v>7</v>
      </c>
      <c r="C10" s="61">
        <v>0.06</v>
      </c>
      <c r="D10" s="23">
        <f t="shared" si="0"/>
        <v>1.06</v>
      </c>
      <c r="E10" s="61">
        <v>0.06</v>
      </c>
      <c r="F10" s="34">
        <f t="shared" si="1"/>
        <v>1.1236000000000002</v>
      </c>
      <c r="G10" s="34">
        <f t="shared" si="2"/>
        <v>6.3600000000000004E-2</v>
      </c>
      <c r="H10" s="34">
        <f t="shared" si="3"/>
        <v>0.12360000000000015</v>
      </c>
      <c r="I10" s="48">
        <f t="shared" si="4"/>
        <v>1</v>
      </c>
      <c r="J10" s="34">
        <f t="shared" si="5"/>
        <v>0.12</v>
      </c>
    </row>
    <row r="11" spans="1:13" ht="14.5" customHeight="1">
      <c r="A11" s="79"/>
      <c r="B11" s="8" t="s">
        <v>8</v>
      </c>
      <c r="C11" s="61">
        <v>0.06</v>
      </c>
      <c r="D11" s="23">
        <f t="shared" si="0"/>
        <v>1.06</v>
      </c>
      <c r="E11" s="61">
        <v>0.06</v>
      </c>
      <c r="F11" s="34">
        <f t="shared" si="1"/>
        <v>1.1236000000000002</v>
      </c>
      <c r="G11" s="34">
        <f t="shared" si="2"/>
        <v>6.3600000000000004E-2</v>
      </c>
      <c r="H11" s="34">
        <f t="shared" si="3"/>
        <v>0.12360000000000015</v>
      </c>
      <c r="I11" s="48">
        <f t="shared" si="4"/>
        <v>1</v>
      </c>
      <c r="J11" s="34">
        <f t="shared" si="5"/>
        <v>0.12</v>
      </c>
    </row>
    <row r="12" spans="1:13" ht="14.5" customHeight="1">
      <c r="A12" s="79"/>
      <c r="B12" s="8" t="s">
        <v>9</v>
      </c>
      <c r="C12" s="61">
        <v>0.06</v>
      </c>
      <c r="D12" s="23">
        <f t="shared" si="0"/>
        <v>1.06</v>
      </c>
      <c r="E12" s="61">
        <v>0.06</v>
      </c>
      <c r="F12" s="34">
        <f t="shared" si="1"/>
        <v>1.1236000000000002</v>
      </c>
      <c r="G12" s="34">
        <f t="shared" si="2"/>
        <v>6.3600000000000004E-2</v>
      </c>
      <c r="H12" s="34">
        <f t="shared" si="3"/>
        <v>0.12360000000000015</v>
      </c>
      <c r="I12" s="48">
        <f t="shared" si="4"/>
        <v>1</v>
      </c>
      <c r="J12" s="34">
        <f t="shared" si="5"/>
        <v>0.12</v>
      </c>
    </row>
    <row r="13" spans="1:13" ht="14.5" customHeight="1">
      <c r="A13" s="79"/>
      <c r="B13" s="8" t="s">
        <v>10</v>
      </c>
      <c r="C13" s="61">
        <v>0.06</v>
      </c>
      <c r="D13" s="23">
        <f t="shared" si="0"/>
        <v>1.06</v>
      </c>
      <c r="E13" s="61">
        <v>0.06</v>
      </c>
      <c r="F13" s="34">
        <f t="shared" si="1"/>
        <v>1.1236000000000002</v>
      </c>
      <c r="G13" s="34">
        <f t="shared" si="2"/>
        <v>6.3600000000000004E-2</v>
      </c>
      <c r="H13" s="34">
        <f t="shared" si="3"/>
        <v>0.12360000000000015</v>
      </c>
      <c r="I13" s="48">
        <f t="shared" si="4"/>
        <v>1</v>
      </c>
      <c r="J13" s="34">
        <f t="shared" si="5"/>
        <v>0.12</v>
      </c>
    </row>
    <row r="14" spans="1:13" ht="14.5" customHeight="1">
      <c r="A14" s="79"/>
      <c r="B14" s="8" t="s">
        <v>11</v>
      </c>
      <c r="C14" s="61">
        <v>0.06</v>
      </c>
      <c r="D14" s="23">
        <f t="shared" si="0"/>
        <v>1.06</v>
      </c>
      <c r="E14" s="61">
        <v>0.06</v>
      </c>
      <c r="F14" s="34">
        <f t="shared" si="1"/>
        <v>1.1236000000000002</v>
      </c>
      <c r="G14" s="34">
        <f t="shared" si="2"/>
        <v>6.3600000000000004E-2</v>
      </c>
      <c r="H14" s="34">
        <f t="shared" si="3"/>
        <v>0.12360000000000015</v>
      </c>
      <c r="I14" s="48">
        <f t="shared" si="4"/>
        <v>1</v>
      </c>
      <c r="J14" s="34">
        <f t="shared" si="5"/>
        <v>0.12</v>
      </c>
    </row>
    <row r="15" spans="1:13" ht="15" customHeight="1" thickBot="1">
      <c r="A15" s="80"/>
      <c r="B15" s="9" t="s">
        <v>12</v>
      </c>
      <c r="C15" s="62">
        <v>0.06</v>
      </c>
      <c r="D15" s="24">
        <f t="shared" si="0"/>
        <v>1.06</v>
      </c>
      <c r="E15" s="62">
        <v>0.06</v>
      </c>
      <c r="F15" s="35">
        <f t="shared" si="1"/>
        <v>1.1236000000000002</v>
      </c>
      <c r="G15" s="35">
        <f t="shared" si="2"/>
        <v>6.3600000000000004E-2</v>
      </c>
      <c r="H15" s="35">
        <f t="shared" si="3"/>
        <v>0.12360000000000015</v>
      </c>
      <c r="I15" s="49">
        <f t="shared" si="4"/>
        <v>1</v>
      </c>
      <c r="J15" s="35">
        <f t="shared" si="5"/>
        <v>0.12</v>
      </c>
    </row>
    <row r="16" spans="1:13">
      <c r="A16" s="81" t="s">
        <v>13</v>
      </c>
      <c r="B16" s="10" t="s">
        <v>14</v>
      </c>
      <c r="C16" s="60">
        <v>0.06</v>
      </c>
      <c r="D16" s="25">
        <f t="shared" si="0"/>
        <v>1.06</v>
      </c>
      <c r="E16" s="60">
        <v>0.06</v>
      </c>
      <c r="F16" s="36">
        <f t="shared" si="1"/>
        <v>1.1236000000000002</v>
      </c>
      <c r="G16" s="36">
        <f t="shared" si="2"/>
        <v>6.3600000000000004E-2</v>
      </c>
      <c r="H16" s="36">
        <f t="shared" si="3"/>
        <v>0.12360000000000015</v>
      </c>
      <c r="I16" s="50">
        <f t="shared" si="4"/>
        <v>1</v>
      </c>
      <c r="J16" s="36">
        <f t="shared" si="5"/>
        <v>0.12</v>
      </c>
    </row>
    <row r="17" spans="1:10">
      <c r="A17" s="82"/>
      <c r="B17" s="11" t="s">
        <v>15</v>
      </c>
      <c r="C17" s="61">
        <v>0.06</v>
      </c>
      <c r="D17" s="26">
        <f t="shared" si="0"/>
        <v>1.06</v>
      </c>
      <c r="E17" s="61">
        <v>0.06</v>
      </c>
      <c r="F17" s="37">
        <f t="shared" si="1"/>
        <v>1.1236000000000002</v>
      </c>
      <c r="G17" s="37">
        <f t="shared" si="2"/>
        <v>6.3600000000000004E-2</v>
      </c>
      <c r="H17" s="37">
        <f t="shared" si="3"/>
        <v>0.12360000000000015</v>
      </c>
      <c r="I17" s="51">
        <f t="shared" si="4"/>
        <v>1</v>
      </c>
      <c r="J17" s="37">
        <f t="shared" si="5"/>
        <v>0.12</v>
      </c>
    </row>
    <row r="18" spans="1:10">
      <c r="A18" s="82"/>
      <c r="B18" s="11" t="s">
        <v>16</v>
      </c>
      <c r="C18" s="61">
        <v>0.06</v>
      </c>
      <c r="D18" s="26">
        <f t="shared" si="0"/>
        <v>1.06</v>
      </c>
      <c r="E18" s="61">
        <v>0.06</v>
      </c>
      <c r="F18" s="37">
        <f t="shared" si="1"/>
        <v>1.1236000000000002</v>
      </c>
      <c r="G18" s="37">
        <f t="shared" si="2"/>
        <v>6.3600000000000004E-2</v>
      </c>
      <c r="H18" s="37">
        <f t="shared" si="3"/>
        <v>0.12360000000000015</v>
      </c>
      <c r="I18" s="51">
        <f t="shared" si="4"/>
        <v>1</v>
      </c>
      <c r="J18" s="37">
        <f t="shared" si="5"/>
        <v>0.12</v>
      </c>
    </row>
    <row r="19" spans="1:10">
      <c r="A19" s="82"/>
      <c r="B19" s="11" t="s">
        <v>17</v>
      </c>
      <c r="C19" s="61">
        <v>0.06</v>
      </c>
      <c r="D19" s="26">
        <f t="shared" si="0"/>
        <v>1.06</v>
      </c>
      <c r="E19" s="61">
        <v>0.06</v>
      </c>
      <c r="F19" s="37">
        <f t="shared" si="1"/>
        <v>1.1236000000000002</v>
      </c>
      <c r="G19" s="37">
        <f t="shared" si="2"/>
        <v>6.3600000000000004E-2</v>
      </c>
      <c r="H19" s="37">
        <f t="shared" si="3"/>
        <v>0.12360000000000015</v>
      </c>
      <c r="I19" s="51">
        <f t="shared" si="4"/>
        <v>1</v>
      </c>
      <c r="J19" s="37">
        <f t="shared" si="5"/>
        <v>0.12</v>
      </c>
    </row>
    <row r="20" spans="1:10">
      <c r="A20" s="82"/>
      <c r="B20" s="11" t="s">
        <v>18</v>
      </c>
      <c r="C20" s="61">
        <v>0.06</v>
      </c>
      <c r="D20" s="26">
        <f t="shared" si="0"/>
        <v>1.06</v>
      </c>
      <c r="E20" s="61">
        <v>0.06</v>
      </c>
      <c r="F20" s="37">
        <f t="shared" si="1"/>
        <v>1.1236000000000002</v>
      </c>
      <c r="G20" s="37">
        <f t="shared" si="2"/>
        <v>6.3600000000000004E-2</v>
      </c>
      <c r="H20" s="37">
        <f t="shared" si="3"/>
        <v>0.12360000000000015</v>
      </c>
      <c r="I20" s="51">
        <f t="shared" si="4"/>
        <v>1</v>
      </c>
      <c r="J20" s="37">
        <f t="shared" si="5"/>
        <v>0.12</v>
      </c>
    </row>
    <row r="21" spans="1:10">
      <c r="A21" s="82"/>
      <c r="B21" s="11" t="s">
        <v>19</v>
      </c>
      <c r="C21" s="61">
        <v>0.06</v>
      </c>
      <c r="D21" s="26">
        <f t="shared" si="0"/>
        <v>1.06</v>
      </c>
      <c r="E21" s="61">
        <v>0.06</v>
      </c>
      <c r="F21" s="37">
        <f t="shared" si="1"/>
        <v>1.1236000000000002</v>
      </c>
      <c r="G21" s="37">
        <f t="shared" si="2"/>
        <v>6.3600000000000004E-2</v>
      </c>
      <c r="H21" s="37">
        <f t="shared" si="3"/>
        <v>0.12360000000000015</v>
      </c>
      <c r="I21" s="51">
        <f t="shared" si="4"/>
        <v>1</v>
      </c>
      <c r="J21" s="37">
        <f t="shared" si="5"/>
        <v>0.12</v>
      </c>
    </row>
    <row r="22" spans="1:10">
      <c r="A22" s="82"/>
      <c r="B22" s="11" t="s">
        <v>20</v>
      </c>
      <c r="C22" s="61">
        <v>0.06</v>
      </c>
      <c r="D22" s="26">
        <f t="shared" si="0"/>
        <v>1.06</v>
      </c>
      <c r="E22" s="61">
        <v>0.06</v>
      </c>
      <c r="F22" s="37">
        <f t="shared" si="1"/>
        <v>1.1236000000000002</v>
      </c>
      <c r="G22" s="37">
        <f t="shared" si="2"/>
        <v>6.3600000000000004E-2</v>
      </c>
      <c r="H22" s="37">
        <f t="shared" si="3"/>
        <v>0.12360000000000015</v>
      </c>
      <c r="I22" s="51">
        <f t="shared" si="4"/>
        <v>1</v>
      </c>
      <c r="J22" s="37">
        <f t="shared" si="5"/>
        <v>0.12</v>
      </c>
    </row>
    <row r="23" spans="1:10">
      <c r="A23" s="82"/>
      <c r="B23" s="11" t="s">
        <v>21</v>
      </c>
      <c r="C23" s="61">
        <v>0.06</v>
      </c>
      <c r="D23" s="26">
        <f t="shared" si="0"/>
        <v>1.06</v>
      </c>
      <c r="E23" s="61">
        <v>0.06</v>
      </c>
      <c r="F23" s="37">
        <f t="shared" si="1"/>
        <v>1.1236000000000002</v>
      </c>
      <c r="G23" s="37">
        <f t="shared" si="2"/>
        <v>6.3600000000000004E-2</v>
      </c>
      <c r="H23" s="37">
        <f t="shared" si="3"/>
        <v>0.12360000000000015</v>
      </c>
      <c r="I23" s="51">
        <f t="shared" si="4"/>
        <v>1</v>
      </c>
      <c r="J23" s="37">
        <f t="shared" si="5"/>
        <v>0.12</v>
      </c>
    </row>
    <row r="24" spans="1:10">
      <c r="A24" s="82"/>
      <c r="B24" s="11" t="s">
        <v>22</v>
      </c>
      <c r="C24" s="61">
        <v>0.06</v>
      </c>
      <c r="D24" s="26">
        <f t="shared" si="0"/>
        <v>1.06</v>
      </c>
      <c r="E24" s="61">
        <v>0.06</v>
      </c>
      <c r="F24" s="37">
        <f t="shared" si="1"/>
        <v>1.1236000000000002</v>
      </c>
      <c r="G24" s="37">
        <f t="shared" si="2"/>
        <v>6.3600000000000004E-2</v>
      </c>
      <c r="H24" s="37">
        <f t="shared" si="3"/>
        <v>0.12360000000000015</v>
      </c>
      <c r="I24" s="51">
        <f t="shared" si="4"/>
        <v>1</v>
      </c>
      <c r="J24" s="37">
        <f t="shared" si="5"/>
        <v>0.12</v>
      </c>
    </row>
    <row r="25" spans="1:10" ht="13" thickBot="1">
      <c r="A25" s="83"/>
      <c r="B25" s="12" t="s">
        <v>23</v>
      </c>
      <c r="C25" s="62">
        <v>0.06</v>
      </c>
      <c r="D25" s="27">
        <f t="shared" si="0"/>
        <v>1.06</v>
      </c>
      <c r="E25" s="62">
        <v>0.06</v>
      </c>
      <c r="F25" s="38">
        <f t="shared" si="1"/>
        <v>1.1236000000000002</v>
      </c>
      <c r="G25" s="38">
        <f t="shared" si="2"/>
        <v>6.3600000000000004E-2</v>
      </c>
      <c r="H25" s="38">
        <f t="shared" si="3"/>
        <v>0.12360000000000015</v>
      </c>
      <c r="I25" s="52">
        <f t="shared" si="4"/>
        <v>1</v>
      </c>
      <c r="J25" s="38">
        <f t="shared" si="5"/>
        <v>0.12</v>
      </c>
    </row>
    <row r="26" spans="1:10">
      <c r="A26" s="84" t="s">
        <v>24</v>
      </c>
      <c r="B26" s="13" t="s">
        <v>25</v>
      </c>
      <c r="C26" s="60">
        <v>0.06</v>
      </c>
      <c r="D26" s="28">
        <f t="shared" si="0"/>
        <v>1.06</v>
      </c>
      <c r="E26" s="60">
        <v>0.06</v>
      </c>
      <c r="F26" s="39">
        <f t="shared" si="1"/>
        <v>1.1236000000000002</v>
      </c>
      <c r="G26" s="39">
        <f t="shared" si="2"/>
        <v>6.3600000000000004E-2</v>
      </c>
      <c r="H26" s="39">
        <f t="shared" si="3"/>
        <v>0.12360000000000015</v>
      </c>
      <c r="I26" s="53">
        <f t="shared" si="4"/>
        <v>1</v>
      </c>
      <c r="J26" s="39">
        <f t="shared" si="5"/>
        <v>0.12</v>
      </c>
    </row>
    <row r="27" spans="1:10">
      <c r="A27" s="85"/>
      <c r="B27" s="14" t="s">
        <v>26</v>
      </c>
      <c r="C27" s="61">
        <v>0.06</v>
      </c>
      <c r="D27" s="29">
        <f t="shared" si="0"/>
        <v>1.06</v>
      </c>
      <c r="E27" s="61">
        <v>0.06</v>
      </c>
      <c r="F27" s="40">
        <f t="shared" si="1"/>
        <v>1.1236000000000002</v>
      </c>
      <c r="G27" s="40">
        <f t="shared" si="2"/>
        <v>6.3600000000000004E-2</v>
      </c>
      <c r="H27" s="40">
        <f t="shared" si="3"/>
        <v>0.12360000000000015</v>
      </c>
      <c r="I27" s="54">
        <f t="shared" si="4"/>
        <v>1</v>
      </c>
      <c r="J27" s="40">
        <f t="shared" si="5"/>
        <v>0.12</v>
      </c>
    </row>
    <row r="28" spans="1:10" ht="13" thickBot="1">
      <c r="A28" s="86"/>
      <c r="B28" s="15" t="s">
        <v>27</v>
      </c>
      <c r="C28" s="62">
        <v>0.06</v>
      </c>
      <c r="D28" s="30">
        <f t="shared" si="0"/>
        <v>1.06</v>
      </c>
      <c r="E28" s="62">
        <v>0.06</v>
      </c>
      <c r="F28" s="41">
        <f t="shared" si="1"/>
        <v>1.1236000000000002</v>
      </c>
      <c r="G28" s="41">
        <f t="shared" si="2"/>
        <v>6.3600000000000004E-2</v>
      </c>
      <c r="H28" s="41">
        <f t="shared" si="3"/>
        <v>0.12360000000000015</v>
      </c>
      <c r="I28" s="55">
        <f t="shared" si="4"/>
        <v>1</v>
      </c>
      <c r="J28" s="41">
        <f t="shared" si="5"/>
        <v>0.12</v>
      </c>
    </row>
    <row r="29" spans="1:10" ht="13" thickBot="1">
      <c r="A29" s="16" t="s">
        <v>28</v>
      </c>
      <c r="B29" s="17" t="s">
        <v>29</v>
      </c>
      <c r="C29" s="63">
        <v>0.06</v>
      </c>
      <c r="D29" s="31">
        <f t="shared" si="0"/>
        <v>1.06</v>
      </c>
      <c r="E29" s="63">
        <v>0.06</v>
      </c>
      <c r="F29" s="42">
        <f t="shared" si="1"/>
        <v>1.1236000000000002</v>
      </c>
      <c r="G29" s="42">
        <f t="shared" si="2"/>
        <v>6.3600000000000004E-2</v>
      </c>
      <c r="H29" s="42">
        <f t="shared" si="3"/>
        <v>0.12360000000000015</v>
      </c>
      <c r="I29" s="56">
        <f t="shared" si="4"/>
        <v>1</v>
      </c>
      <c r="J29" s="42">
        <f t="shared" si="5"/>
        <v>0.12</v>
      </c>
    </row>
    <row r="30" spans="1:10" ht="13" thickBot="1">
      <c r="A30" s="18" t="s">
        <v>30</v>
      </c>
      <c r="B30" s="19" t="s">
        <v>31</v>
      </c>
      <c r="C30" s="62">
        <v>0.06</v>
      </c>
      <c r="D30" s="32">
        <f t="shared" si="0"/>
        <v>1.06</v>
      </c>
      <c r="E30" s="62">
        <v>0.06</v>
      </c>
      <c r="F30" s="43">
        <f t="shared" si="1"/>
        <v>1.1236000000000002</v>
      </c>
      <c r="G30" s="43">
        <f t="shared" si="2"/>
        <v>6.3600000000000004E-2</v>
      </c>
      <c r="H30" s="43">
        <f t="shared" si="3"/>
        <v>0.12360000000000015</v>
      </c>
      <c r="I30" s="57">
        <f t="shared" si="4"/>
        <v>1</v>
      </c>
      <c r="J30" s="43">
        <f t="shared" si="5"/>
        <v>0.12</v>
      </c>
    </row>
  </sheetData>
  <mergeCells count="3">
    <mergeCell ref="A6:A15"/>
    <mergeCell ref="A16:A25"/>
    <mergeCell ref="A26:A28"/>
  </mergeCells>
  <phoneticPr fontId="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5" sqref="D5"/>
    </sheetView>
  </sheetViews>
  <sheetFormatPr baseColWidth="10" defaultColWidth="8.85546875" defaultRowHeight="12" x14ac:dyDescent="0"/>
  <cols>
    <col min="1" max="1" width="25.140625" bestFit="1" customWidth="1"/>
    <col min="2" max="2" width="17.42578125" bestFit="1" customWidth="1"/>
    <col min="4" max="4" width="68.85546875" bestFit="1" customWidth="1"/>
  </cols>
  <sheetData>
    <row r="1" spans="1:4">
      <c r="A1" t="s">
        <v>61</v>
      </c>
    </row>
    <row r="2" spans="1:4">
      <c r="A2" s="71" t="s">
        <v>79</v>
      </c>
      <c r="B2" s="71" t="s">
        <v>59</v>
      </c>
    </row>
    <row r="3" spans="1:4">
      <c r="A3" s="71" t="s">
        <v>79</v>
      </c>
      <c r="B3" s="71" t="s">
        <v>59</v>
      </c>
    </row>
    <row r="4" spans="1:4">
      <c r="A4" s="72" t="s">
        <v>62</v>
      </c>
      <c r="B4" s="73">
        <v>10000</v>
      </c>
    </row>
    <row r="5" spans="1:4">
      <c r="A5" s="72" t="s">
        <v>63</v>
      </c>
      <c r="B5" s="74">
        <v>0.12</v>
      </c>
      <c r="D5" s="70" t="s">
        <v>84</v>
      </c>
    </row>
    <row r="6" spans="1:4">
      <c r="A6" s="72" t="s">
        <v>32</v>
      </c>
      <c r="B6" s="77">
        <v>4.4198649737018848E-2</v>
      </c>
    </row>
    <row r="7" spans="1:4">
      <c r="A7" s="72" t="s">
        <v>64</v>
      </c>
      <c r="B7" s="74">
        <v>4.5488829612356729E-2</v>
      </c>
    </row>
    <row r="8" spans="1:4">
      <c r="A8" s="72" t="s">
        <v>65</v>
      </c>
      <c r="B8" s="74" t="s">
        <v>83</v>
      </c>
    </row>
    <row r="9" spans="1:4">
      <c r="A9" s="72" t="s">
        <v>33</v>
      </c>
      <c r="B9" s="74">
        <v>2.5418079632624255E-2</v>
      </c>
    </row>
    <row r="10" spans="1:4">
      <c r="A10" s="72" t="s">
        <v>66</v>
      </c>
      <c r="B10" s="74">
        <v>6.46078772210428E-4</v>
      </c>
    </row>
    <row r="11" spans="1:4">
      <c r="A11" s="72" t="s">
        <v>67</v>
      </c>
      <c r="B11" s="76">
        <v>-0.32876982714563052</v>
      </c>
    </row>
    <row r="12" spans="1:4">
      <c r="A12" s="72" t="s">
        <v>68</v>
      </c>
      <c r="B12" s="75">
        <v>3.1032188528028568</v>
      </c>
    </row>
    <row r="13" spans="1:4">
      <c r="A13" s="72" t="s">
        <v>69</v>
      </c>
      <c r="B13" s="76">
        <v>0.57508724324976801</v>
      </c>
    </row>
    <row r="14" spans="1:4">
      <c r="A14" s="72" t="s">
        <v>70</v>
      </c>
      <c r="B14" s="74">
        <v>-6.1178231994118724E-2</v>
      </c>
    </row>
    <row r="15" spans="1:4">
      <c r="A15" s="72" t="s">
        <v>71</v>
      </c>
      <c r="B15" s="74">
        <v>0.12</v>
      </c>
    </row>
    <row r="16" spans="1:4">
      <c r="A16" s="72" t="s">
        <v>80</v>
      </c>
      <c r="B16" s="74">
        <v>0.18117823199411873</v>
      </c>
    </row>
    <row r="17" spans="1:2">
      <c r="A17" s="72" t="s">
        <v>72</v>
      </c>
      <c r="B17" s="74">
        <v>2.5418079632624253E-4</v>
      </c>
    </row>
  </sheetData>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abSelected="1" workbookViewId="0">
      <selection activeCell="A2" sqref="A2"/>
    </sheetView>
  </sheetViews>
  <sheetFormatPr baseColWidth="10" defaultColWidth="10.85546875" defaultRowHeight="12" x14ac:dyDescent="0"/>
  <cols>
    <col min="1" max="1" width="87.42578125" bestFit="1" customWidth="1"/>
  </cols>
  <sheetData>
    <row r="1" spans="1:1">
      <c r="A1" s="70" t="s">
        <v>87</v>
      </c>
    </row>
    <row r="33" spans="1:1">
      <c r="A33" s="70" t="s">
        <v>86</v>
      </c>
    </row>
  </sheetData>
  <phoneticPr fontId="8" type="noConversion"/>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statistics</vt:lpstr>
      <vt:lpstr>probability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Ph.Delquié</dc:creator>
  <cp:lastModifiedBy>杨</cp:lastModifiedBy>
  <dcterms:created xsi:type="dcterms:W3CDTF">2018-02-07T16:22:52Z</dcterms:created>
  <dcterms:modified xsi:type="dcterms:W3CDTF">2018-02-11T06:59:55Z</dcterms:modified>
</cp:coreProperties>
</file>