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795"/>
  </bookViews>
  <sheets>
    <sheet name="月份充值统计" sheetId="15" r:id="rId1"/>
    <sheet name="月份新增用户数统计" sheetId="16" r:id="rId2"/>
    <sheet name="代理的用户数统计" sheetId="17" r:id="rId3"/>
    <sheet name="基础数据" sheetId="19" r:id="rId4"/>
  </sheets>
  <definedNames>
    <definedName name="_xlnm._FilterDatabase" localSheetId="3" hidden="1">基础数据!$A$1:$K$273</definedName>
  </definedNames>
  <calcPr calcId="152511"/>
  <pivotCaches>
    <pivotCache cacheId="285" r:id="rId5"/>
    <pivotCache cacheId="289" r:id="rId6"/>
  </pivotCaches>
</workbook>
</file>

<file path=xl/calcChain.xml><?xml version="1.0" encoding="utf-8"?>
<calcChain xmlns="http://schemas.openxmlformats.org/spreadsheetml/2006/main">
  <c r="J3" i="19" l="1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J79" i="19"/>
  <c r="J80" i="19"/>
  <c r="J81" i="19"/>
  <c r="J82" i="19"/>
  <c r="J83" i="19"/>
  <c r="J84" i="19"/>
  <c r="J85" i="19"/>
  <c r="J86" i="19"/>
  <c r="J87" i="19"/>
  <c r="J88" i="19"/>
  <c r="J89" i="19"/>
  <c r="J90" i="19"/>
  <c r="J91" i="19"/>
  <c r="J92" i="19"/>
  <c r="J93" i="19"/>
  <c r="J94" i="19"/>
  <c r="J95" i="19"/>
  <c r="J96" i="19"/>
  <c r="J97" i="19"/>
  <c r="J98" i="19"/>
  <c r="J99" i="19"/>
  <c r="J100" i="19"/>
  <c r="J101" i="19"/>
  <c r="J102" i="19"/>
  <c r="J103" i="19"/>
  <c r="J104" i="19"/>
  <c r="J105" i="19"/>
  <c r="J106" i="19"/>
  <c r="J107" i="19"/>
  <c r="J108" i="19"/>
  <c r="J109" i="19"/>
  <c r="J110" i="19"/>
  <c r="J111" i="19"/>
  <c r="J112" i="19"/>
  <c r="J113" i="19"/>
  <c r="J114" i="19"/>
  <c r="J115" i="19"/>
  <c r="J116" i="19"/>
  <c r="J117" i="19"/>
  <c r="J118" i="19"/>
  <c r="J119" i="19"/>
  <c r="J120" i="19"/>
  <c r="J121" i="19"/>
  <c r="J122" i="19"/>
  <c r="J123" i="19"/>
  <c r="J124" i="19"/>
  <c r="J125" i="19"/>
  <c r="J126" i="19"/>
  <c r="J127" i="19"/>
  <c r="J128" i="19"/>
  <c r="J129" i="19"/>
  <c r="J130" i="19"/>
  <c r="J131" i="19"/>
  <c r="J132" i="19"/>
  <c r="J133" i="19"/>
  <c r="J134" i="19"/>
  <c r="J135" i="19"/>
  <c r="J136" i="19"/>
  <c r="J137" i="19"/>
  <c r="J138" i="19"/>
  <c r="J139" i="19"/>
  <c r="J140" i="19"/>
  <c r="J141" i="19"/>
  <c r="J142" i="19"/>
  <c r="J143" i="19"/>
  <c r="J144" i="19"/>
  <c r="J145" i="19"/>
  <c r="J146" i="19"/>
  <c r="J147" i="19"/>
  <c r="J148" i="19"/>
  <c r="J149" i="19"/>
  <c r="J150" i="19"/>
  <c r="J151" i="19"/>
  <c r="J152" i="19"/>
  <c r="J153" i="19"/>
  <c r="J154" i="19"/>
  <c r="J155" i="19"/>
  <c r="J156" i="19"/>
  <c r="J157" i="19"/>
  <c r="J158" i="19"/>
  <c r="J159" i="19"/>
  <c r="J160" i="19"/>
  <c r="J161" i="19"/>
  <c r="J162" i="19"/>
  <c r="J163" i="19"/>
  <c r="J164" i="19"/>
  <c r="J165" i="19"/>
  <c r="J166" i="19"/>
  <c r="J167" i="19"/>
  <c r="J168" i="19"/>
  <c r="J169" i="19"/>
  <c r="J170" i="19"/>
  <c r="J171" i="19"/>
  <c r="J172" i="19"/>
  <c r="J173" i="19"/>
  <c r="J174" i="19"/>
  <c r="J175" i="19"/>
  <c r="J176" i="19"/>
  <c r="J177" i="19"/>
  <c r="J178" i="19"/>
  <c r="J179" i="19"/>
  <c r="J180" i="19"/>
  <c r="J181" i="19"/>
  <c r="J182" i="19"/>
  <c r="J183" i="19"/>
  <c r="J184" i="19"/>
  <c r="J185" i="19"/>
  <c r="J186" i="19"/>
  <c r="J187" i="19"/>
  <c r="J188" i="19"/>
  <c r="J189" i="19"/>
  <c r="J190" i="19"/>
  <c r="J191" i="19"/>
  <c r="J192" i="19"/>
  <c r="J193" i="19"/>
  <c r="J194" i="19"/>
  <c r="J195" i="19"/>
  <c r="J196" i="19"/>
  <c r="J197" i="19"/>
  <c r="J198" i="19"/>
  <c r="J199" i="19"/>
  <c r="J200" i="19"/>
  <c r="J201" i="19"/>
  <c r="J202" i="19"/>
  <c r="J203" i="19"/>
  <c r="J204" i="19"/>
  <c r="J205" i="19"/>
  <c r="J206" i="19"/>
  <c r="J207" i="19"/>
  <c r="J208" i="19"/>
  <c r="J209" i="19"/>
  <c r="J210" i="19"/>
  <c r="J211" i="19"/>
  <c r="J212" i="19"/>
  <c r="J213" i="19"/>
  <c r="J214" i="19"/>
  <c r="J215" i="19"/>
  <c r="J216" i="19"/>
  <c r="J217" i="19"/>
  <c r="J218" i="19"/>
  <c r="J219" i="19"/>
  <c r="J220" i="19"/>
  <c r="J221" i="19"/>
  <c r="J222" i="19"/>
  <c r="J223" i="19"/>
  <c r="J224" i="19"/>
  <c r="J225" i="19"/>
  <c r="J226" i="19"/>
  <c r="J227" i="19"/>
  <c r="J228" i="19"/>
  <c r="J229" i="19"/>
  <c r="J230" i="19"/>
  <c r="J231" i="19"/>
  <c r="J232" i="19"/>
  <c r="J233" i="19"/>
  <c r="J234" i="19"/>
  <c r="J235" i="19"/>
  <c r="J236" i="19"/>
  <c r="J237" i="19"/>
  <c r="J238" i="19"/>
  <c r="J239" i="19"/>
  <c r="J240" i="19"/>
  <c r="J241" i="19"/>
  <c r="J242" i="19"/>
  <c r="J243" i="19"/>
  <c r="J244" i="19"/>
  <c r="J245" i="19"/>
  <c r="J246" i="19"/>
  <c r="J247" i="19"/>
  <c r="J248" i="19"/>
  <c r="J249" i="19"/>
  <c r="J250" i="19"/>
  <c r="J251" i="19"/>
  <c r="J252" i="19"/>
  <c r="J253" i="19"/>
  <c r="J254" i="19"/>
  <c r="J255" i="19"/>
  <c r="J256" i="19"/>
  <c r="J257" i="19"/>
  <c r="J258" i="19"/>
  <c r="J259" i="19"/>
  <c r="J260" i="19"/>
  <c r="J261" i="19"/>
  <c r="J262" i="19"/>
  <c r="J263" i="19"/>
  <c r="J264" i="19"/>
  <c r="J265" i="19"/>
  <c r="J266" i="19"/>
  <c r="J267" i="19"/>
  <c r="J268" i="19"/>
  <c r="J269" i="19"/>
  <c r="J270" i="19"/>
  <c r="J271" i="19"/>
  <c r="J272" i="19"/>
  <c r="J273" i="19"/>
  <c r="J274" i="19"/>
  <c r="J275" i="19"/>
  <c r="J276" i="19"/>
  <c r="J277" i="19"/>
  <c r="J278" i="19"/>
  <c r="J279" i="19"/>
  <c r="J280" i="19"/>
  <c r="J281" i="19"/>
  <c r="J282" i="19"/>
  <c r="J283" i="19"/>
  <c r="J284" i="19"/>
  <c r="J285" i="19"/>
  <c r="J286" i="19"/>
  <c r="J287" i="19"/>
  <c r="J288" i="19"/>
  <c r="J289" i="19"/>
  <c r="J290" i="19"/>
  <c r="J291" i="19"/>
  <c r="J292" i="19"/>
  <c r="J293" i="19"/>
  <c r="J294" i="19"/>
  <c r="J295" i="19"/>
  <c r="J296" i="19"/>
  <c r="J297" i="19"/>
  <c r="J298" i="19"/>
  <c r="J299" i="19"/>
  <c r="J300" i="19"/>
  <c r="J301" i="19"/>
  <c r="J302" i="19"/>
  <c r="J303" i="19"/>
  <c r="J304" i="19"/>
  <c r="J305" i="19"/>
  <c r="J306" i="19"/>
  <c r="J307" i="19"/>
  <c r="J308" i="19"/>
  <c r="J309" i="19"/>
  <c r="J310" i="19"/>
  <c r="J311" i="19"/>
  <c r="J312" i="19"/>
  <c r="J313" i="19"/>
  <c r="J314" i="19"/>
  <c r="J315" i="19"/>
  <c r="J316" i="19"/>
  <c r="J317" i="19"/>
  <c r="J318" i="19"/>
  <c r="J319" i="19"/>
  <c r="J320" i="19"/>
  <c r="J321" i="19"/>
  <c r="J322" i="19"/>
  <c r="J323" i="19"/>
  <c r="J324" i="19"/>
  <c r="J325" i="19"/>
  <c r="J326" i="19"/>
  <c r="J327" i="19"/>
  <c r="J328" i="19"/>
  <c r="J329" i="19"/>
  <c r="J330" i="19"/>
  <c r="J331" i="19"/>
  <c r="J332" i="19"/>
  <c r="J333" i="19"/>
  <c r="J334" i="19"/>
  <c r="J335" i="19"/>
  <c r="J336" i="19"/>
  <c r="J337" i="19"/>
  <c r="J338" i="19"/>
  <c r="J339" i="19"/>
  <c r="J340" i="19"/>
  <c r="J341" i="19"/>
  <c r="J342" i="19"/>
  <c r="J343" i="19"/>
  <c r="J344" i="19"/>
  <c r="J345" i="19"/>
  <c r="J346" i="19"/>
  <c r="J347" i="19"/>
  <c r="J348" i="19"/>
  <c r="J349" i="19"/>
  <c r="J350" i="19"/>
  <c r="J351" i="19"/>
  <c r="J352" i="19"/>
  <c r="J353" i="19"/>
  <c r="J354" i="19"/>
  <c r="J355" i="19"/>
  <c r="J356" i="19"/>
  <c r="J357" i="19"/>
  <c r="J358" i="19"/>
  <c r="J359" i="19"/>
  <c r="J360" i="19"/>
  <c r="J361" i="19"/>
  <c r="J362" i="19"/>
  <c r="J363" i="19"/>
  <c r="J364" i="19"/>
  <c r="J365" i="19"/>
  <c r="J366" i="19"/>
  <c r="J367" i="19"/>
  <c r="J368" i="19"/>
  <c r="J369" i="19"/>
  <c r="J370" i="19"/>
  <c r="J371" i="19"/>
  <c r="J372" i="19"/>
  <c r="J373" i="19"/>
  <c r="J374" i="19"/>
  <c r="J375" i="19"/>
  <c r="J376" i="19"/>
  <c r="J377" i="19"/>
  <c r="J378" i="19"/>
  <c r="J379" i="19"/>
  <c r="J380" i="19"/>
  <c r="J381" i="19"/>
  <c r="J382" i="19"/>
  <c r="J383" i="19"/>
  <c r="J384" i="19"/>
  <c r="J385" i="19"/>
  <c r="J386" i="19"/>
  <c r="J387" i="19"/>
  <c r="J388" i="19"/>
  <c r="J389" i="19"/>
  <c r="J390" i="19"/>
  <c r="J391" i="19"/>
  <c r="J392" i="19"/>
  <c r="J393" i="19"/>
  <c r="J394" i="19"/>
  <c r="J395" i="19"/>
  <c r="J396" i="19"/>
  <c r="J397" i="19"/>
  <c r="J398" i="19"/>
  <c r="J399" i="19"/>
  <c r="J400" i="19"/>
  <c r="J401" i="19"/>
  <c r="J402" i="19"/>
  <c r="J403" i="19"/>
  <c r="J404" i="19"/>
  <c r="J405" i="19"/>
  <c r="J406" i="19"/>
  <c r="J407" i="19"/>
  <c r="J408" i="19"/>
  <c r="J409" i="19"/>
  <c r="J410" i="19"/>
  <c r="J411" i="19"/>
  <c r="J412" i="19"/>
  <c r="J413" i="19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I111" i="19"/>
  <c r="I112" i="19"/>
  <c r="I113" i="19"/>
  <c r="I114" i="19"/>
  <c r="I115" i="19"/>
  <c r="I116" i="19"/>
  <c r="I117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30" i="19"/>
  <c r="I131" i="19"/>
  <c r="I132" i="19"/>
  <c r="I133" i="19"/>
  <c r="I134" i="19"/>
  <c r="I135" i="19"/>
  <c r="I136" i="19"/>
  <c r="I137" i="19"/>
  <c r="I138" i="19"/>
  <c r="I139" i="19"/>
  <c r="I140" i="19"/>
  <c r="I141" i="19"/>
  <c r="I142" i="19"/>
  <c r="I143" i="19"/>
  <c r="I144" i="19"/>
  <c r="I145" i="19"/>
  <c r="I146" i="19"/>
  <c r="I147" i="19"/>
  <c r="I148" i="19"/>
  <c r="I149" i="19"/>
  <c r="I150" i="19"/>
  <c r="I151" i="19"/>
  <c r="I152" i="19"/>
  <c r="I153" i="19"/>
  <c r="I154" i="19"/>
  <c r="I155" i="19"/>
  <c r="I156" i="19"/>
  <c r="I157" i="19"/>
  <c r="I158" i="19"/>
  <c r="I159" i="19"/>
  <c r="I160" i="19"/>
  <c r="I161" i="19"/>
  <c r="I162" i="19"/>
  <c r="I163" i="19"/>
  <c r="I164" i="19"/>
  <c r="I165" i="19"/>
  <c r="I166" i="19"/>
  <c r="I167" i="19"/>
  <c r="I168" i="19"/>
  <c r="I169" i="19"/>
  <c r="I170" i="19"/>
  <c r="I171" i="19"/>
  <c r="I172" i="19"/>
  <c r="I173" i="19"/>
  <c r="I174" i="19"/>
  <c r="I175" i="19"/>
  <c r="I176" i="19"/>
  <c r="I177" i="19"/>
  <c r="I178" i="19"/>
  <c r="I179" i="19"/>
  <c r="I180" i="19"/>
  <c r="I181" i="19"/>
  <c r="I182" i="19"/>
  <c r="I183" i="19"/>
  <c r="I184" i="19"/>
  <c r="I185" i="19"/>
  <c r="I186" i="19"/>
  <c r="I187" i="19"/>
  <c r="I188" i="19"/>
  <c r="I189" i="19"/>
  <c r="I190" i="19"/>
  <c r="I191" i="19"/>
  <c r="I192" i="19"/>
  <c r="I193" i="19"/>
  <c r="I194" i="19"/>
  <c r="I195" i="19"/>
  <c r="I196" i="19"/>
  <c r="I197" i="19"/>
  <c r="I198" i="19"/>
  <c r="I199" i="19"/>
  <c r="I200" i="19"/>
  <c r="I201" i="19"/>
  <c r="I202" i="19"/>
  <c r="I203" i="19"/>
  <c r="I204" i="19"/>
  <c r="I205" i="19"/>
  <c r="I206" i="19"/>
  <c r="I207" i="19"/>
  <c r="I208" i="19"/>
  <c r="I209" i="19"/>
  <c r="I210" i="19"/>
  <c r="I211" i="19"/>
  <c r="I212" i="19"/>
  <c r="I213" i="19"/>
  <c r="I214" i="19"/>
  <c r="I215" i="19"/>
  <c r="I216" i="19"/>
  <c r="I217" i="19"/>
  <c r="I218" i="19"/>
  <c r="I219" i="19"/>
  <c r="I220" i="19"/>
  <c r="I221" i="19"/>
  <c r="I222" i="19"/>
  <c r="I223" i="19"/>
  <c r="I224" i="19"/>
  <c r="I225" i="19"/>
  <c r="I226" i="19"/>
  <c r="I227" i="19"/>
  <c r="I228" i="19"/>
  <c r="I229" i="19"/>
  <c r="I230" i="19"/>
  <c r="I231" i="19"/>
  <c r="I232" i="19"/>
  <c r="I233" i="19"/>
  <c r="I234" i="19"/>
  <c r="I235" i="19"/>
  <c r="I236" i="19"/>
  <c r="I237" i="19"/>
  <c r="I238" i="19"/>
  <c r="I239" i="19"/>
  <c r="I240" i="19"/>
  <c r="I241" i="19"/>
  <c r="I242" i="19"/>
  <c r="I243" i="19"/>
  <c r="I244" i="19"/>
  <c r="I245" i="19"/>
  <c r="I246" i="19"/>
  <c r="I247" i="19"/>
  <c r="I248" i="19"/>
  <c r="I249" i="19"/>
  <c r="I250" i="19"/>
  <c r="I251" i="19"/>
  <c r="I252" i="19"/>
  <c r="I253" i="19"/>
  <c r="I254" i="19"/>
  <c r="I255" i="19"/>
  <c r="I256" i="19"/>
  <c r="I257" i="19"/>
  <c r="I258" i="19"/>
  <c r="I259" i="19"/>
  <c r="I260" i="19"/>
  <c r="I261" i="19"/>
  <c r="I262" i="19"/>
  <c r="I263" i="19"/>
  <c r="I264" i="19"/>
  <c r="I265" i="19"/>
  <c r="I266" i="19"/>
  <c r="I267" i="19"/>
  <c r="I268" i="19"/>
  <c r="I269" i="19"/>
  <c r="I270" i="19"/>
  <c r="I271" i="19"/>
  <c r="I272" i="19"/>
  <c r="I273" i="19"/>
  <c r="I274" i="19"/>
  <c r="I275" i="19"/>
  <c r="I276" i="19"/>
  <c r="I277" i="19"/>
  <c r="I278" i="19"/>
  <c r="I279" i="19"/>
  <c r="I280" i="19"/>
  <c r="I281" i="19"/>
  <c r="I282" i="19"/>
  <c r="I283" i="19"/>
  <c r="I284" i="19"/>
  <c r="I285" i="19"/>
  <c r="I286" i="19"/>
  <c r="I287" i="19"/>
  <c r="I288" i="19"/>
  <c r="I289" i="19"/>
  <c r="I290" i="19"/>
  <c r="I291" i="19"/>
  <c r="I292" i="19"/>
  <c r="I293" i="19"/>
  <c r="I294" i="19"/>
  <c r="I295" i="19"/>
  <c r="I296" i="19"/>
  <c r="I297" i="19"/>
  <c r="I298" i="19"/>
  <c r="I299" i="19"/>
  <c r="I300" i="19"/>
  <c r="I301" i="19"/>
  <c r="I302" i="19"/>
  <c r="I303" i="19"/>
  <c r="I304" i="19"/>
  <c r="I305" i="19"/>
  <c r="I306" i="19"/>
  <c r="I307" i="19"/>
  <c r="I308" i="19"/>
  <c r="I309" i="19"/>
  <c r="I310" i="19"/>
  <c r="I311" i="19"/>
  <c r="I312" i="19"/>
  <c r="I313" i="19"/>
  <c r="I314" i="19"/>
  <c r="I315" i="19"/>
  <c r="I316" i="19"/>
  <c r="I317" i="19"/>
  <c r="I318" i="19"/>
  <c r="I319" i="19"/>
  <c r="I320" i="19"/>
  <c r="I321" i="19"/>
  <c r="I322" i="19"/>
  <c r="I323" i="19"/>
  <c r="I324" i="19"/>
  <c r="I325" i="19"/>
  <c r="I326" i="19"/>
  <c r="I327" i="19"/>
  <c r="I328" i="19"/>
  <c r="I329" i="19"/>
  <c r="I330" i="19"/>
  <c r="I331" i="19"/>
  <c r="I332" i="19"/>
  <c r="I333" i="19"/>
  <c r="I334" i="19"/>
  <c r="I335" i="19"/>
  <c r="I336" i="19"/>
  <c r="I337" i="19"/>
  <c r="I338" i="19"/>
  <c r="I339" i="19"/>
  <c r="I340" i="19"/>
  <c r="I341" i="19"/>
  <c r="I342" i="19"/>
  <c r="I343" i="19"/>
  <c r="I344" i="19"/>
  <c r="I345" i="19"/>
  <c r="I346" i="19"/>
  <c r="I347" i="19"/>
  <c r="I348" i="19"/>
  <c r="I349" i="19"/>
  <c r="I350" i="19"/>
  <c r="I351" i="19"/>
  <c r="I352" i="19"/>
  <c r="I353" i="19"/>
  <c r="I354" i="19"/>
  <c r="I355" i="19"/>
  <c r="I356" i="19"/>
  <c r="I357" i="19"/>
  <c r="I358" i="19"/>
  <c r="I359" i="19"/>
  <c r="I360" i="19"/>
  <c r="I361" i="19"/>
  <c r="I362" i="19"/>
  <c r="I363" i="19"/>
  <c r="I364" i="19"/>
  <c r="I365" i="19"/>
  <c r="I366" i="19"/>
  <c r="I367" i="19"/>
  <c r="I368" i="19"/>
  <c r="I369" i="19"/>
  <c r="I370" i="19"/>
  <c r="I371" i="19"/>
  <c r="I372" i="19"/>
  <c r="I373" i="19"/>
  <c r="I374" i="19"/>
  <c r="I375" i="19"/>
  <c r="I376" i="19"/>
  <c r="I377" i="19"/>
  <c r="I378" i="19"/>
  <c r="I379" i="19"/>
  <c r="I380" i="19"/>
  <c r="I381" i="19"/>
  <c r="I382" i="19"/>
  <c r="I383" i="19"/>
  <c r="I384" i="19"/>
  <c r="I385" i="19"/>
  <c r="I386" i="19"/>
  <c r="I387" i="19"/>
  <c r="I388" i="19"/>
  <c r="I389" i="19"/>
  <c r="I390" i="19"/>
  <c r="I391" i="19"/>
  <c r="I392" i="19"/>
  <c r="I393" i="19"/>
  <c r="I394" i="19"/>
  <c r="I395" i="19"/>
  <c r="I396" i="19"/>
  <c r="I397" i="19"/>
  <c r="I398" i="19"/>
  <c r="I399" i="19"/>
  <c r="I400" i="19"/>
  <c r="I401" i="19"/>
  <c r="I402" i="19"/>
  <c r="I403" i="19"/>
  <c r="I404" i="19"/>
  <c r="I405" i="19"/>
  <c r="I406" i="19"/>
  <c r="I407" i="19"/>
  <c r="I408" i="19"/>
  <c r="I409" i="19"/>
  <c r="I410" i="19"/>
  <c r="I411" i="19"/>
  <c r="I412" i="19"/>
  <c r="I413" i="19"/>
  <c r="J2" i="19"/>
  <c r="I2" i="19"/>
  <c r="K332" i="19"/>
  <c r="K333" i="19"/>
  <c r="K334" i="19"/>
  <c r="K335" i="19"/>
  <c r="K336" i="19"/>
  <c r="K337" i="19"/>
  <c r="K338" i="19"/>
  <c r="K339" i="19"/>
  <c r="K340" i="19"/>
  <c r="K341" i="19"/>
  <c r="K342" i="19"/>
  <c r="K343" i="19"/>
  <c r="K344" i="19"/>
  <c r="K345" i="19"/>
  <c r="K346" i="19"/>
  <c r="K347" i="19"/>
  <c r="K348" i="19"/>
  <c r="K349" i="19"/>
  <c r="K350" i="19"/>
  <c r="K351" i="19"/>
  <c r="K352" i="19"/>
  <c r="K353" i="19"/>
  <c r="K354" i="19"/>
  <c r="K355" i="19"/>
  <c r="K356" i="19"/>
  <c r="K357" i="19"/>
  <c r="K358" i="19"/>
  <c r="K359" i="19"/>
  <c r="K360" i="19"/>
  <c r="K361" i="19"/>
  <c r="K362" i="19"/>
  <c r="K363" i="19"/>
  <c r="K364" i="19"/>
  <c r="K365" i="19"/>
  <c r="K366" i="19"/>
  <c r="K367" i="19"/>
  <c r="K368" i="19"/>
  <c r="K369" i="19"/>
  <c r="K370" i="19"/>
  <c r="K371" i="19"/>
  <c r="K372" i="19"/>
  <c r="K373" i="19"/>
  <c r="K374" i="19"/>
  <c r="K375" i="19"/>
  <c r="K376" i="19"/>
  <c r="K377" i="19"/>
  <c r="K378" i="19"/>
  <c r="K379" i="19"/>
  <c r="K380" i="19"/>
  <c r="K381" i="19"/>
  <c r="K382" i="19"/>
  <c r="K383" i="19"/>
  <c r="K384" i="19"/>
  <c r="K385" i="19"/>
  <c r="K386" i="19"/>
  <c r="K387" i="19"/>
  <c r="K388" i="19"/>
  <c r="K389" i="19"/>
  <c r="K390" i="19"/>
  <c r="K391" i="19"/>
  <c r="K392" i="19"/>
  <c r="K393" i="19"/>
  <c r="K394" i="19"/>
  <c r="K395" i="19"/>
  <c r="K396" i="19"/>
  <c r="K397" i="19"/>
  <c r="K398" i="19"/>
  <c r="K399" i="19"/>
  <c r="K400" i="19"/>
  <c r="K401" i="19"/>
  <c r="K402" i="19"/>
  <c r="K403" i="19"/>
  <c r="K404" i="19"/>
  <c r="K405" i="19"/>
  <c r="K406" i="19"/>
  <c r="K407" i="19"/>
  <c r="K408" i="19"/>
  <c r="K409" i="19"/>
  <c r="K410" i="19"/>
  <c r="K411" i="19"/>
  <c r="K412" i="19"/>
  <c r="K413" i="19"/>
  <c r="K331" i="19"/>
  <c r="K330" i="19"/>
  <c r="K329" i="19"/>
  <c r="K328" i="19"/>
  <c r="K327" i="19"/>
  <c r="K326" i="19"/>
  <c r="K325" i="19"/>
  <c r="K324" i="19"/>
  <c r="K323" i="19"/>
  <c r="K322" i="19"/>
  <c r="K321" i="19"/>
  <c r="K320" i="19"/>
  <c r="K319" i="19"/>
  <c r="K318" i="19"/>
  <c r="K317" i="19"/>
  <c r="K316" i="19"/>
  <c r="K315" i="19"/>
  <c r="K314" i="19"/>
  <c r="K313" i="19"/>
  <c r="K312" i="19"/>
  <c r="K311" i="19"/>
  <c r="K310" i="19"/>
  <c r="K309" i="19"/>
  <c r="K308" i="19"/>
  <c r="K307" i="19"/>
  <c r="K306" i="19"/>
  <c r="K305" i="19"/>
  <c r="K304" i="19"/>
  <c r="K303" i="19"/>
  <c r="K302" i="19"/>
  <c r="K301" i="19"/>
  <c r="K300" i="19"/>
  <c r="K299" i="19"/>
  <c r="K298" i="19"/>
  <c r="K297" i="19"/>
  <c r="K296" i="19"/>
  <c r="K295" i="19"/>
  <c r="K294" i="19"/>
  <c r="K293" i="19"/>
  <c r="K292" i="19"/>
  <c r="K291" i="19"/>
  <c r="K290" i="19"/>
  <c r="K289" i="19"/>
  <c r="K288" i="19"/>
  <c r="K287" i="19"/>
  <c r="K286" i="19"/>
  <c r="K285" i="19"/>
  <c r="K284" i="19"/>
  <c r="K283" i="19"/>
  <c r="K282" i="19"/>
  <c r="K281" i="19"/>
  <c r="K280" i="19"/>
  <c r="K279" i="19"/>
  <c r="K278" i="19"/>
  <c r="K277" i="19"/>
  <c r="K276" i="19"/>
  <c r="K275" i="19"/>
  <c r="K274" i="19"/>
  <c r="K273" i="19"/>
  <c r="K272" i="19"/>
  <c r="K271" i="19"/>
  <c r="K270" i="19"/>
  <c r="K269" i="19"/>
  <c r="K268" i="19"/>
  <c r="K267" i="19"/>
  <c r="K266" i="19"/>
  <c r="K265" i="19"/>
  <c r="K264" i="19"/>
  <c r="K263" i="19"/>
  <c r="K262" i="19"/>
  <c r="K261" i="19"/>
  <c r="K260" i="19"/>
  <c r="K259" i="19"/>
  <c r="K258" i="19"/>
  <c r="K257" i="19"/>
  <c r="K256" i="19"/>
  <c r="K255" i="19"/>
  <c r="K254" i="19"/>
  <c r="K253" i="19"/>
  <c r="K252" i="19"/>
  <c r="K251" i="19"/>
  <c r="K250" i="19"/>
  <c r="K249" i="19"/>
  <c r="K248" i="19"/>
  <c r="K247" i="19"/>
  <c r="K246" i="19"/>
  <c r="K245" i="19"/>
  <c r="K244" i="19"/>
  <c r="K243" i="19"/>
  <c r="K242" i="19"/>
  <c r="K241" i="19"/>
  <c r="K240" i="19"/>
  <c r="K239" i="19"/>
  <c r="K238" i="19"/>
  <c r="K237" i="19"/>
  <c r="K236" i="19"/>
  <c r="K235" i="19"/>
  <c r="K234" i="19"/>
  <c r="K233" i="19"/>
  <c r="K232" i="19"/>
  <c r="K231" i="19"/>
  <c r="K230" i="19"/>
  <c r="K229" i="19"/>
  <c r="K228" i="19"/>
  <c r="K227" i="19"/>
  <c r="K226" i="19"/>
  <c r="K225" i="19"/>
  <c r="K224" i="19"/>
  <c r="K223" i="19"/>
  <c r="K222" i="19"/>
  <c r="K221" i="19"/>
  <c r="K220" i="19"/>
  <c r="K219" i="19"/>
  <c r="K218" i="19"/>
  <c r="K217" i="19"/>
  <c r="K216" i="19"/>
  <c r="K215" i="19"/>
  <c r="K214" i="19"/>
  <c r="K213" i="19"/>
  <c r="K212" i="19"/>
  <c r="K211" i="19"/>
  <c r="K210" i="19"/>
  <c r="K209" i="19"/>
  <c r="K208" i="19"/>
  <c r="K207" i="19"/>
  <c r="K206" i="19"/>
  <c r="K205" i="19"/>
  <c r="K204" i="19"/>
  <c r="K203" i="19"/>
  <c r="K202" i="19"/>
  <c r="K201" i="19"/>
  <c r="K200" i="19"/>
  <c r="K199" i="19"/>
  <c r="K198" i="19"/>
  <c r="K197" i="19"/>
  <c r="K196" i="19"/>
  <c r="K195" i="19"/>
  <c r="K194" i="19"/>
  <c r="K193" i="19"/>
  <c r="K192" i="19"/>
  <c r="K191" i="19"/>
  <c r="K190" i="19"/>
  <c r="K189" i="19"/>
  <c r="K188" i="19"/>
  <c r="K187" i="19"/>
  <c r="K186" i="19"/>
  <c r="K185" i="19"/>
  <c r="K184" i="19"/>
  <c r="K183" i="19"/>
  <c r="K182" i="19"/>
  <c r="K181" i="19"/>
  <c r="K180" i="19"/>
  <c r="K179" i="19"/>
  <c r="K178" i="19"/>
  <c r="K177" i="19"/>
  <c r="K176" i="19"/>
  <c r="K175" i="19"/>
  <c r="K174" i="19"/>
  <c r="K173" i="19"/>
  <c r="K172" i="19"/>
  <c r="K171" i="19"/>
  <c r="K170" i="19"/>
  <c r="K169" i="19"/>
  <c r="K168" i="19"/>
  <c r="K167" i="19"/>
  <c r="K166" i="19"/>
  <c r="K165" i="19"/>
  <c r="K164" i="19"/>
  <c r="K163" i="19"/>
  <c r="K162" i="19"/>
  <c r="K161" i="19"/>
  <c r="K160" i="19"/>
  <c r="K159" i="19"/>
  <c r="K158" i="19"/>
  <c r="K157" i="19"/>
  <c r="K156" i="19"/>
  <c r="K155" i="19"/>
  <c r="K154" i="19"/>
  <c r="K153" i="19"/>
  <c r="K152" i="19"/>
  <c r="K151" i="19"/>
  <c r="K150" i="19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K134" i="19"/>
  <c r="K133" i="19"/>
  <c r="K132" i="19"/>
  <c r="K131" i="19"/>
  <c r="K130" i="19"/>
  <c r="K129" i="19"/>
  <c r="K128" i="19"/>
  <c r="K127" i="19"/>
  <c r="K126" i="19"/>
  <c r="K125" i="19"/>
  <c r="K124" i="19"/>
  <c r="K123" i="19"/>
  <c r="K122" i="19"/>
  <c r="K121" i="19"/>
  <c r="K120" i="19"/>
  <c r="K119" i="19"/>
  <c r="K118" i="19"/>
  <c r="K117" i="19"/>
  <c r="K116" i="19"/>
  <c r="K115" i="19"/>
  <c r="K114" i="19"/>
  <c r="K113" i="19"/>
  <c r="K112" i="19"/>
  <c r="K111" i="19"/>
  <c r="K110" i="19"/>
  <c r="K109" i="19"/>
  <c r="K108" i="19"/>
  <c r="K107" i="19"/>
  <c r="K106" i="19"/>
  <c r="K105" i="19"/>
  <c r="K104" i="19"/>
  <c r="K103" i="19"/>
  <c r="K102" i="19"/>
  <c r="K101" i="19"/>
  <c r="K100" i="19"/>
  <c r="K99" i="19"/>
  <c r="K98" i="19"/>
  <c r="K97" i="19"/>
  <c r="K96" i="19"/>
  <c r="K95" i="19"/>
  <c r="K94" i="19"/>
  <c r="K93" i="19"/>
  <c r="K92" i="19"/>
  <c r="K91" i="19"/>
  <c r="K90" i="19"/>
  <c r="K89" i="19"/>
  <c r="K88" i="19"/>
  <c r="K87" i="19"/>
  <c r="K86" i="19"/>
  <c r="K85" i="19"/>
  <c r="K84" i="19"/>
  <c r="K83" i="19"/>
  <c r="K82" i="19"/>
  <c r="K81" i="19"/>
  <c r="K80" i="19"/>
  <c r="K79" i="19"/>
  <c r="K78" i="19"/>
  <c r="K77" i="19"/>
  <c r="K76" i="19"/>
  <c r="K75" i="19"/>
  <c r="K74" i="19"/>
  <c r="K73" i="19"/>
  <c r="K72" i="19"/>
  <c r="K71" i="19"/>
  <c r="K70" i="19"/>
  <c r="K69" i="19"/>
  <c r="K68" i="19"/>
  <c r="K67" i="19"/>
  <c r="K66" i="19"/>
  <c r="K65" i="19"/>
  <c r="K64" i="19"/>
  <c r="K63" i="19"/>
  <c r="K62" i="19"/>
  <c r="K61" i="19"/>
  <c r="K60" i="19"/>
  <c r="K59" i="19"/>
  <c r="K58" i="19"/>
  <c r="K57" i="19"/>
  <c r="K56" i="19"/>
  <c r="K55" i="19"/>
  <c r="K54" i="19"/>
  <c r="K53" i="19"/>
  <c r="K52" i="19"/>
  <c r="K51" i="19"/>
  <c r="K50" i="19"/>
  <c r="K49" i="19"/>
  <c r="K48" i="19"/>
  <c r="K47" i="19"/>
  <c r="K46" i="19"/>
  <c r="K45" i="19"/>
  <c r="K44" i="19"/>
  <c r="K43" i="19"/>
  <c r="K42" i="19"/>
  <c r="K41" i="19"/>
  <c r="K40" i="19"/>
  <c r="K39" i="19"/>
  <c r="K38" i="19"/>
  <c r="K37" i="19"/>
  <c r="K36" i="19"/>
  <c r="K35" i="19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11" i="19"/>
  <c r="K10" i="19"/>
  <c r="K9" i="19"/>
  <c r="K8" i="19"/>
  <c r="K7" i="19"/>
  <c r="K6" i="19"/>
  <c r="K5" i="19"/>
  <c r="K4" i="19"/>
  <c r="K3" i="19"/>
  <c r="K2" i="19"/>
</calcChain>
</file>

<file path=xl/sharedStrings.xml><?xml version="1.0" encoding="utf-8"?>
<sst xmlns="http://schemas.openxmlformats.org/spreadsheetml/2006/main" count="2467" uniqueCount="814">
  <si>
    <t>东赵</t>
  </si>
  <si>
    <t>北京威景装饰工程有限公司</t>
  </si>
  <si>
    <t>达仁启智（北京）教育科技中心2</t>
  </si>
  <si>
    <t>广五</t>
  </si>
  <si>
    <t>庐江县同大镇计划办</t>
  </si>
  <si>
    <t>北京龙马中外企业家服务有限公司</t>
  </si>
  <si>
    <t>北京龙马中外企业家服务有限公司一</t>
  </si>
  <si>
    <t>北京龙马中外企业家服务有限公司二</t>
  </si>
  <si>
    <t>北京欣悦彩虹财务顾问有限公司</t>
  </si>
  <si>
    <t>徐威</t>
  </si>
  <si>
    <t>公司名称</t>
  </si>
  <si>
    <t>充值金额(元)</t>
  </si>
  <si>
    <t>支付方式</t>
  </si>
  <si>
    <t>归属代理名</t>
  </si>
  <si>
    <t>代理归属上级</t>
  </si>
  <si>
    <t>易捷思达</t>
  </si>
  <si>
    <t>招商银行</t>
  </si>
  <si>
    <t>系统</t>
  </si>
  <si>
    <t>公司</t>
  </si>
  <si>
    <t>佳艺乾诚图文设计中心</t>
  </si>
  <si>
    <t>支付宝</t>
  </si>
  <si>
    <t>达仁启智（北京）教育科技中心</t>
  </si>
  <si>
    <t>工商银行</t>
  </si>
  <si>
    <t>网站</t>
  </si>
  <si>
    <t>北京丽行广告有限公司</t>
  </si>
  <si>
    <t>派锐</t>
  </si>
  <si>
    <t>北京新瑞投资基金管理有限公司</t>
  </si>
  <si>
    <t>建设银行</t>
  </si>
  <si>
    <t>何敏</t>
  </si>
  <si>
    <t>徐文君</t>
  </si>
  <si>
    <t>北京合声优客网络技术有限公司</t>
  </si>
  <si>
    <t>星宇观月</t>
  </si>
  <si>
    <t>中环力诺(北京)信息技术有限公司</t>
  </si>
  <si>
    <t>佰鲜（北京）科技有限公司</t>
  </si>
  <si>
    <t>北京鼎乔森家居有限公司</t>
  </si>
  <si>
    <t>北京通银财富投资管理有限公司</t>
  </si>
  <si>
    <t>林岳</t>
  </si>
  <si>
    <t>白晓亮</t>
  </si>
  <si>
    <t>银谷普惠信息咨询（北京）有限公司</t>
  </si>
  <si>
    <t>中国银行</t>
  </si>
  <si>
    <t>新奇国际（北京）投资有限公司</t>
  </si>
  <si>
    <t>和谐众生</t>
  </si>
  <si>
    <t>顺鸿测试</t>
  </si>
  <si>
    <t>顺鸿嘉讯</t>
  </si>
  <si>
    <t>中国民生银行</t>
  </si>
  <si>
    <t>思渡文化发展(北京)有限公司</t>
  </si>
  <si>
    <t>孟英纳</t>
  </si>
  <si>
    <t>王清华</t>
  </si>
  <si>
    <t>信通宽带</t>
  </si>
  <si>
    <t>新通宽带-客户小胖</t>
  </si>
  <si>
    <t>德国耶拿公司</t>
  </si>
  <si>
    <t>广州盛元</t>
  </si>
  <si>
    <t>辉腾酒店</t>
  </si>
  <si>
    <t>北京盛元</t>
  </si>
  <si>
    <t>卓越天翔航空投资管理</t>
  </si>
  <si>
    <t>北京中森伟业服装有限公司</t>
  </si>
  <si>
    <t>1x005</t>
  </si>
  <si>
    <t>电信通小姚</t>
  </si>
  <si>
    <t>凯特</t>
  </si>
  <si>
    <t>南大红门桥</t>
  </si>
  <si>
    <t>天津易客满</t>
  </si>
  <si>
    <t>王晓博</t>
  </si>
  <si>
    <t>万达测试</t>
  </si>
  <si>
    <t>顺鸿嘉讯科</t>
  </si>
  <si>
    <t>王雪飞</t>
  </si>
  <si>
    <t>西大屯</t>
  </si>
  <si>
    <t>北京润保科技发展有限公司</t>
  </si>
  <si>
    <t>中粮地产有限公司</t>
  </si>
  <si>
    <t>北京海润泰富商务服务有限公司</t>
  </si>
  <si>
    <t>远洋</t>
  </si>
  <si>
    <t>兴业银行</t>
  </si>
  <si>
    <t>杨生光</t>
  </si>
  <si>
    <t>中信银行</t>
  </si>
  <si>
    <t>闪迅刘洪谦</t>
  </si>
  <si>
    <t>君诚科技</t>
  </si>
  <si>
    <t>华夏睿杰</t>
  </si>
  <si>
    <t>枣林1</t>
  </si>
  <si>
    <t>A1615</t>
  </si>
  <si>
    <t>广东发展银行</t>
  </si>
  <si>
    <t>北京物仪丰达</t>
  </si>
  <si>
    <t>仝彦红</t>
  </si>
  <si>
    <t>如家</t>
  </si>
  <si>
    <t>电信通戚小兰</t>
  </si>
  <si>
    <t>北京荣达昌盛</t>
  </si>
  <si>
    <t>电信通李焕新</t>
  </si>
  <si>
    <t>天拓国际展览(北京)有限公司</t>
  </si>
  <si>
    <t>泥营</t>
  </si>
  <si>
    <t>新建火锅城</t>
  </si>
  <si>
    <t>北京伊美空间装饰有限公司</t>
  </si>
  <si>
    <t>伊美诺霖有限公司</t>
  </si>
  <si>
    <t>讯联实创王远鑫</t>
  </si>
  <si>
    <t>小铺头</t>
  </si>
  <si>
    <t>三间房2</t>
  </si>
  <si>
    <t>上海华龙测试仪器股份有限公司</t>
  </si>
  <si>
    <t>邮政储蓄</t>
  </si>
  <si>
    <t>杨斌</t>
  </si>
  <si>
    <t>农业银行</t>
  </si>
  <si>
    <t>四通发达程磊</t>
  </si>
  <si>
    <t>行标签</t>
  </si>
  <si>
    <t>总计</t>
  </si>
  <si>
    <t>求和项:充值金额(元)</t>
  </si>
  <si>
    <t>列标签</t>
  </si>
  <si>
    <t>(空白)</t>
  </si>
  <si>
    <t>充值时间</t>
  </si>
  <si>
    <t>创建日期</t>
  </si>
  <si>
    <t>求和项:代理计数</t>
  </si>
  <si>
    <t>中国交通银行</t>
  </si>
  <si>
    <t>文普控股有限公司</t>
  </si>
  <si>
    <t>三间房裁剪</t>
  </si>
  <si>
    <t>新建工业区</t>
  </si>
  <si>
    <t>欧斐</t>
  </si>
  <si>
    <t>电信通吕树林</t>
  </si>
  <si>
    <t>恐龙时代</t>
  </si>
  <si>
    <t>李成</t>
  </si>
  <si>
    <t>北京云线贸易有限公司</t>
  </si>
  <si>
    <t>宇坤佳业（北京）钢铁贸易有限公司</t>
  </si>
  <si>
    <t>金易融（北京）网络科技有限公司</t>
  </si>
  <si>
    <t>雪莲集团</t>
  </si>
  <si>
    <t>北京顺鸿嘉讯科技有限公司</t>
  </si>
  <si>
    <t>任书建</t>
  </si>
  <si>
    <t>电信通孙壮</t>
  </si>
  <si>
    <t>北京旭能光伏科技有限公司</t>
  </si>
  <si>
    <t>北京嘉乐永利</t>
  </si>
  <si>
    <t>格维瑞（北京）汽车设计有限责任公司</t>
  </si>
  <si>
    <t>古佳佳</t>
  </si>
  <si>
    <t>新建四村</t>
  </si>
  <si>
    <t>华兴正元（北京）房地产开发有限公司</t>
  </si>
  <si>
    <t>北京港荣食品有限公司</t>
  </si>
  <si>
    <t>电信通-王建军</t>
  </si>
  <si>
    <t>青云店工业区</t>
  </si>
  <si>
    <t>罗兰教育大望路校区</t>
  </si>
  <si>
    <t>刘宗辉</t>
  </si>
  <si>
    <t>深圳市利昌钟表有限公司</t>
  </si>
  <si>
    <t>电信通-宁晓宁</t>
  </si>
  <si>
    <t>启程未来科技（北京）有限公司</t>
  </si>
  <si>
    <t>爱尔达</t>
  </si>
  <si>
    <t>迅平物流</t>
  </si>
  <si>
    <t>中视东方</t>
  </si>
  <si>
    <t>盛世长运商贸</t>
  </si>
  <si>
    <t>北京晟瑞建筑装饰工程有限公司</t>
  </si>
  <si>
    <t>电动邦科技（北京）有限公司</t>
  </si>
  <si>
    <t>小铺头1</t>
  </si>
  <si>
    <t>朝阳传媒影视中心</t>
  </si>
  <si>
    <t>雪球(北京)技术开发有限公司</t>
  </si>
  <si>
    <t>soho</t>
  </si>
  <si>
    <t>凝志信远国际货运代理（北京）有限公司</t>
  </si>
  <si>
    <t>BSC</t>
  </si>
  <si>
    <t>代理计数</t>
  </si>
  <si>
    <t>北京市绿得食品有限责任公司</t>
  </si>
  <si>
    <t>无锡矽丰信息科技有限公司</t>
  </si>
  <si>
    <t>北京协嘉世纪科技有限公司</t>
  </si>
  <si>
    <t>电信通-黄彪</t>
  </si>
  <si>
    <t>北京三马锐进教育咨询有限公司</t>
  </si>
  <si>
    <t>北京英科可国际贸易有限公司</t>
  </si>
  <si>
    <t>枣庄天穹文化发展有限公司</t>
  </si>
  <si>
    <t>中世惠普</t>
  </si>
  <si>
    <t>易加齐优才投资管理北京有限公司</t>
  </si>
  <si>
    <t>云巢咖啡</t>
  </si>
  <si>
    <t>岂止美佳(北京)商贸有限公司</t>
  </si>
  <si>
    <t>华夏新桥管理顾问（北京）有限公司</t>
  </si>
  <si>
    <t>深圳美迅嘉润影业投资有限公司北京营销策划分公司</t>
  </si>
  <si>
    <t>电信通-杨凤明</t>
  </si>
  <si>
    <t>北京艺佰联国际家居装饰设计有限责任公司</t>
  </si>
  <si>
    <t>电信通-小姚</t>
  </si>
  <si>
    <t>北京美高盛装饰布艺有限公司</t>
  </si>
  <si>
    <t>北京蜀都鸿运辣八轩餐饮有限公司</t>
  </si>
  <si>
    <t>2014-03-17 10:55:50</t>
  </si>
  <si>
    <t>2014-03-17 11:03:41</t>
  </si>
  <si>
    <t>计费</t>
  </si>
  <si>
    <t>2014-03-22 19:34:31</t>
  </si>
  <si>
    <t>2014-05-01 10:14:38</t>
  </si>
  <si>
    <t>2014-05-19 16:51:23</t>
  </si>
  <si>
    <t>2014-05-20 10:20:18</t>
  </si>
  <si>
    <t>2014-05-24 14:02:24</t>
  </si>
  <si>
    <t>2014-05-26 11:14:04</t>
  </si>
  <si>
    <t>2014-05-26 16:43:29</t>
  </si>
  <si>
    <t>2014-05-26 16:46:04</t>
  </si>
  <si>
    <t>2014-05-30 14:53:04</t>
  </si>
  <si>
    <t>2014-06-03 18:00:59</t>
  </si>
  <si>
    <t>2014-06-25 10:38:18</t>
  </si>
  <si>
    <t>2014-06-25 11:08:10</t>
  </si>
  <si>
    <t>2014-06-25 11:10:10</t>
  </si>
  <si>
    <t>2014-07-01 20:09:19</t>
  </si>
  <si>
    <t>2014-07-01 23:46:54</t>
  </si>
  <si>
    <t>2014-07-02 11:53:00</t>
  </si>
  <si>
    <t>2014-07-02 16:27:19</t>
  </si>
  <si>
    <t>2014-07-03 12:53:27</t>
  </si>
  <si>
    <t>2014-07-03 12:54:51</t>
  </si>
  <si>
    <t>2014-07-09 12:52:25</t>
  </si>
  <si>
    <t>2014-07-09 13:56:40</t>
  </si>
  <si>
    <t>2014-07-09 14:54:22</t>
  </si>
  <si>
    <t>2014-07-10 12:19:00</t>
  </si>
  <si>
    <t>2014-07-11 19:45:54</t>
  </si>
  <si>
    <t>2014-07-16 17:26:52</t>
  </si>
  <si>
    <t>2014-07-18 06:23:40</t>
  </si>
  <si>
    <t>2014-07-19 17:26:59</t>
  </si>
  <si>
    <t>2014-07-21 15:12:40</t>
  </si>
  <si>
    <t>2014-07-22 10:18:01</t>
  </si>
  <si>
    <t>2014-07-22 10:25:50</t>
  </si>
  <si>
    <t>2014-07-25 09:54:53</t>
  </si>
  <si>
    <t>2014-07-30 14:08:16</t>
  </si>
  <si>
    <t>2014-08-07 11:02:30</t>
  </si>
  <si>
    <t>2014-08-13 18:10:02</t>
  </si>
  <si>
    <t>2014-08-13 23:49:40</t>
  </si>
  <si>
    <t>2014-08-14 16:25:28</t>
  </si>
  <si>
    <t>2014-08-14 16:26:54</t>
  </si>
  <si>
    <t>2014-08-14 16:29:19</t>
  </si>
  <si>
    <t>2014-08-15 14:29:51</t>
  </si>
  <si>
    <t>2014-08-19 10:42:28</t>
  </si>
  <si>
    <t>2014-08-21 11:08:11</t>
  </si>
  <si>
    <t>2014-08-22 09:48:19</t>
  </si>
  <si>
    <t>2014-08-22 09:50:33</t>
  </si>
  <si>
    <t>2014-08-24 11:30:09</t>
  </si>
  <si>
    <t>2014-08-24 23:03:32</t>
  </si>
  <si>
    <t>2014-08-26 11:57:59</t>
  </si>
  <si>
    <t>2014-08-27 13:12:21</t>
  </si>
  <si>
    <t>1</t>
  </si>
  <si>
    <t>2014-09-01 14:32:59</t>
  </si>
  <si>
    <t>2014-09-01 14:34:22</t>
  </si>
  <si>
    <t>2014-09-01 17:43:46</t>
  </si>
  <si>
    <t>2014-09-02 14:14:00</t>
  </si>
  <si>
    <t>2014-09-03 12:02:37</t>
  </si>
  <si>
    <t>2014-09-04 14:57:26</t>
  </si>
  <si>
    <t>2014-09-05 09:30:41</t>
  </si>
  <si>
    <t>2014-09-05 21:04:38</t>
  </si>
  <si>
    <t>2014-09-07 15:02:50</t>
  </si>
  <si>
    <t>2014-09-10 10:59:54</t>
  </si>
  <si>
    <t>2014-09-12 17:12:23</t>
  </si>
  <si>
    <t>2014-09-15 10:12:25</t>
  </si>
  <si>
    <t>2014-09-17 14:53:45</t>
  </si>
  <si>
    <t>2014-09-19 18:15:02</t>
  </si>
  <si>
    <t>2014-09-21 17:44:03</t>
  </si>
  <si>
    <t>2014-09-22 15:52:11</t>
  </si>
  <si>
    <t>2014-09-24 11:04:37</t>
  </si>
  <si>
    <t>2014-09-24 15:54:22</t>
  </si>
  <si>
    <t>2014-09-25 09:52:44</t>
  </si>
  <si>
    <t>2014-09-29 14:43:27</t>
  </si>
  <si>
    <t>2014-10-01 11:35:42</t>
  </si>
  <si>
    <t>2014-10-04 13:48:30</t>
  </si>
  <si>
    <t>2014-10-04 16:14:33</t>
  </si>
  <si>
    <t>2014-10-05 22:36:04</t>
  </si>
  <si>
    <t>2014-10-05 22:39:08</t>
  </si>
  <si>
    <t>2014-10-08 10:30:56</t>
  </si>
  <si>
    <t>2014-10-08 10:35:39</t>
  </si>
  <si>
    <t>2014-10-09 10:12:29</t>
  </si>
  <si>
    <t>2014-10-09 10:13:50</t>
  </si>
  <si>
    <t>2014-10-09 13:48:17</t>
  </si>
  <si>
    <t>2014-10-09 15:09:16</t>
  </si>
  <si>
    <t>2014-10-12 09:45:47</t>
  </si>
  <si>
    <t>2014-10-12 10:46:40</t>
  </si>
  <si>
    <t>2014-10-12 23:45:39</t>
  </si>
  <si>
    <t>2014-10-13 17:22:32</t>
  </si>
  <si>
    <t>2014-10-14 16:23:59</t>
  </si>
  <si>
    <t>2014-10-15 17:01:38</t>
  </si>
  <si>
    <t>2014-10-15 19:00:40</t>
  </si>
  <si>
    <t>2014-10-16 10:29:37</t>
  </si>
  <si>
    <t>2014-10-17 13:05:53</t>
  </si>
  <si>
    <t>2014-10-21 14:48:50</t>
  </si>
  <si>
    <t>2014-10-22 14:18:18</t>
  </si>
  <si>
    <t>2014-10-22 14:22:57</t>
  </si>
  <si>
    <t>2014-10-22 16:02:03</t>
  </si>
  <si>
    <t>2014-10-22 17:22:39</t>
  </si>
  <si>
    <t>2014-10-23 18:56:59</t>
  </si>
  <si>
    <t>2014-10-24 10:17:39</t>
  </si>
  <si>
    <t>2014-10-24 10:24:48</t>
  </si>
  <si>
    <t>2014-10-24 11:05:23</t>
  </si>
  <si>
    <t>2014-10-25 16:31:07</t>
  </si>
  <si>
    <t>2014-10-26 18:12:00</t>
  </si>
  <si>
    <t>2014-10-27 17:23:24</t>
  </si>
  <si>
    <t>2014-10-27 17:24:54</t>
  </si>
  <si>
    <t>2014-10-28 13:24:24</t>
  </si>
  <si>
    <t>2014-10-30 10:07:07</t>
  </si>
  <si>
    <t>2014-10-30 10:17:33</t>
  </si>
  <si>
    <t>2014-10-30 10:17:40</t>
  </si>
  <si>
    <t>2014-10-31 14:35:59</t>
  </si>
  <si>
    <t>2014-10-31 14:45:05</t>
  </si>
  <si>
    <t>2014-11-02 06:16:59</t>
  </si>
  <si>
    <t>2014-11-03 14:57:25</t>
  </si>
  <si>
    <t>2014-11-03 14:57:36</t>
  </si>
  <si>
    <t>2014-11-03 22:09:59</t>
  </si>
  <si>
    <t>2014-11-04 12:34:45</t>
  </si>
  <si>
    <t>刘洪谦</t>
  </si>
  <si>
    <t>2014-11-05 11:44:13</t>
  </si>
  <si>
    <t>2014-11-05 12:53:53</t>
  </si>
  <si>
    <t>2014-11-05 15:54:37</t>
  </si>
  <si>
    <t>2014-11-06 09:35:40</t>
  </si>
  <si>
    <t>2014-11-06 14:00:48</t>
  </si>
  <si>
    <t>2014-11-06 15:37:23</t>
  </si>
  <si>
    <t>2014-11-10 12:59:56</t>
  </si>
  <si>
    <t>2014-11-10 15:33:20</t>
  </si>
  <si>
    <t>2014-11-11 09:51:38</t>
  </si>
  <si>
    <t>2014-11-12 12:11:24</t>
  </si>
  <si>
    <t>2014-11-13 13:51:34</t>
  </si>
  <si>
    <t>2014-11-14 10:33:05</t>
  </si>
  <si>
    <t>2014-11-14 12:53:33</t>
  </si>
  <si>
    <t>2014-11-14 16:19:46</t>
  </si>
  <si>
    <t>2014-11-14 18:02:45</t>
  </si>
  <si>
    <t>2014-11-15 12:47:02</t>
  </si>
  <si>
    <t>2014-11-17 09:55:02</t>
  </si>
  <si>
    <t>2014-11-18 14:42:13</t>
  </si>
  <si>
    <t>2014-11-19 10:07:45</t>
  </si>
  <si>
    <t>2014-11-19 15:02:59</t>
  </si>
  <si>
    <t>2014-11-20 23:51:23</t>
  </si>
  <si>
    <t>2014-11-21 09:39:15</t>
  </si>
  <si>
    <t>2014-11-21 09:40:29</t>
  </si>
  <si>
    <t>2014-11-21 09:41:50</t>
  </si>
  <si>
    <t>2014-11-21 12:03:32</t>
  </si>
  <si>
    <t>2014-11-21 16:32:39</t>
  </si>
  <si>
    <t>2014-11-22 08:55:09</t>
  </si>
  <si>
    <t>2014-11-22 11:01:10</t>
  </si>
  <si>
    <t>2014-11-22 11:26:48</t>
  </si>
  <si>
    <t>2014-11-22 15:32:15</t>
  </si>
  <si>
    <t>2014-11-22 19:04:17</t>
  </si>
  <si>
    <t>2014-11-24 15:14:51</t>
  </si>
  <si>
    <t>2014-11-24 16:34:33</t>
  </si>
  <si>
    <t>2014-11-24 19:51:19</t>
  </si>
  <si>
    <t>2014-11-25 12:06:42</t>
  </si>
  <si>
    <t>2014-11-25 14:40:40</t>
  </si>
  <si>
    <t>2014-11-25 14:42:11</t>
  </si>
  <si>
    <t>2014-11-25 16:30:26</t>
  </si>
  <si>
    <t>2014-11-27 14:14:00</t>
  </si>
  <si>
    <t>2014-11-27 15:30:16</t>
  </si>
  <si>
    <t>2014-11-28 21:12:05</t>
  </si>
  <si>
    <t>2014-11-28 21:16:12</t>
  </si>
  <si>
    <t>2014-11-29 10:04:50</t>
  </si>
  <si>
    <t>2014-11-29 15:54:37</t>
  </si>
  <si>
    <t>2014-11-29 16:51:57</t>
  </si>
  <si>
    <t>2014-11-29 16:55:34</t>
  </si>
  <si>
    <t>2014-11-29 16:56:44</t>
  </si>
  <si>
    <t>2014-11-29 17:50:40</t>
  </si>
  <si>
    <t>2014-11-30 10:57:51</t>
  </si>
  <si>
    <t>2014-12-01 10:17:01</t>
  </si>
  <si>
    <t>2014-12-01 13:43:21</t>
  </si>
  <si>
    <t>2014-12-01 16:15:39</t>
  </si>
  <si>
    <t>2014-12-02 16:23:13</t>
  </si>
  <si>
    <t>2014-12-03 09:09:59</t>
  </si>
  <si>
    <t>2014-12-03 13:03:57</t>
  </si>
  <si>
    <t>2014-12-03 15:38:15</t>
  </si>
  <si>
    <t>2014-12-05 17:21:10</t>
  </si>
  <si>
    <t>2014-12-07 12:34:29</t>
  </si>
  <si>
    <t>2014-12-08 10:57:53</t>
  </si>
  <si>
    <t>2014-12-08 14:47:18</t>
  </si>
  <si>
    <t>2014-12-09 11:10:33</t>
  </si>
  <si>
    <t>2014-12-09 11:13:43</t>
  </si>
  <si>
    <t>2014-12-09 11:13:49</t>
  </si>
  <si>
    <t>2014-12-09 18:29:27</t>
  </si>
  <si>
    <t>2014-12-10 14:58:01</t>
  </si>
  <si>
    <t>2014-12-10 16:00:59</t>
  </si>
  <si>
    <t>2014-12-11 17:53:37</t>
  </si>
  <si>
    <t>2014-12-13 11:40:58</t>
  </si>
  <si>
    <t>2014-12-15 13:26:30</t>
  </si>
  <si>
    <t>2014-12-15 13:48:58</t>
  </si>
  <si>
    <t>2014-12-15 19:33:10</t>
  </si>
  <si>
    <t>2014-12-16 09:13:07</t>
  </si>
  <si>
    <t>2014-12-17 13:17:12</t>
  </si>
  <si>
    <t>2014-12-17 13:23:19</t>
  </si>
  <si>
    <t>2014-12-17 16:11:26</t>
  </si>
  <si>
    <t>2014-12-17 19:08:45</t>
  </si>
  <si>
    <t>2014-12-18 12:16:00</t>
  </si>
  <si>
    <t>2014-12-18 13:46:25</t>
  </si>
  <si>
    <t>2014-12-18 19:48:09</t>
  </si>
  <si>
    <t>2014-12-19 15:17:43</t>
  </si>
  <si>
    <t>2014-12-19 15:26:55</t>
  </si>
  <si>
    <t>2014-12-22 09:45:19</t>
  </si>
  <si>
    <t>2014-12-22 10:12:38</t>
  </si>
  <si>
    <t>2014-12-22 16:09:12</t>
  </si>
  <si>
    <t>2014-12-23 09:50:43</t>
  </si>
  <si>
    <t>2014-12-23 11:56:45</t>
  </si>
  <si>
    <t>2014-12-23 22:01:54</t>
  </si>
  <si>
    <t>2014-12-23 22:06:06</t>
  </si>
  <si>
    <t>2014-12-24 12:49:48</t>
  </si>
  <si>
    <t>2014-12-24 12:52:56</t>
  </si>
  <si>
    <t>2014-12-24 12:54:42</t>
  </si>
  <si>
    <t>2014-12-24 13:58:49</t>
  </si>
  <si>
    <t>2014-12-24 15:52:41</t>
  </si>
  <si>
    <t>2014-12-24 17:24:56</t>
  </si>
  <si>
    <t>2014-12-25 14:50:14</t>
  </si>
  <si>
    <t>2014-12-25 16:33:36</t>
  </si>
  <si>
    <t>2014-12-26 09:21:04</t>
  </si>
  <si>
    <t>2014-12-26 09:27:44</t>
  </si>
  <si>
    <t>2014-12-26 13:20:57</t>
  </si>
  <si>
    <t>2014-12-26 15:02:20</t>
  </si>
  <si>
    <t>2014-12-26 15:24:06</t>
  </si>
  <si>
    <t>2014-12-27 14:03:22</t>
  </si>
  <si>
    <t>2014-12-27 14:58:25</t>
  </si>
  <si>
    <t>2014-12-28 21:21:13</t>
  </si>
  <si>
    <t>2014-12-28 21:29:43</t>
  </si>
  <si>
    <t>2014-12-29 09:19:18</t>
  </si>
  <si>
    <t>2014-12-29 15:51:30</t>
  </si>
  <si>
    <t>2014-12-29 18:25:38</t>
  </si>
  <si>
    <t>2014-12-30 13:55:22</t>
  </si>
  <si>
    <t>2014-12-30 15:38:43</t>
  </si>
  <si>
    <t>2014-12-30 18:37:57</t>
  </si>
  <si>
    <t>2014-12-30 18:38:20</t>
  </si>
  <si>
    <t>2014-12-31 15:57:02</t>
  </si>
  <si>
    <t>2014-12-31 22:39:54</t>
  </si>
  <si>
    <t>2014-12-31 22:42:08</t>
  </si>
  <si>
    <t>2015-01-01 06:43:33</t>
  </si>
  <si>
    <t>2015-01-01 15:45:28</t>
  </si>
  <si>
    <t>2015-01-01 15:49:06</t>
  </si>
  <si>
    <t>2015-01-03 12:08:25</t>
  </si>
  <si>
    <t>2015-01-04 09:04:04</t>
  </si>
  <si>
    <t>2015-01-04 10:53:25</t>
  </si>
  <si>
    <t>2015-01-04 11:43:46</t>
  </si>
  <si>
    <t>2015-01-04 19:40:19</t>
  </si>
  <si>
    <t>2015-01-05 10:55:27</t>
  </si>
  <si>
    <t>2015-01-05 11:29:03</t>
  </si>
  <si>
    <t>2015-01-05 18:17:18</t>
  </si>
  <si>
    <t>2015-01-06 09:02:57</t>
  </si>
  <si>
    <t>2015-01-06 09:09:00</t>
  </si>
  <si>
    <t>2015-01-07 13:29:28</t>
  </si>
  <si>
    <t>2015-01-07 14:03:25</t>
  </si>
  <si>
    <t>2015-01-08 12:14:10</t>
  </si>
  <si>
    <t>2015-01-08 16:36:25</t>
  </si>
  <si>
    <t>2015-01-08 19:24:08</t>
  </si>
  <si>
    <t>2015-01-12 19:55:57</t>
  </si>
  <si>
    <t>2015-01-14 14:47:27</t>
  </si>
  <si>
    <t>2015-01-14 17:27:46</t>
  </si>
  <si>
    <t>2015-01-14 20:53:43</t>
  </si>
  <si>
    <t>2015-01-15 13:35:38</t>
  </si>
  <si>
    <t>2015-01-15 14:31:17</t>
  </si>
  <si>
    <t>2015-01-16 13:55:06</t>
  </si>
  <si>
    <t>2015-01-19 15:27:22</t>
  </si>
  <si>
    <t>2015-01-20 13:33:50</t>
  </si>
  <si>
    <t>2015-01-21 10:17:10</t>
  </si>
  <si>
    <t>2015-01-22 13:59:28</t>
  </si>
  <si>
    <t>2015-01-22 18:47:10</t>
  </si>
  <si>
    <t>2015-01-23 10:12:17</t>
  </si>
  <si>
    <t>2015-01-23 13:47:53</t>
  </si>
  <si>
    <t>2015-01-24 20:30:39</t>
  </si>
  <si>
    <t>2015-01-26 16:51:58</t>
  </si>
  <si>
    <t>2015-01-26 18:33:11</t>
  </si>
  <si>
    <t>2015-01-26 19:06:34</t>
  </si>
  <si>
    <t>2015-01-26 19:15:50</t>
  </si>
  <si>
    <t>2015-01-27 09:17:05</t>
  </si>
  <si>
    <t>2015-01-28 13:26:45</t>
  </si>
  <si>
    <t>2015-01-28 16:17:37</t>
  </si>
  <si>
    <t>2015-01-28 16:29:28</t>
  </si>
  <si>
    <t>2015-01-28 20:19:44</t>
  </si>
  <si>
    <t>2015-01-29 10:48:02</t>
  </si>
  <si>
    <t>2015-01-29 16:55:54</t>
  </si>
  <si>
    <t>2015-01-30 04:48:42</t>
  </si>
  <si>
    <t>2015-01-30 11:56:28</t>
  </si>
  <si>
    <t>2015-01-30 13:58:41</t>
  </si>
  <si>
    <t>2015-02-02 09:12:58</t>
  </si>
  <si>
    <t>2015-02-02 09:56:17</t>
  </si>
  <si>
    <t>澳中东方（北京）投资有限公司</t>
  </si>
  <si>
    <t>上海浦东发展银行</t>
  </si>
  <si>
    <t>2015-02-02 10:22:46</t>
  </si>
  <si>
    <t>2015-02-02 11:30:47</t>
  </si>
  <si>
    <t>2015-02-02 11:31:01</t>
  </si>
  <si>
    <t>北京大地风情国际旅行社有限公司</t>
  </si>
  <si>
    <t>2015-02-02 11:41:56</t>
  </si>
  <si>
    <t>2015-02-02 11:42:17</t>
  </si>
  <si>
    <t>2015-02-02 11:47:07</t>
  </si>
  <si>
    <t>2015-02-02 11:47:20</t>
  </si>
  <si>
    <t>安世（北京）文化传播有限公司</t>
  </si>
  <si>
    <t>2015-02-02 15:12:45</t>
  </si>
  <si>
    <t>2015-02-02 17:25:55</t>
  </si>
  <si>
    <t>2015-02-03 10:26:39</t>
  </si>
  <si>
    <t>2015-02-03 10:45:27</t>
  </si>
  <si>
    <t>2015-02-03 10:59:07</t>
  </si>
  <si>
    <t>北京东川伟业贸易咨询有限公司</t>
  </si>
  <si>
    <t>2015-02-03 13:36:58</t>
  </si>
  <si>
    <t>2015-02-03 14:32:38</t>
  </si>
  <si>
    <t>2015-02-03 14:32:41</t>
  </si>
  <si>
    <t>北京水孩子教育有限公司</t>
  </si>
  <si>
    <t>赵祥枝</t>
  </si>
  <si>
    <t>2015-02-03 15:39:03</t>
  </si>
  <si>
    <t>2015-02-04 10:34:43</t>
  </si>
  <si>
    <t>2015-02-04 11:57:51</t>
  </si>
  <si>
    <t>北京厚宜深发装饰有限公司</t>
  </si>
  <si>
    <t>2015-02-04 13:58:43</t>
  </si>
  <si>
    <t>北京博谦工程技术有限公司</t>
  </si>
  <si>
    <t>华世万通-康建庆</t>
  </si>
  <si>
    <t>2015-02-04 16:55:28</t>
  </si>
  <si>
    <t>北京博谦工程技术有限公司AA</t>
  </si>
  <si>
    <t>2015-02-04 16:58:24</t>
  </si>
  <si>
    <t>2015-02-04 17:27:37</t>
  </si>
  <si>
    <t>2015-02-05 00:48:24</t>
  </si>
  <si>
    <t>2015-02-05 20:19:57</t>
  </si>
  <si>
    <t>2015-02-05 20:20:01</t>
  </si>
  <si>
    <t>2015-02-05 20:20:04</t>
  </si>
  <si>
    <t>2015-02-06 09:53:36</t>
  </si>
  <si>
    <t>北京见天地文化传播有限公司</t>
  </si>
  <si>
    <t>电信通-张童</t>
  </si>
  <si>
    <t>2015-02-06 12:05:35</t>
  </si>
  <si>
    <t>北京法森特机电有限公司</t>
  </si>
  <si>
    <t>2015-02-07 17:31:06</t>
  </si>
  <si>
    <t>2015-02-07 17:32:31</t>
  </si>
  <si>
    <t>2015-02-09 14:00:35</t>
  </si>
  <si>
    <t>北京和众视野科技有限公司</t>
  </si>
  <si>
    <t>2015-02-09 15:18:11</t>
  </si>
  <si>
    <t>中锦博雅（北京）投资管理有限公司</t>
  </si>
  <si>
    <t>2015-02-10 10:58:33</t>
  </si>
  <si>
    <t>2015-02-10 11:17:20</t>
  </si>
  <si>
    <t>2015-02-10 11:18:19</t>
  </si>
  <si>
    <t>2015-02-10 14:35:20</t>
  </si>
  <si>
    <t>2015-02-13 08:22:33</t>
  </si>
  <si>
    <t>西大屯图书</t>
  </si>
  <si>
    <t>2015-02-14 16:11:10</t>
  </si>
  <si>
    <t>2015-02-16 09:49:28</t>
  </si>
  <si>
    <t>2015-02-25 16:15:56</t>
  </si>
  <si>
    <t>北京银泰锦宏科技有限责任公司</t>
  </si>
  <si>
    <t>2015-02-26 10:15:14</t>
  </si>
  <si>
    <t>2015-02-26 13:00:21</t>
  </si>
  <si>
    <t>世界玖玖（北京）电子商务有限公司</t>
  </si>
  <si>
    <t>北京中科鸿远科技有限公司</t>
  </si>
  <si>
    <t>2015-02-26 14:32:32</t>
  </si>
  <si>
    <t>2015-02-26 18:38:28</t>
  </si>
  <si>
    <t>2015-02-27 11:35:33</t>
  </si>
  <si>
    <t>2015-02-27 16:20:24</t>
  </si>
  <si>
    <t>2015-02-27 16:24:25</t>
  </si>
  <si>
    <t>2015-02-28 11:39:43</t>
  </si>
  <si>
    <t>加倍（北京）科技有限公司</t>
  </si>
  <si>
    <t>2015-02-28 12:09:51</t>
  </si>
  <si>
    <t>2015-02-28 14:34:37</t>
  </si>
  <si>
    <t>easystack</t>
  </si>
  <si>
    <t>jyqc</t>
  </si>
  <si>
    <t>chndr</t>
  </si>
  <si>
    <t>qhblll</t>
  </si>
  <si>
    <t>qbta00001602</t>
  </si>
  <si>
    <t>qbtb0000402</t>
  </si>
  <si>
    <t>wodechang</t>
  </si>
  <si>
    <t>qbta00001705</t>
  </si>
  <si>
    <t>qbtb0000201</t>
  </si>
  <si>
    <t>qbta00002004</t>
  </si>
  <si>
    <t>bxian</t>
  </si>
  <si>
    <t>tongyin888</t>
  </si>
  <si>
    <t>linyue</t>
  </si>
  <si>
    <t>roadoor</t>
  </si>
  <si>
    <t>xqgj</t>
  </si>
  <si>
    <t>hxzs</t>
  </si>
  <si>
    <t>shtest</t>
  </si>
  <si>
    <t>913913</t>
  </si>
  <si>
    <t>myn123</t>
  </si>
  <si>
    <t>wangqinghua</t>
  </si>
  <si>
    <t>gdwzqx</t>
  </si>
  <si>
    <t>dgyn</t>
  </si>
  <si>
    <t>yuzhongsen</t>
  </si>
  <si>
    <t>ssht</t>
  </si>
  <si>
    <t>chinahr</t>
  </si>
  <si>
    <t>123456</t>
  </si>
  <si>
    <t>nandahongmen</t>
  </si>
  <si>
    <t>htjd</t>
  </si>
  <si>
    <t>cs</t>
  </si>
  <si>
    <t>zytx</t>
  </si>
  <si>
    <t>xidatun</t>
  </si>
  <si>
    <t>runbao</t>
  </si>
  <si>
    <t>zldc</t>
  </si>
  <si>
    <t>ykm</t>
  </si>
  <si>
    <t>hrtf</t>
  </si>
  <si>
    <t>yuan</t>
  </si>
  <si>
    <t>wjzs</t>
  </si>
  <si>
    <t>chndr2</t>
  </si>
  <si>
    <t>wdlz</t>
  </si>
  <si>
    <t>gw</t>
  </si>
  <si>
    <t>tdzjhb</t>
  </si>
  <si>
    <t>lmzw</t>
  </si>
  <si>
    <t>lmzw2</t>
  </si>
  <si>
    <t>lmzw1</t>
  </si>
  <si>
    <t>lhds</t>
  </si>
  <si>
    <t>xych</t>
  </si>
  <si>
    <t>xuwei</t>
  </si>
  <si>
    <t>hlcs</t>
  </si>
  <si>
    <t>1234567</t>
  </si>
  <si>
    <t>dongzhao</t>
  </si>
  <si>
    <t>wenpukonggu</t>
  </si>
  <si>
    <t>wyfd</t>
  </si>
  <si>
    <t>zxjc</t>
  </si>
  <si>
    <t>hxrj</t>
  </si>
  <si>
    <t>rujia</t>
  </si>
  <si>
    <t>rdcs</t>
  </si>
  <si>
    <t>ttiexpo</t>
  </si>
  <si>
    <t>yangbin</t>
  </si>
  <si>
    <t>niying</t>
  </si>
  <si>
    <t>234567</t>
  </si>
  <si>
    <t>xtkd1234</t>
  </si>
  <si>
    <t>yimeikongjian</t>
  </si>
  <si>
    <t>bjymnl</t>
  </si>
  <si>
    <t>xiaoputou</t>
  </si>
  <si>
    <t>12345678</t>
  </si>
  <si>
    <t>oufei</t>
  </si>
  <si>
    <t>12007</t>
  </si>
  <si>
    <t>klsd</t>
  </si>
  <si>
    <t>13717640537</t>
  </si>
  <si>
    <t>jyr</t>
  </si>
  <si>
    <t>xljt</t>
  </si>
  <si>
    <t>renshujian</t>
  </si>
  <si>
    <t>ykjy</t>
  </si>
  <si>
    <t>bjgrsp</t>
  </si>
  <si>
    <t>xngf</t>
  </si>
  <si>
    <t>hxzy</t>
  </si>
  <si>
    <t>xinjian4</t>
  </si>
  <si>
    <t>bjyx</t>
  </si>
  <si>
    <t>qingyundiangongyequ</t>
  </si>
  <si>
    <t>jlyl</t>
  </si>
  <si>
    <t>szlczb</t>
  </si>
  <si>
    <t>luolan1</t>
  </si>
  <si>
    <t>qckj</t>
  </si>
  <si>
    <t>gwr</t>
  </si>
  <si>
    <t>xpwl</t>
  </si>
  <si>
    <t>cycmyszx</t>
  </si>
  <si>
    <t>sscysm</t>
  </si>
  <si>
    <t>808</t>
  </si>
  <si>
    <t>srjz</t>
  </si>
  <si>
    <t>xueqiu</t>
  </si>
  <si>
    <t>cycm</t>
  </si>
  <si>
    <t>ard</t>
  </si>
  <si>
    <t>ddb</t>
  </si>
  <si>
    <t>bsc</t>
  </si>
  <si>
    <t>nzxy</t>
  </si>
  <si>
    <t>xiaoputou1</t>
  </si>
  <si>
    <t>wxxf</t>
  </si>
  <si>
    <t>lvde</t>
  </si>
  <si>
    <t>xjsj</t>
  </si>
  <si>
    <t>bjsmrj</t>
  </si>
  <si>
    <t>sdhy</t>
  </si>
  <si>
    <t>ykk</t>
  </si>
  <si>
    <t>zshp</t>
  </si>
  <si>
    <t>qzmj</t>
  </si>
  <si>
    <t>yckf</t>
  </si>
  <si>
    <t>zztq</t>
  </si>
  <si>
    <t>yjqyc</t>
  </si>
  <si>
    <t>hxxq</t>
  </si>
  <si>
    <t>ybl</t>
  </si>
  <si>
    <t>mgs</t>
  </si>
  <si>
    <t>mxjr</t>
  </si>
  <si>
    <t>ddfq</t>
  </si>
  <si>
    <t>aswh</t>
  </si>
  <si>
    <t>dcwy</t>
  </si>
  <si>
    <t>shz</t>
  </si>
  <si>
    <t>hysf</t>
  </si>
  <si>
    <t>bqgc</t>
  </si>
  <si>
    <t>bqgcaa</t>
  </si>
  <si>
    <t>jtd</t>
  </si>
  <si>
    <t>fstjd</t>
  </si>
  <si>
    <t>hzsy</t>
  </si>
  <si>
    <t>zjby</t>
  </si>
  <si>
    <t>152003</t>
  </si>
  <si>
    <t>ytjh</t>
  </si>
  <si>
    <t>sjjj</t>
  </si>
  <si>
    <t>jiabei</t>
  </si>
  <si>
    <t>用户名称</t>
    <phoneticPr fontId="1" type="noConversion"/>
  </si>
  <si>
    <t>sxy</t>
  </si>
  <si>
    <t>蜀香源</t>
  </si>
  <si>
    <t>2015-03-04 07:14:48</t>
  </si>
  <si>
    <t>charmjane</t>
  </si>
  <si>
    <t>魅简服装设计（北京）有限责任公司</t>
  </si>
  <si>
    <t>2015-03-03 18:30:44</t>
  </si>
  <si>
    <t>zxnt</t>
  </si>
  <si>
    <t>北京智兴能通科技发展有限公司</t>
  </si>
  <si>
    <t>长宽-刘延芳</t>
  </si>
  <si>
    <t>2015-03-11 15:40:24</t>
  </si>
  <si>
    <t>lzjy</t>
  </si>
  <si>
    <t>北京领卓教育科技有限公司</t>
  </si>
  <si>
    <t>光环-周宁</t>
  </si>
  <si>
    <t>2015-03-09 17:20:51</t>
  </si>
  <si>
    <t>789</t>
  </si>
  <si>
    <t>北京柒捌玖商贸有限公司</t>
  </si>
  <si>
    <t>2015-03-19 13:32:39</t>
  </si>
  <si>
    <t>bjhtre</t>
  </si>
  <si>
    <t>北京涵钛瑞尔科技有限公司</t>
  </si>
  <si>
    <t>2015-03-10 13:16:39</t>
  </si>
  <si>
    <t>rxd</t>
  </si>
  <si>
    <t>北京荣兴达科技有限公司</t>
  </si>
  <si>
    <t>2015-03-10 15:55:46</t>
  </si>
  <si>
    <t>syxh</t>
  </si>
  <si>
    <t>北京盛源兴辉餐饮管理有限公司</t>
  </si>
  <si>
    <t>电信通—栾振</t>
  </si>
  <si>
    <t>2015-03-25 12:12:08</t>
  </si>
  <si>
    <t>ltjjx</t>
  </si>
  <si>
    <t>北京隆泰嘉机械科技有限公司</t>
  </si>
  <si>
    <t>2015-03-13 12:17:28</t>
  </si>
  <si>
    <t>lsyfs</t>
  </si>
  <si>
    <t>丽莎余服饰（北京）有限公司</t>
  </si>
  <si>
    <t>小姚</t>
  </si>
  <si>
    <t>2015-03-13 14:29:22</t>
  </si>
  <si>
    <t>bjgztd</t>
  </si>
  <si>
    <t>北京格致同德科技有限公司</t>
  </si>
  <si>
    <t>2015-03-14 18:26:43</t>
  </si>
  <si>
    <t>A1712</t>
  </si>
  <si>
    <t>金海商富A1712</t>
  </si>
  <si>
    <t>2015-03-14 19:24:17</t>
  </si>
  <si>
    <t>b75</t>
  </si>
  <si>
    <t>北京勤程通信工程有限公司</t>
  </si>
  <si>
    <t>2015-03-24 15:49:28</t>
  </si>
  <si>
    <t>tjyh</t>
  </si>
  <si>
    <t>天津宇昊建设工程集团有限公司北京分公司</t>
  </si>
  <si>
    <t>长宽-梁正康</t>
  </si>
  <si>
    <t>2015-03-21 20:53:14</t>
  </si>
  <si>
    <t>2015-03-30 16:36:00</t>
  </si>
  <si>
    <t>2015-03-22 09:38:57</t>
  </si>
  <si>
    <t>a41</t>
  </si>
  <si>
    <t>2015-03-24 16:02:49</t>
  </si>
  <si>
    <t>ghdsf12</t>
  </si>
  <si>
    <t>国恒大厦f12</t>
  </si>
  <si>
    <t>电信通-王硕</t>
  </si>
  <si>
    <t>2015-03-20 11:24:57</t>
  </si>
  <si>
    <t>b90</t>
  </si>
  <si>
    <t>2015-03-24 16:44:17</t>
  </si>
  <si>
    <t>a39</t>
  </si>
  <si>
    <t>2015-03-24 16:01:35</t>
  </si>
  <si>
    <t>zkhy</t>
  </si>
  <si>
    <t>中空货运代理（北京）有限公司</t>
  </si>
  <si>
    <t>2015-03-23 16:17:04</t>
  </si>
  <si>
    <t>Xhkj</t>
  </si>
  <si>
    <t>富丰桥星火科技大厦 901室</t>
  </si>
  <si>
    <t>电信通-孙恒</t>
  </si>
  <si>
    <t>2015-03-23 17:25:10</t>
  </si>
  <si>
    <t>dfglzlm</t>
  </si>
  <si>
    <t>东方宫兰州拉面</t>
  </si>
  <si>
    <t>2015-03-23 17:43:32</t>
  </si>
  <si>
    <t>a008</t>
  </si>
  <si>
    <t>2015-03-28 12:21:22</t>
  </si>
  <si>
    <t>cfzq</t>
  </si>
  <si>
    <t>财富证券</t>
  </si>
  <si>
    <t>电信通-曹成</t>
  </si>
  <si>
    <t>2015-03-24 15:45:51</t>
  </si>
  <si>
    <t>azkf</t>
  </si>
  <si>
    <t>奥兹咖啡</t>
  </si>
  <si>
    <t>长宽--闫继业</t>
  </si>
  <si>
    <t>2015-03-28 12:09:56</t>
  </si>
  <si>
    <t>b88</t>
  </si>
  <si>
    <t>B88</t>
  </si>
  <si>
    <t>2015-03-27 18:03:45</t>
  </si>
  <si>
    <t>a137</t>
  </si>
  <si>
    <t>A137</t>
  </si>
  <si>
    <t>2015-03-29 17:04:20</t>
  </si>
  <si>
    <t>hykj</t>
  </si>
  <si>
    <t>北京和钰科技有限公司</t>
  </si>
  <si>
    <t>2015-03-27 16:55:43</t>
  </si>
  <si>
    <t>hxyj</t>
  </si>
  <si>
    <t>北京华夏源洁水务科技有限公司</t>
  </si>
  <si>
    <t>2015-03-30 10:32:59</t>
  </si>
  <si>
    <t>2015-03-31 16:56:34</t>
  </si>
  <si>
    <t>hygj</t>
  </si>
  <si>
    <t>恒阳国际</t>
  </si>
  <si>
    <t>2015-03-28 18:09:45</t>
  </si>
  <si>
    <t>2015-03-27 16:10:00</t>
  </si>
  <si>
    <t>b122</t>
  </si>
  <si>
    <t>2015-03-29 16:03:03</t>
  </si>
  <si>
    <t>2015-03-05 11:09:48</t>
  </si>
  <si>
    <t>2015-03-02 10:30:23</t>
  </si>
  <si>
    <t>2015-03-02 09:42:58</t>
  </si>
  <si>
    <t>2015-03-15 12:59:36</t>
  </si>
  <si>
    <t>2015-03-26 09:56:02</t>
  </si>
  <si>
    <t>2015-03-02 10:04:46</t>
  </si>
  <si>
    <t>2015-03-17 20:38:02</t>
  </si>
  <si>
    <t>2015-03-22 22:19:26</t>
  </si>
  <si>
    <t>2015-03-05 11:51:43</t>
  </si>
  <si>
    <t>2015-03-10 13:17:33</t>
  </si>
  <si>
    <t>2015-03-20 23:48:51</t>
  </si>
  <si>
    <t>2015-03-01 08:45:31</t>
  </si>
  <si>
    <t>2015-03-31 17:44:39</t>
  </si>
  <si>
    <t>2015-03-04 09:30:45</t>
  </si>
  <si>
    <t>2015-03-31 13:37:47</t>
  </si>
  <si>
    <t>2015-03-28 19:39:33</t>
  </si>
  <si>
    <t>2015-03-31 17:03:58</t>
  </si>
  <si>
    <t>hpyh</t>
  </si>
  <si>
    <t>琥珀英华教育咨询(北京)有限公司</t>
  </si>
  <si>
    <t>2015-03-26 16:30:56</t>
  </si>
  <si>
    <t>2015-03-30 16:32:16</t>
  </si>
  <si>
    <t>2015-03-25 11:01:53</t>
  </si>
  <si>
    <t>bjzh</t>
  </si>
  <si>
    <t>北京智恒泰置业有限公司</t>
  </si>
  <si>
    <t>电信通-闫勇</t>
  </si>
  <si>
    <t>2015-03-03 18:15:20</t>
  </si>
  <si>
    <t>2015-03-25 15:55:42</t>
  </si>
  <si>
    <t>2015-03-06 20:57:24</t>
  </si>
  <si>
    <t>2015-03-13 13:48:51</t>
  </si>
  <si>
    <t>2015-03-30 15:45:56</t>
  </si>
  <si>
    <t>2015-03-31 11:35:08</t>
  </si>
  <si>
    <t>2015-03-26 11:22:43</t>
  </si>
  <si>
    <t>2015-03-04 12:59:32</t>
  </si>
  <si>
    <t>2015-03-31 09:32:11</t>
  </si>
  <si>
    <t>2015-03-02 09:22:22</t>
  </si>
  <si>
    <t>2015-03-03 11:59:01</t>
  </si>
  <si>
    <t>2015-03-19 09:43:04</t>
  </si>
  <si>
    <t>2015-03-05 10:50:56</t>
  </si>
  <si>
    <t>2015-03-05 11:47:39</t>
  </si>
  <si>
    <t>2015-03-20 16:11:07</t>
  </si>
  <si>
    <t>2015-03-16 15:15:54</t>
  </si>
  <si>
    <t>2015-03-01 10:11:07</t>
  </si>
  <si>
    <t>2015-03-21 20:55:21</t>
  </si>
  <si>
    <t>2015-03-16 10:16:44</t>
  </si>
  <si>
    <t>2015-03-04 08:22:38</t>
  </si>
  <si>
    <t>北京达美东成国际咨询有限公司</t>
  </si>
  <si>
    <t>2015-02-01 01:05:01</t>
  </si>
  <si>
    <t>2015-01-12 15:39:29</t>
  </si>
  <si>
    <t>2015-03-03 12:03:36</t>
  </si>
  <si>
    <t>2015-03-06 08:31:47</t>
  </si>
  <si>
    <t>2015-03-24 10:03:15</t>
  </si>
  <si>
    <t>2015-03-25 22:48:49</t>
  </si>
  <si>
    <t>2015-03-11 20:43:37</t>
  </si>
  <si>
    <t>2015-03-12 09:07:08</t>
  </si>
  <si>
    <t>2015-03-11 13:55:21</t>
  </si>
  <si>
    <t>2015-03-13 18:40:44</t>
  </si>
  <si>
    <t>充值年月</t>
    <phoneticPr fontId="1" type="noConversion"/>
  </si>
  <si>
    <t>创建年月</t>
    <phoneticPr fontId="1" type="noConversion"/>
  </si>
  <si>
    <t>2014.10</t>
  </si>
  <si>
    <t>2014.11</t>
  </si>
  <si>
    <t>2014.12</t>
  </si>
  <si>
    <t>2014.03</t>
  </si>
  <si>
    <t>2014.05</t>
  </si>
  <si>
    <t>2014.06</t>
  </si>
  <si>
    <t>2014.07</t>
  </si>
  <si>
    <t>2014.08</t>
  </si>
  <si>
    <t>2014.09</t>
  </si>
  <si>
    <t>2015.01</t>
  </si>
  <si>
    <t>2015.02</t>
  </si>
  <si>
    <t>2015.03</t>
  </si>
  <si>
    <t>光环-姚飞</t>
  </si>
  <si>
    <t>光环-姚飞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</si>
</sst>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2"/>
      <scheme val="minor"/>
    </font>
    <font>
      <sz val="12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2" fillId="0" borderId="0"/>
  </cellStyleXfs>
  <cellXfs count="12"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1" xfId="2" applyFont="1" applyFill="1" applyBorder="1" applyAlignment="1">
      <alignment wrapText="1"/>
    </xf>
    <xf numFmtId="0" fontId="5" fillId="0" borderId="0" xfId="0" applyFont="1"/>
    <xf numFmtId="0" fontId="0" fillId="0" borderId="0" xfId="0" applyFill="1" applyBorder="1"/>
    <xf numFmtId="176" fontId="0" fillId="0" borderId="0" xfId="0" applyNumberFormat="1"/>
    <xf numFmtId="0" fontId="3" fillId="0" borderId="1" xfId="2" applyFont="1" applyFill="1" applyBorder="1" applyAlignment="1">
      <alignment horizontal="right" wrapText="1"/>
    </xf>
    <xf numFmtId="22" fontId="3" fillId="0" borderId="1" xfId="2" applyNumberFormat="1" applyFont="1" applyFill="1" applyBorder="1" applyAlignment="1">
      <alignment wrapText="1"/>
    </xf>
  </cellXfs>
  <cellStyles count="3">
    <cellStyle name="常规" xfId="0" builtinId="0"/>
    <cellStyle name="常规 2" xfId="1"/>
    <cellStyle name="常规_基础数据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[总机数据统计.xlsx]月份充值统计!数据透视表1</c:name>
    <c:fmtId val="0"/>
  </c:pivotSource>
  <c:chart>
    <c:autoTitleDeleted val="0"/>
    <c:pivotFmts>
      <c:pivotFmt>
        <c:idx val="0"/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7789749023633483E-2"/>
          <c:y val="4.3650135883918528E-2"/>
          <c:w val="0.83690156319485187"/>
          <c:h val="0.749777120750782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月份充值统计!$B$1:$B$2</c:f>
              <c:strCache>
                <c:ptCount val="1"/>
                <c:pt idx="0">
                  <c:v>公司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月份充值统计!$A$3:$A$16</c:f>
              <c:strCache>
                <c:ptCount val="13"/>
                <c:pt idx="0">
                  <c:v>2014.03</c:v>
                </c:pt>
                <c:pt idx="1">
                  <c:v>2014.05</c:v>
                </c:pt>
                <c:pt idx="2">
                  <c:v>2014.06</c:v>
                </c:pt>
                <c:pt idx="3">
                  <c:v>2014.07</c:v>
                </c:pt>
                <c:pt idx="4">
                  <c:v>2014.08</c:v>
                </c:pt>
                <c:pt idx="5">
                  <c:v>2014.09</c:v>
                </c:pt>
                <c:pt idx="6">
                  <c:v>2014.10</c:v>
                </c:pt>
                <c:pt idx="7">
                  <c:v>2014.11</c:v>
                </c:pt>
                <c:pt idx="8">
                  <c:v>2014.12</c:v>
                </c:pt>
                <c:pt idx="9">
                  <c:v>2015.01</c:v>
                </c:pt>
                <c:pt idx="10">
                  <c:v>2015.02</c:v>
                </c:pt>
                <c:pt idx="11">
                  <c:v>2015.03</c:v>
                </c:pt>
                <c:pt idx="12">
                  <c:v>(空白)</c:v>
                </c:pt>
              </c:strCache>
            </c:strRef>
          </c:cat>
          <c:val>
            <c:numRef>
              <c:f>月份充值统计!$B$3:$B$16</c:f>
              <c:numCache>
                <c:formatCode>General</c:formatCode>
                <c:ptCount val="13"/>
                <c:pt idx="0">
                  <c:v>420</c:v>
                </c:pt>
                <c:pt idx="1">
                  <c:v>225</c:v>
                </c:pt>
                <c:pt idx="2">
                  <c:v>650</c:v>
                </c:pt>
                <c:pt idx="3">
                  <c:v>400</c:v>
                </c:pt>
                <c:pt idx="4">
                  <c:v>3820</c:v>
                </c:pt>
                <c:pt idx="5">
                  <c:v>2411</c:v>
                </c:pt>
                <c:pt idx="6">
                  <c:v>5060</c:v>
                </c:pt>
                <c:pt idx="7">
                  <c:v>2930</c:v>
                </c:pt>
                <c:pt idx="8">
                  <c:v>11820</c:v>
                </c:pt>
                <c:pt idx="9">
                  <c:v>600</c:v>
                </c:pt>
                <c:pt idx="10">
                  <c:v>3340</c:v>
                </c:pt>
                <c:pt idx="11">
                  <c:v>3410</c:v>
                </c:pt>
              </c:numCache>
            </c:numRef>
          </c:val>
        </c:ser>
        <c:ser>
          <c:idx val="1"/>
          <c:order val="1"/>
          <c:tx>
            <c:strRef>
              <c:f>月份充值统计!$C$1:$C$2</c:f>
              <c:strCache>
                <c:ptCount val="1"/>
                <c:pt idx="0">
                  <c:v>徐文君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月份充值统计!$A$3:$A$16</c:f>
              <c:strCache>
                <c:ptCount val="13"/>
                <c:pt idx="0">
                  <c:v>2014.03</c:v>
                </c:pt>
                <c:pt idx="1">
                  <c:v>2014.05</c:v>
                </c:pt>
                <c:pt idx="2">
                  <c:v>2014.06</c:v>
                </c:pt>
                <c:pt idx="3">
                  <c:v>2014.07</c:v>
                </c:pt>
                <c:pt idx="4">
                  <c:v>2014.08</c:v>
                </c:pt>
                <c:pt idx="5">
                  <c:v>2014.09</c:v>
                </c:pt>
                <c:pt idx="6">
                  <c:v>2014.10</c:v>
                </c:pt>
                <c:pt idx="7">
                  <c:v>2014.11</c:v>
                </c:pt>
                <c:pt idx="8">
                  <c:v>2014.12</c:v>
                </c:pt>
                <c:pt idx="9">
                  <c:v>2015.01</c:v>
                </c:pt>
                <c:pt idx="10">
                  <c:v>2015.02</c:v>
                </c:pt>
                <c:pt idx="11">
                  <c:v>2015.03</c:v>
                </c:pt>
                <c:pt idx="12">
                  <c:v>(空白)</c:v>
                </c:pt>
              </c:strCache>
            </c:strRef>
          </c:cat>
          <c:val>
            <c:numRef>
              <c:f>月份充值统计!$C$3:$C$16</c:f>
              <c:numCache>
                <c:formatCode>General</c:formatCode>
                <c:ptCount val="13"/>
                <c:pt idx="1">
                  <c:v>284</c:v>
                </c:pt>
                <c:pt idx="2">
                  <c:v>200</c:v>
                </c:pt>
                <c:pt idx="3">
                  <c:v>5862</c:v>
                </c:pt>
                <c:pt idx="4">
                  <c:v>1300</c:v>
                </c:pt>
                <c:pt idx="5">
                  <c:v>4110</c:v>
                </c:pt>
                <c:pt idx="6">
                  <c:v>5820</c:v>
                </c:pt>
                <c:pt idx="7">
                  <c:v>10868</c:v>
                </c:pt>
                <c:pt idx="8">
                  <c:v>26720</c:v>
                </c:pt>
                <c:pt idx="9">
                  <c:v>13424</c:v>
                </c:pt>
                <c:pt idx="10">
                  <c:v>12247</c:v>
                </c:pt>
                <c:pt idx="11">
                  <c:v>28469</c:v>
                </c:pt>
              </c:numCache>
            </c:numRef>
          </c:val>
        </c:ser>
        <c:ser>
          <c:idx val="2"/>
          <c:order val="2"/>
          <c:tx>
            <c:strRef>
              <c:f>月份充值统计!$D$1:$D$2</c:f>
              <c:strCache>
                <c:ptCount val="1"/>
                <c:pt idx="0">
                  <c:v>(空白)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月份充值统计!$A$3:$A$16</c:f>
              <c:strCache>
                <c:ptCount val="13"/>
                <c:pt idx="0">
                  <c:v>2014.03</c:v>
                </c:pt>
                <c:pt idx="1">
                  <c:v>2014.05</c:v>
                </c:pt>
                <c:pt idx="2">
                  <c:v>2014.06</c:v>
                </c:pt>
                <c:pt idx="3">
                  <c:v>2014.07</c:v>
                </c:pt>
                <c:pt idx="4">
                  <c:v>2014.08</c:v>
                </c:pt>
                <c:pt idx="5">
                  <c:v>2014.09</c:v>
                </c:pt>
                <c:pt idx="6">
                  <c:v>2014.10</c:v>
                </c:pt>
                <c:pt idx="7">
                  <c:v>2014.11</c:v>
                </c:pt>
                <c:pt idx="8">
                  <c:v>2014.12</c:v>
                </c:pt>
                <c:pt idx="9">
                  <c:v>2015.01</c:v>
                </c:pt>
                <c:pt idx="10">
                  <c:v>2015.02</c:v>
                </c:pt>
                <c:pt idx="11">
                  <c:v>2015.03</c:v>
                </c:pt>
                <c:pt idx="12">
                  <c:v>(空白)</c:v>
                </c:pt>
              </c:strCache>
            </c:strRef>
          </c:cat>
          <c:val>
            <c:numRef>
              <c:f>月份充值统计!$D$3:$D$16</c:f>
              <c:numCache>
                <c:formatCode>General</c:formatCode>
                <c:ptCount val="13"/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2"/>
        <c:axId val="-2037196528"/>
        <c:axId val="-2037188912"/>
      </c:barChart>
      <c:catAx>
        <c:axId val="-203719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7188912"/>
        <c:crosses val="autoZero"/>
        <c:auto val="1"/>
        <c:lblAlgn val="ctr"/>
        <c:lblOffset val="100"/>
        <c:noMultiLvlLbl val="0"/>
      </c:catAx>
      <c:valAx>
        <c:axId val="-20371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719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[总机数据统计.xlsx]月份新增用户数统计!数据透视表2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8926724796055669E-2"/>
          <c:y val="8.3753816487224811E-2"/>
          <c:w val="0.72983973604673102"/>
          <c:h val="0.600660346028175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月份新增用户数统计!$B$1:$B$2</c:f>
              <c:strCache>
                <c:ptCount val="1"/>
                <c:pt idx="0">
                  <c:v>公司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月份新增用户数统计!$A$3:$A$16</c:f>
              <c:strCache>
                <c:ptCount val="13"/>
                <c:pt idx="0">
                  <c:v>2014.03</c:v>
                </c:pt>
                <c:pt idx="1">
                  <c:v>2014.05</c:v>
                </c:pt>
                <c:pt idx="2">
                  <c:v>2014.06</c:v>
                </c:pt>
                <c:pt idx="3">
                  <c:v>2014.07</c:v>
                </c:pt>
                <c:pt idx="4">
                  <c:v>2014.08</c:v>
                </c:pt>
                <c:pt idx="5">
                  <c:v>2014.09</c:v>
                </c:pt>
                <c:pt idx="6">
                  <c:v>2014.10</c:v>
                </c:pt>
                <c:pt idx="7">
                  <c:v>2014.11</c:v>
                </c:pt>
                <c:pt idx="8">
                  <c:v>2014.12</c:v>
                </c:pt>
                <c:pt idx="9">
                  <c:v>2015.01</c:v>
                </c:pt>
                <c:pt idx="10">
                  <c:v>2015.02</c:v>
                </c:pt>
                <c:pt idx="11">
                  <c:v>2015.03</c:v>
                </c:pt>
                <c:pt idx="12">
                  <c:v>(空白)</c:v>
                </c:pt>
              </c:strCache>
            </c:strRef>
          </c:cat>
          <c:val>
            <c:numRef>
              <c:f>月份新增用户数统计!$B$3:$B$16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10">
                  <c:v>2</c:v>
                </c:pt>
              </c:numCache>
            </c:numRef>
          </c:val>
        </c:ser>
        <c:ser>
          <c:idx val="1"/>
          <c:order val="1"/>
          <c:tx>
            <c:strRef>
              <c:f>月份新增用户数统计!$C$1:$C$2</c:f>
              <c:strCache>
                <c:ptCount val="1"/>
                <c:pt idx="0">
                  <c:v>徐文君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月份新增用户数统计!$A$3:$A$16</c:f>
              <c:strCache>
                <c:ptCount val="13"/>
                <c:pt idx="0">
                  <c:v>2014.03</c:v>
                </c:pt>
                <c:pt idx="1">
                  <c:v>2014.05</c:v>
                </c:pt>
                <c:pt idx="2">
                  <c:v>2014.06</c:v>
                </c:pt>
                <c:pt idx="3">
                  <c:v>2014.07</c:v>
                </c:pt>
                <c:pt idx="4">
                  <c:v>2014.08</c:v>
                </c:pt>
                <c:pt idx="5">
                  <c:v>2014.09</c:v>
                </c:pt>
                <c:pt idx="6">
                  <c:v>2014.10</c:v>
                </c:pt>
                <c:pt idx="7">
                  <c:v>2014.11</c:v>
                </c:pt>
                <c:pt idx="8">
                  <c:v>2014.12</c:v>
                </c:pt>
                <c:pt idx="9">
                  <c:v>2015.01</c:v>
                </c:pt>
                <c:pt idx="10">
                  <c:v>2015.02</c:v>
                </c:pt>
                <c:pt idx="11">
                  <c:v>2015.03</c:v>
                </c:pt>
                <c:pt idx="12">
                  <c:v>(空白)</c:v>
                </c:pt>
              </c:strCache>
            </c:strRef>
          </c:cat>
          <c:val>
            <c:numRef>
              <c:f>月份新增用户数统计!$C$3:$C$16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13</c:v>
                </c:pt>
                <c:pt idx="7">
                  <c:v>15</c:v>
                </c:pt>
                <c:pt idx="8">
                  <c:v>27</c:v>
                </c:pt>
                <c:pt idx="9">
                  <c:v>17</c:v>
                </c:pt>
                <c:pt idx="10">
                  <c:v>11</c:v>
                </c:pt>
                <c:pt idx="11">
                  <c:v>31</c:v>
                </c:pt>
              </c:numCache>
            </c:numRef>
          </c:val>
        </c:ser>
        <c:ser>
          <c:idx val="2"/>
          <c:order val="2"/>
          <c:tx>
            <c:strRef>
              <c:f>月份新增用户数统计!$D$1:$D$2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月份新增用户数统计!$A$3:$A$16</c:f>
              <c:strCache>
                <c:ptCount val="13"/>
                <c:pt idx="0">
                  <c:v>2014.03</c:v>
                </c:pt>
                <c:pt idx="1">
                  <c:v>2014.05</c:v>
                </c:pt>
                <c:pt idx="2">
                  <c:v>2014.06</c:v>
                </c:pt>
                <c:pt idx="3">
                  <c:v>2014.07</c:v>
                </c:pt>
                <c:pt idx="4">
                  <c:v>2014.08</c:v>
                </c:pt>
                <c:pt idx="5">
                  <c:v>2014.09</c:v>
                </c:pt>
                <c:pt idx="6">
                  <c:v>2014.10</c:v>
                </c:pt>
                <c:pt idx="7">
                  <c:v>2014.11</c:v>
                </c:pt>
                <c:pt idx="8">
                  <c:v>2014.12</c:v>
                </c:pt>
                <c:pt idx="9">
                  <c:v>2015.01</c:v>
                </c:pt>
                <c:pt idx="10">
                  <c:v>2015.02</c:v>
                </c:pt>
                <c:pt idx="11">
                  <c:v>2015.03</c:v>
                </c:pt>
                <c:pt idx="12">
                  <c:v>(空白)</c:v>
                </c:pt>
              </c:strCache>
            </c:strRef>
          </c:cat>
          <c:val>
            <c:numRef>
              <c:f>月份新增用户数统计!$D$3:$D$16</c:f>
              <c:numCache>
                <c:formatCode>General</c:formatCode>
                <c:ptCount val="13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39498848"/>
        <c:axId val="-2039502112"/>
      </c:barChart>
      <c:catAx>
        <c:axId val="-203949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9502112"/>
        <c:crosses val="autoZero"/>
        <c:auto val="1"/>
        <c:lblAlgn val="ctr"/>
        <c:lblOffset val="100"/>
        <c:noMultiLvlLbl val="0"/>
      </c:catAx>
      <c:valAx>
        <c:axId val="-20395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949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[总机数据统计.xlsx]代理的用户数统计!数据透视表1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代理的用户数统计!$B$1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代理的用户数统计!$A$2:$A$51</c:f>
              <c:strCache>
                <c:ptCount val="49"/>
                <c:pt idx="0">
                  <c:v>(空白)</c:v>
                </c:pt>
                <c:pt idx="1">
                  <c:v>顺鸿嘉讯科</c:v>
                </c:pt>
                <c:pt idx="2">
                  <c:v>四通发达程磊</c:v>
                </c:pt>
                <c:pt idx="3">
                  <c:v>北京顺鸿嘉讯科技有限公司</c:v>
                </c:pt>
                <c:pt idx="4">
                  <c:v>王晓博</c:v>
                </c:pt>
                <c:pt idx="5">
                  <c:v>电信通-闫勇</c:v>
                </c:pt>
                <c:pt idx="6">
                  <c:v>杨生光</c:v>
                </c:pt>
                <c:pt idx="7">
                  <c:v>长宽--闫继业</c:v>
                </c:pt>
                <c:pt idx="8">
                  <c:v>赵祥枝</c:v>
                </c:pt>
                <c:pt idx="9">
                  <c:v>电信通-杨凤明</c:v>
                </c:pt>
                <c:pt idx="10">
                  <c:v>长宽-刘延芳</c:v>
                </c:pt>
                <c:pt idx="11">
                  <c:v>李成</c:v>
                </c:pt>
                <c:pt idx="12">
                  <c:v>光环-周宁</c:v>
                </c:pt>
                <c:pt idx="13">
                  <c:v>光环-姚飞</c:v>
                </c:pt>
                <c:pt idx="14">
                  <c:v>电信通—栾振</c:v>
                </c:pt>
                <c:pt idx="15">
                  <c:v>讯联实创王远鑫</c:v>
                </c:pt>
                <c:pt idx="16">
                  <c:v>小姚</c:v>
                </c:pt>
                <c:pt idx="17">
                  <c:v>计费</c:v>
                </c:pt>
                <c:pt idx="18">
                  <c:v>长宽-梁正康</c:v>
                </c:pt>
                <c:pt idx="19">
                  <c:v>电信通吕树林</c:v>
                </c:pt>
                <c:pt idx="20">
                  <c:v>电信通-王硕</c:v>
                </c:pt>
                <c:pt idx="21">
                  <c:v>刘洪谦</c:v>
                </c:pt>
                <c:pt idx="22">
                  <c:v>电信通-孙恒</c:v>
                </c:pt>
                <c:pt idx="23">
                  <c:v>电信通-小姚</c:v>
                </c:pt>
                <c:pt idx="24">
                  <c:v>电信通-曹成</c:v>
                </c:pt>
                <c:pt idx="25">
                  <c:v>王雪飞</c:v>
                </c:pt>
                <c:pt idx="26">
                  <c:v>电信通戚小兰</c:v>
                </c:pt>
                <c:pt idx="27">
                  <c:v>古佳佳</c:v>
                </c:pt>
                <c:pt idx="28">
                  <c:v>soho</c:v>
                </c:pt>
                <c:pt idx="29">
                  <c:v>电信通-张童</c:v>
                </c:pt>
                <c:pt idx="30">
                  <c:v>北京中科鸿远科技有限公司</c:v>
                </c:pt>
                <c:pt idx="31">
                  <c:v>电信通-黄彪</c:v>
                </c:pt>
                <c:pt idx="32">
                  <c:v>电信通-宁晓宁</c:v>
                </c:pt>
                <c:pt idx="33">
                  <c:v>闪迅刘洪谦</c:v>
                </c:pt>
                <c:pt idx="34">
                  <c:v>广州盛元</c:v>
                </c:pt>
                <c:pt idx="35">
                  <c:v>顺鸿嘉讯</c:v>
                </c:pt>
                <c:pt idx="36">
                  <c:v>电信通孙壮</c:v>
                </c:pt>
                <c:pt idx="37">
                  <c:v>网站</c:v>
                </c:pt>
                <c:pt idx="38">
                  <c:v>系统</c:v>
                </c:pt>
                <c:pt idx="39">
                  <c:v>电信通小姚</c:v>
                </c:pt>
                <c:pt idx="40">
                  <c:v>白晓亮</c:v>
                </c:pt>
                <c:pt idx="41">
                  <c:v>华世万通-康建庆</c:v>
                </c:pt>
                <c:pt idx="42">
                  <c:v>电信通-王建军</c:v>
                </c:pt>
                <c:pt idx="43">
                  <c:v>北京勤程通信工程有限公司</c:v>
                </c:pt>
                <c:pt idx="44">
                  <c:v>徐文君</c:v>
                </c:pt>
                <c:pt idx="45">
                  <c:v>仝彦红</c:v>
                </c:pt>
                <c:pt idx="46">
                  <c:v>电信通李焕新</c:v>
                </c:pt>
                <c:pt idx="47">
                  <c:v>信通宽带</c:v>
                </c:pt>
                <c:pt idx="48">
                  <c:v>何敏</c:v>
                </c:pt>
              </c:strCache>
            </c:strRef>
          </c:cat>
          <c:val>
            <c:numRef>
              <c:f>代理的用户数统计!$B$2:$B$51</c:f>
              <c:numCache>
                <c:formatCode>General</c:formatCode>
                <c:ptCount val="49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11</c:v>
                </c:pt>
                <c:pt idx="46">
                  <c:v>11</c:v>
                </c:pt>
                <c:pt idx="47">
                  <c:v>18</c:v>
                </c:pt>
                <c:pt idx="48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9500480"/>
        <c:axId val="-2039506464"/>
      </c:barChart>
      <c:catAx>
        <c:axId val="-203950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9506464"/>
        <c:crosses val="autoZero"/>
        <c:auto val="1"/>
        <c:lblAlgn val="ctr"/>
        <c:lblOffset val="100"/>
        <c:noMultiLvlLbl val="0"/>
      </c:catAx>
      <c:valAx>
        <c:axId val="-20395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950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0</xdr:row>
      <xdr:rowOff>114300</xdr:rowOff>
    </xdr:from>
    <xdr:to>
      <xdr:col>11</xdr:col>
      <xdr:colOff>381001</xdr:colOff>
      <xdr:row>27</xdr:row>
      <xdr:rowOff>76201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0</xdr:row>
      <xdr:rowOff>19050</xdr:rowOff>
    </xdr:from>
    <xdr:to>
      <xdr:col>11</xdr:col>
      <xdr:colOff>428625</xdr:colOff>
      <xdr:row>27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3</xdr:row>
      <xdr:rowOff>28575</xdr:rowOff>
    </xdr:from>
    <xdr:to>
      <xdr:col>14</xdr:col>
      <xdr:colOff>523875</xdr:colOff>
      <xdr:row>22</xdr:row>
      <xdr:rowOff>95251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4635;&#26426;&#25968;&#25454;&#32479;&#35745;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4635;&#26426;&#25968;&#25454;&#32479;&#35745;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100.974463888888" createdVersion="5" refreshedVersion="5" minRefreshableVersion="3" recordCount="413">
  <cacheSource type="worksheet">
    <worksheetSource ref="A1:K1048576" sheet="基础数据" r:id="rId2"/>
  </cacheSource>
  <cacheFields count="11">
    <cacheField name="公司名称" numFmtId="0">
      <sharedItems containsBlank="1"/>
    </cacheField>
    <cacheField name="用户名称" numFmtId="0">
      <sharedItems containsBlank="1"/>
    </cacheField>
    <cacheField name="充值金额(元)" numFmtId="0">
      <sharedItems containsString="0" containsBlank="1" containsNumber="1" containsInteger="1" minValue="-500" maxValue="10000"/>
    </cacheField>
    <cacheField name="支付方式" numFmtId="0">
      <sharedItems containsBlank="1"/>
    </cacheField>
    <cacheField name="归属代理名" numFmtId="0">
      <sharedItems containsBlank="1" count="50">
        <s v="电信通李焕新"/>
        <s v="长宽-刘延芳"/>
        <s v="光环-周宁"/>
        <s v="电信通-王建军"/>
        <s v="仝彦红"/>
        <s v="华世万通-康建庆"/>
        <s v="电信通—栾振"/>
        <s v="小姚"/>
        <s v="何敏"/>
        <s v="北京勤程通信工程有限公司"/>
        <s v="长宽-梁正康"/>
        <s v="电信通-王硕"/>
        <s v="电信通-孙恒"/>
        <s v="电信通-曹成"/>
        <s v="长宽--闫继业"/>
        <s v="徐文君"/>
        <s v="北京中科鸿远科技有限公司"/>
        <s v="白晓亮"/>
        <s v="电信通-宁晓宁"/>
        <s v="电信通-黄彪"/>
        <s v="电信通孙壮"/>
        <s v="电信通-杨凤明"/>
        <s v="电信通-小姚"/>
        <s v="电信通戚小兰"/>
        <s v="赵祥枝"/>
        <s v="电信通-张童"/>
        <s v="soho"/>
        <s v="信通宽带"/>
        <s v="光环-姚飞"/>
        <s v="电信通-闫勇"/>
        <s v="李成"/>
        <s v="北京顺鸿嘉讯科技有限公司"/>
        <s v="闪迅刘洪谦"/>
        <s v="古佳佳"/>
        <s v="王雪飞"/>
        <s v="网站"/>
        <s v="顺鸿嘉讯"/>
        <s v="系统"/>
        <s v="广州盛元"/>
        <s v="电信通小姚"/>
        <s v="顺鸿嘉讯科"/>
        <s v="王晓博"/>
        <s v="四通发达程磊"/>
        <s v="杨生光"/>
        <s v="刘洪谦"/>
        <s v="讯联实创王远鑫"/>
        <s v="计费"/>
        <s v="电信通吕树林"/>
        <m/>
        <s v="光环" u="1"/>
      </sharedItems>
    </cacheField>
    <cacheField name="代理归属上级" numFmtId="0">
      <sharedItems containsBlank="1" count="3">
        <s v="徐文君"/>
        <s v="公司"/>
        <m/>
      </sharedItems>
    </cacheField>
    <cacheField name="充值时间" numFmtId="0">
      <sharedItems containsBlank="1"/>
    </cacheField>
    <cacheField name="创建日期" numFmtId="22">
      <sharedItems containsNonDate="0" containsDate="1" containsString="0" containsBlank="1" minDate="2014-03-17T10:30:18" maxDate="2015-03-28T15:09:29"/>
    </cacheField>
    <cacheField name="充值年月" numFmtId="0">
      <sharedItems containsBlank="1" count="34">
        <s v="2015.03"/>
        <s v="2015.01"/>
        <s v="2015.02"/>
        <s v="2014.12"/>
        <s v="2014.11"/>
        <s v="2014.10"/>
        <s v="2014.08"/>
        <s v="2014.05"/>
        <s v="2014.07"/>
        <s v="2014.09"/>
        <s v="2014.06"/>
        <s v="2014.03"/>
        <m/>
        <s v="201412" u="1"/>
        <s v="20146" u="1"/>
        <s v="20145" u="1"/>
        <s v="2015.1" u="1"/>
        <s v="2015.2" u="1"/>
        <s v="2015.3" u="1"/>
        <s v="20153" u="1"/>
        <s v="2014.3" u="1"/>
        <s v="20143" u="1"/>
        <s v="2014.5" u="1"/>
        <s v="20152" u="1"/>
        <s v="20149" u="1"/>
        <s v="2014.6" u="1"/>
        <s v="2014.7" u="1"/>
        <s v="2014.8" u="1"/>
        <s v="2014.9" u="1"/>
        <s v="20151" u="1"/>
        <s v="20148" u="1"/>
        <s v="201410" u="1"/>
        <s v="20147" u="1"/>
        <s v="201411" u="1"/>
      </sharedItems>
    </cacheField>
    <cacheField name="创建年月" numFmtId="0">
      <sharedItems containsBlank="1"/>
    </cacheField>
    <cacheField name="代理计数" numFmtId="0">
      <sharedItems containsBlank="1" containsMixedTypes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100.974464467596" createdVersion="5" refreshedVersion="5" minRefreshableVersion="3" recordCount="413">
  <cacheSource type="worksheet">
    <worksheetSource ref="A1:K1048576" sheet="基础数据" r:id="rId2"/>
  </cacheSource>
  <cacheFields count="11">
    <cacheField name="公司名称" numFmtId="0">
      <sharedItems containsBlank="1"/>
    </cacheField>
    <cacheField name="用户名称" numFmtId="0">
      <sharedItems containsBlank="1"/>
    </cacheField>
    <cacheField name="充值金额(元)" numFmtId="0">
      <sharedItems containsString="0" containsBlank="1" containsNumber="1" containsInteger="1" minValue="-500" maxValue="10000"/>
    </cacheField>
    <cacheField name="支付方式" numFmtId="0">
      <sharedItems containsBlank="1"/>
    </cacheField>
    <cacheField name="归属代理名" numFmtId="0">
      <sharedItems containsBlank="1"/>
    </cacheField>
    <cacheField name="代理归属上级" numFmtId="0">
      <sharedItems containsBlank="1" count="3">
        <s v="徐文君"/>
        <s v="公司"/>
        <m/>
      </sharedItems>
    </cacheField>
    <cacheField name="充值时间" numFmtId="0">
      <sharedItems containsBlank="1"/>
    </cacheField>
    <cacheField name="创建日期" numFmtId="22">
      <sharedItems containsNonDate="0" containsDate="1" containsString="0" containsBlank="1" minDate="2014-03-17T10:30:18" maxDate="2015-03-28T15:09:29"/>
    </cacheField>
    <cacheField name="充值年月" numFmtId="0">
      <sharedItems containsBlank="1"/>
    </cacheField>
    <cacheField name="创建年月" numFmtId="0">
      <sharedItems containsBlank="1" count="13">
        <s v="2015.03"/>
        <s v="2015.01"/>
        <s v="2015.02"/>
        <s v="2014.12"/>
        <s v="2014.11"/>
        <s v="2014.03"/>
        <s v="2014.05"/>
        <s v="2014.06"/>
        <s v="2014.07"/>
        <s v="2014.08"/>
        <s v="2014.09"/>
        <s v="2014.10"/>
        <m/>
      </sharedItems>
    </cacheField>
    <cacheField name="代理计数" numFmtId="0">
      <sharedItems containsBlank="1" containsMixedTypes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3">
  <r>
    <s v="蜀香源"/>
    <s v="sxy"/>
    <n v="1000"/>
    <s v="支付宝"/>
    <x v="0"/>
    <x v="0"/>
    <s v="2015-03-04 07:14:48"/>
    <d v="2015-03-03T15:19:14"/>
    <x v="0"/>
    <s v="2015.03"/>
    <n v="1"/>
  </r>
  <r>
    <s v="魅简服装设计（北京）有限责任公司"/>
    <s v="charmjane"/>
    <n v="400"/>
    <s v="支付宝"/>
    <x v="0"/>
    <x v="0"/>
    <s v="2015-03-03 18:30:44"/>
    <d v="2015-03-03T18:03:24"/>
    <x v="0"/>
    <s v="2015.03"/>
    <n v="1"/>
  </r>
  <r>
    <s v="北京智兴能通科技发展有限公司"/>
    <s v="zxnt"/>
    <n v="720"/>
    <s v="支付宝"/>
    <x v="1"/>
    <x v="0"/>
    <s v="2015-03-11 15:40:24"/>
    <d v="2015-03-06T09:50:17"/>
    <x v="0"/>
    <s v="2015.03"/>
    <n v="1"/>
  </r>
  <r>
    <s v="北京领卓教育科技有限公司"/>
    <s v="lzjy"/>
    <n v="100"/>
    <s v="招商银行"/>
    <x v="2"/>
    <x v="0"/>
    <s v="2015-03-09 17:20:51"/>
    <d v="2015-03-09T10:37:27"/>
    <x v="0"/>
    <s v="2015.03"/>
    <n v="1"/>
  </r>
  <r>
    <s v="北京柒捌玖商贸有限公司"/>
    <s v="789"/>
    <n v="200"/>
    <s v="支付宝"/>
    <x v="3"/>
    <x v="0"/>
    <s v="2015-03-19 13:32:39"/>
    <d v="2015-03-09T16:08:59"/>
    <x v="0"/>
    <s v="2015.03"/>
    <n v="1"/>
  </r>
  <r>
    <s v="北京涵钛瑞尔科技有限公司"/>
    <s v="bjhtre"/>
    <n v="100"/>
    <s v="工商银行"/>
    <x v="4"/>
    <x v="0"/>
    <s v="2015-03-10 13:16:39"/>
    <d v="2015-03-10T10:55:13"/>
    <x v="0"/>
    <s v="2015.03"/>
    <n v="1"/>
  </r>
  <r>
    <s v="北京荣兴达科技有限公司"/>
    <s v="rxd"/>
    <n v="400"/>
    <s v="招商银行"/>
    <x v="5"/>
    <x v="0"/>
    <s v="2015-03-10 15:55:46"/>
    <d v="2015-03-10T15:25:31"/>
    <x v="0"/>
    <s v="2015.03"/>
    <n v="1"/>
  </r>
  <r>
    <s v="北京盛源兴辉餐饮管理有限公司"/>
    <s v="syxh"/>
    <n v="300"/>
    <s v="支付宝"/>
    <x v="6"/>
    <x v="0"/>
    <s v="2015-03-25 12:12:08"/>
    <d v="2015-03-11T09:22:48"/>
    <x v="0"/>
    <s v="2015.03"/>
    <n v="1"/>
  </r>
  <r>
    <s v="北京隆泰嘉机械科技有限公司"/>
    <s v="ltjjx"/>
    <n v="500"/>
    <s v="工商银行"/>
    <x v="5"/>
    <x v="0"/>
    <s v="2015-03-13 12:17:28"/>
    <d v="2015-03-11T18:13:52"/>
    <x v="0"/>
    <s v="2015.03"/>
    <n v="1"/>
  </r>
  <r>
    <s v="丽莎余服饰（北京）有限公司"/>
    <s v="lsyfs"/>
    <n v="200"/>
    <s v="支付宝"/>
    <x v="7"/>
    <x v="0"/>
    <s v="2015-03-13 14:29:22"/>
    <d v="2015-03-13T10:23:27"/>
    <x v="0"/>
    <s v="2015.03"/>
    <n v="1"/>
  </r>
  <r>
    <s v="北京格致同德科技有限公司"/>
    <s v="bjgztd"/>
    <n v="1000"/>
    <s v="支付宝"/>
    <x v="8"/>
    <x v="0"/>
    <s v="2015-03-14 18:26:43"/>
    <d v="2015-03-14T17:57:30"/>
    <x v="0"/>
    <s v="2015.03"/>
    <n v="1"/>
  </r>
  <r>
    <s v="金海商富A1712"/>
    <s v="A1712"/>
    <n v="100"/>
    <s v="支付宝"/>
    <x v="8"/>
    <x v="0"/>
    <s v="2015-03-14 19:24:17"/>
    <d v="2015-03-14T19:16:44"/>
    <x v="0"/>
    <s v="2015.03"/>
    <n v="1"/>
  </r>
  <r>
    <s v="b75"/>
    <s v="b75"/>
    <n v="600"/>
    <s v="支付宝"/>
    <x v="9"/>
    <x v="0"/>
    <s v="2015-03-24 15:49:28"/>
    <d v="2015-03-18T17:46:26"/>
    <x v="0"/>
    <s v="2015.03"/>
    <n v="1"/>
  </r>
  <r>
    <s v="天津宇昊建设工程集团有限公司北京分公司"/>
    <s v="tjyh"/>
    <n v="10"/>
    <m/>
    <x v="10"/>
    <x v="0"/>
    <s v="2015-03-21 20:53:14"/>
    <d v="2015-03-19T13:07:08"/>
    <x v="0"/>
    <s v="2015.03"/>
    <n v="1"/>
  </r>
  <r>
    <s v="天津宇昊建设工程集团有限公司北京分公司"/>
    <s v="tjyh"/>
    <n v="150"/>
    <s v="农业银行"/>
    <x v="10"/>
    <x v="0"/>
    <s v="2015-03-30 16:36:00"/>
    <d v="2015-03-19T13:07:08"/>
    <x v="0"/>
    <s v="2015.03"/>
    <s v=""/>
  </r>
  <r>
    <s v="天津宇昊建设工程集团有限公司北京分公司"/>
    <s v="tjyh"/>
    <n v="40"/>
    <s v="支付宝"/>
    <x v="10"/>
    <x v="0"/>
    <s v="2015-03-22 09:38:57"/>
    <d v="2015-03-19T13:07:08"/>
    <x v="0"/>
    <s v="2015.03"/>
    <s v=""/>
  </r>
  <r>
    <s v="a41"/>
    <s v="a41"/>
    <n v="100"/>
    <s v="支付宝"/>
    <x v="9"/>
    <x v="0"/>
    <s v="2015-03-24 16:02:49"/>
    <d v="2015-03-19T17:52:40"/>
    <x v="0"/>
    <s v="2015.03"/>
    <n v="1"/>
  </r>
  <r>
    <s v="国恒大厦f12"/>
    <s v="ghdsf12"/>
    <n v="1000"/>
    <s v="支付宝"/>
    <x v="11"/>
    <x v="0"/>
    <s v="2015-03-20 11:24:57"/>
    <d v="2015-03-20T09:58:57"/>
    <x v="0"/>
    <s v="2015.03"/>
    <n v="1"/>
  </r>
  <r>
    <s v="b90"/>
    <s v="b90"/>
    <n v="50"/>
    <s v="支付宝"/>
    <x v="9"/>
    <x v="0"/>
    <s v="2015-03-24 16:44:17"/>
    <d v="2015-03-20T13:30:04"/>
    <x v="0"/>
    <s v="2015.03"/>
    <n v="1"/>
  </r>
  <r>
    <s v="a39"/>
    <s v="a39"/>
    <n v="100"/>
    <s v="支付宝"/>
    <x v="9"/>
    <x v="0"/>
    <s v="2015-03-24 16:01:35"/>
    <d v="2015-03-20T16:08:28"/>
    <x v="0"/>
    <s v="2015.03"/>
    <n v="1"/>
  </r>
  <r>
    <s v="中空货运代理（北京）有限公司"/>
    <s v="zkhy"/>
    <n v="1000"/>
    <s v="支付宝"/>
    <x v="4"/>
    <x v="0"/>
    <s v="2015-03-23 16:17:04"/>
    <d v="2015-03-23T15:56:06"/>
    <x v="0"/>
    <s v="2015.03"/>
    <n v="1"/>
  </r>
  <r>
    <s v="富丰桥星火科技大厦 901室"/>
    <s v="Xhkj"/>
    <n v="1000"/>
    <s v="支付宝"/>
    <x v="12"/>
    <x v="0"/>
    <s v="2015-03-23 17:25:10"/>
    <d v="2015-03-23T16:39:03"/>
    <x v="0"/>
    <s v="2015.03"/>
    <n v="1"/>
  </r>
  <r>
    <s v="东方宫兰州拉面"/>
    <s v="dfglzlm"/>
    <n v="100"/>
    <s v="支付宝"/>
    <x v="0"/>
    <x v="0"/>
    <s v="2015-03-23 17:43:32"/>
    <d v="2015-03-23T17:38:21"/>
    <x v="0"/>
    <s v="2015.03"/>
    <n v="1"/>
  </r>
  <r>
    <s v="a008"/>
    <s v="a008"/>
    <n v="1"/>
    <s v="支付宝"/>
    <x v="4"/>
    <x v="0"/>
    <s v="2015-03-28 12:21:22"/>
    <d v="2015-03-24T11:04:24"/>
    <x v="0"/>
    <s v="2015.03"/>
    <n v="1"/>
  </r>
  <r>
    <s v="财富证券"/>
    <s v="cfzq"/>
    <n v="100"/>
    <s v="支付宝"/>
    <x v="13"/>
    <x v="0"/>
    <s v="2015-03-24 15:45:51"/>
    <d v="2015-03-24T15:26:47"/>
    <x v="0"/>
    <s v="2015.03"/>
    <n v="1"/>
  </r>
  <r>
    <s v="奥兹咖啡"/>
    <s v="azkf"/>
    <n v="10"/>
    <s v="支付宝"/>
    <x v="14"/>
    <x v="0"/>
    <s v="2015-03-28 12:09:56"/>
    <d v="2015-03-25T10:09:29"/>
    <x v="0"/>
    <s v="2015.03"/>
    <n v="1"/>
  </r>
  <r>
    <s v="B88"/>
    <s v="b88"/>
    <n v="50"/>
    <s v="支付宝"/>
    <x v="9"/>
    <x v="0"/>
    <s v="2015-03-27 18:03:45"/>
    <d v="2015-03-25T14:07:21"/>
    <x v="0"/>
    <s v="2015.03"/>
    <n v="1"/>
  </r>
  <r>
    <s v="A137"/>
    <s v="a137"/>
    <n v="50"/>
    <s v="支付宝"/>
    <x v="9"/>
    <x v="0"/>
    <s v="2015-03-29 17:04:20"/>
    <d v="2015-03-25T14:51:31"/>
    <x v="0"/>
    <s v="2015.03"/>
    <n v="1"/>
  </r>
  <r>
    <s v="北京和钰科技有限公司"/>
    <s v="hykj"/>
    <n v="500"/>
    <s v="中国银行"/>
    <x v="15"/>
    <x v="0"/>
    <s v="2015-03-27 16:55:43"/>
    <d v="2015-03-25T16:33:32"/>
    <x v="0"/>
    <s v="2015.03"/>
    <n v="1"/>
  </r>
  <r>
    <s v="北京华夏源洁水务科技有限公司"/>
    <s v="hxyj"/>
    <n v="5"/>
    <m/>
    <x v="16"/>
    <x v="0"/>
    <s v="2015-03-30 10:32:59"/>
    <d v="2015-03-27T10:27:37"/>
    <x v="0"/>
    <s v="2015.03"/>
    <n v="1"/>
  </r>
  <r>
    <s v="北京华夏源洁水务科技有限公司"/>
    <s v="hxyj"/>
    <n v="15"/>
    <m/>
    <x v="16"/>
    <x v="0"/>
    <s v="2015-03-31 16:56:34"/>
    <d v="2015-03-27T10:27:37"/>
    <x v="0"/>
    <s v="2015.03"/>
    <s v=""/>
  </r>
  <r>
    <s v="恒阳国际"/>
    <s v="hygj"/>
    <n v="500"/>
    <s v="支付宝"/>
    <x v="17"/>
    <x v="0"/>
    <s v="2015-03-28 18:09:45"/>
    <d v="2015-03-27T15:52:05"/>
    <x v="0"/>
    <s v="2015.03"/>
    <n v="1"/>
  </r>
  <r>
    <s v="恒阳国际"/>
    <s v="hygj"/>
    <n v="10"/>
    <s v="支付宝"/>
    <x v="17"/>
    <x v="0"/>
    <s v="2015-03-27 16:10:00"/>
    <d v="2015-03-27T15:52:05"/>
    <x v="0"/>
    <s v="2015.03"/>
    <s v=""/>
  </r>
  <r>
    <s v="b122"/>
    <s v="b122"/>
    <n v="50"/>
    <s v="支付宝"/>
    <x v="9"/>
    <x v="0"/>
    <s v="2015-03-29 16:03:03"/>
    <d v="2015-03-28T15:09:29"/>
    <x v="0"/>
    <s v="2015.03"/>
    <n v="1"/>
  </r>
  <r>
    <s v="北京市绿得食品有限责任公司"/>
    <s v="lvde"/>
    <n v="2000"/>
    <s v="招商银行"/>
    <x v="17"/>
    <x v="0"/>
    <s v="2015-01-08 16:36:25"/>
    <d v="2015-01-04T12:52:35"/>
    <x v="1"/>
    <s v="2015.01"/>
    <n v="1"/>
  </r>
  <r>
    <s v="北京市绿得食品有限责任公司"/>
    <s v="lvde"/>
    <n v="200"/>
    <s v="支付宝"/>
    <x v="17"/>
    <x v="0"/>
    <s v="2015-01-06 09:09:00"/>
    <d v="2015-01-04T12:52:35"/>
    <x v="1"/>
    <s v="2015.01"/>
    <s v=""/>
  </r>
  <r>
    <s v="北京市绿得食品有限责任公司"/>
    <s v="lvde"/>
    <n v="2000"/>
    <s v="招商银行"/>
    <x v="17"/>
    <x v="0"/>
    <s v="2015-02-28 14:34:37"/>
    <d v="2015-01-04T12:52:35"/>
    <x v="2"/>
    <s v="2015.01"/>
    <s v=""/>
  </r>
  <r>
    <s v="无锡矽丰信息科技有限公司"/>
    <s v="wxxf"/>
    <n v="200"/>
    <s v="招商银行"/>
    <x v="18"/>
    <x v="0"/>
    <s v="2015-01-15 14:31:17"/>
    <d v="2015-01-05T11:21:02"/>
    <x v="1"/>
    <s v="2015.01"/>
    <n v="1"/>
  </r>
  <r>
    <s v="无锡矽丰信息科技有限公司"/>
    <s v="wxxf"/>
    <n v="5"/>
    <m/>
    <x v="18"/>
    <x v="0"/>
    <s v="2015-01-05 11:29:03"/>
    <d v="2015-01-05T11:21:02"/>
    <x v="1"/>
    <s v="2015.01"/>
    <s v=""/>
  </r>
  <r>
    <s v="无锡矽丰信息科技有限公司"/>
    <s v="wxxf"/>
    <n v="-5"/>
    <m/>
    <x v="18"/>
    <x v="0"/>
    <s v="2015-01-30 04:48:42"/>
    <d v="2015-01-05T11:21:02"/>
    <x v="1"/>
    <s v="2015.01"/>
    <s v=""/>
  </r>
  <r>
    <s v="北京协嘉世纪科技有限公司"/>
    <s v="xjsj"/>
    <n v="50"/>
    <s v="招商银行"/>
    <x v="19"/>
    <x v="0"/>
    <s v="2015-02-27 16:20:24"/>
    <d v="2015-01-06T15:43:17"/>
    <x v="2"/>
    <s v="2015.01"/>
    <n v="1"/>
  </r>
  <r>
    <s v="北京协嘉世纪科技有限公司"/>
    <s v="xjsj"/>
    <n v="50"/>
    <s v="支付宝"/>
    <x v="19"/>
    <x v="0"/>
    <s v="2015-01-14 20:53:43"/>
    <d v="2015-01-06T15:43:17"/>
    <x v="1"/>
    <s v="2015.01"/>
    <s v=""/>
  </r>
  <r>
    <s v="北京协嘉世纪科技有限公司"/>
    <s v="xjsj"/>
    <n v="100"/>
    <s v="支付宝"/>
    <x v="19"/>
    <x v="0"/>
    <s v="2015-01-14 14:47:27"/>
    <d v="2015-01-06T15:43:17"/>
    <x v="1"/>
    <s v="2015.01"/>
    <s v=""/>
  </r>
  <r>
    <s v="北京协嘉世纪科技有限公司"/>
    <s v="xjsj"/>
    <n v="10"/>
    <m/>
    <x v="19"/>
    <x v="0"/>
    <s v="2015-01-07 13:29:28"/>
    <d v="2015-01-06T15:43:17"/>
    <x v="1"/>
    <s v="2015.01"/>
    <s v=""/>
  </r>
  <r>
    <s v="北京协嘉世纪科技有限公司"/>
    <s v="xjsj"/>
    <n v="40"/>
    <s v="招商银行"/>
    <x v="19"/>
    <x v="0"/>
    <s v="2015-02-27 16:24:25"/>
    <d v="2015-01-06T15:43:17"/>
    <x v="2"/>
    <s v="2015.01"/>
    <s v=""/>
  </r>
  <r>
    <s v="北京三马锐进教育咨询有限公司"/>
    <s v="bjsmrj"/>
    <n v="50"/>
    <s v="支付宝"/>
    <x v="4"/>
    <x v="0"/>
    <s v="2015-01-07 14:03:25"/>
    <d v="2015-01-07T10:04:35"/>
    <x v="1"/>
    <s v="2015.01"/>
    <n v="1"/>
  </r>
  <r>
    <s v="北京三马锐进教育咨询有限公司"/>
    <s v="bjsmrj"/>
    <n v="200"/>
    <s v="支付宝"/>
    <x v="4"/>
    <x v="0"/>
    <s v="2015-03-05 11:09:48"/>
    <d v="2015-01-07T10:04:35"/>
    <x v="0"/>
    <s v="2015.01"/>
    <s v=""/>
  </r>
  <r>
    <s v="北京英科可国际贸易有限公司"/>
    <s v="ykk"/>
    <n v="500"/>
    <m/>
    <x v="4"/>
    <x v="0"/>
    <s v="2015-01-19 15:27:22"/>
    <d v="2015-01-16T10:38:10"/>
    <x v="1"/>
    <s v="2015.01"/>
    <n v="1"/>
  </r>
  <r>
    <s v="北京英科可国际贸易有限公司"/>
    <s v="ykk"/>
    <n v="1000"/>
    <m/>
    <x v="4"/>
    <x v="0"/>
    <s v="2015-02-25 16:15:56"/>
    <d v="2015-01-16T10:38:10"/>
    <x v="2"/>
    <s v="2015.01"/>
    <s v=""/>
  </r>
  <r>
    <s v="枣庄天穹文化发展有限公司"/>
    <s v="zztq"/>
    <n v="80"/>
    <s v="支付宝"/>
    <x v="20"/>
    <x v="0"/>
    <s v="2015-02-03 10:59:07"/>
    <d v="2015-01-20T10:31:44"/>
    <x v="2"/>
    <s v="2015.01"/>
    <n v="1"/>
  </r>
  <r>
    <s v="枣庄天穹文化发展有限公司"/>
    <s v="zztq"/>
    <n v="50"/>
    <s v="支付宝"/>
    <x v="20"/>
    <x v="0"/>
    <s v="2015-01-26 16:51:58"/>
    <d v="2015-01-20T10:31:44"/>
    <x v="1"/>
    <s v="2015.01"/>
    <s v=""/>
  </r>
  <r>
    <s v="中世惠普"/>
    <s v="zshp"/>
    <n v="200"/>
    <s v="招商银行"/>
    <x v="19"/>
    <x v="0"/>
    <s v="2015-01-22 13:59:28"/>
    <d v="2015-01-20T11:11:26"/>
    <x v="1"/>
    <s v="2015.01"/>
    <n v="1"/>
  </r>
  <r>
    <s v="易加齐优才投资管理北京有限公司"/>
    <s v="yjqyc"/>
    <n v="200"/>
    <s v="招商银行"/>
    <x v="20"/>
    <x v="0"/>
    <s v="2015-01-26 18:33:11"/>
    <d v="2015-01-21T09:52:15"/>
    <x v="1"/>
    <s v="2015.01"/>
    <n v="1"/>
  </r>
  <r>
    <s v="云巢咖啡"/>
    <s v="yckf"/>
    <n v="200"/>
    <s v="工商银行"/>
    <x v="20"/>
    <x v="0"/>
    <s v="2015-01-24 20:30:39"/>
    <d v="2015-01-21T18:04:15"/>
    <x v="1"/>
    <s v="2015.01"/>
    <n v="1"/>
  </r>
  <r>
    <s v="云巢咖啡"/>
    <s v="yckf"/>
    <n v="500"/>
    <s v="农业银行"/>
    <x v="20"/>
    <x v="0"/>
    <s v="2015-03-02 10:30:23"/>
    <d v="2015-01-21T18:04:15"/>
    <x v="0"/>
    <s v="2015.01"/>
    <s v=""/>
  </r>
  <r>
    <s v="岂止美佳(北京)商贸有限公司"/>
    <s v="qzmj"/>
    <n v="100"/>
    <s v="支付宝"/>
    <x v="0"/>
    <x v="0"/>
    <s v="2015-01-23 10:12:17"/>
    <d v="2015-01-22T19:29:11"/>
    <x v="1"/>
    <s v="2015.01"/>
    <n v="1"/>
  </r>
  <r>
    <s v="岂止美佳(北京)商贸有限公司"/>
    <s v="qzmj"/>
    <n v="300"/>
    <s v="支付宝"/>
    <x v="0"/>
    <x v="0"/>
    <s v="2015-03-02 09:42:58"/>
    <d v="2015-01-22T19:29:11"/>
    <x v="0"/>
    <s v="2015.01"/>
    <s v=""/>
  </r>
  <r>
    <s v="华夏新桥管理顾问（北京）有限公司"/>
    <s v="hxxq"/>
    <n v="200"/>
    <s v="工商银行"/>
    <x v="4"/>
    <x v="0"/>
    <s v="2015-01-28 13:26:45"/>
    <d v="2015-01-26T16:43:55"/>
    <x v="1"/>
    <s v="2015.01"/>
    <n v="1"/>
  </r>
  <r>
    <s v="华夏新桥管理顾问（北京）有限公司"/>
    <s v="hxxq"/>
    <n v="100"/>
    <s v="工商银行"/>
    <x v="4"/>
    <x v="0"/>
    <s v="2015-01-30 13:58:41"/>
    <d v="2015-01-26T16:43:55"/>
    <x v="1"/>
    <s v="2015.01"/>
    <s v=""/>
  </r>
  <r>
    <s v="华夏新桥管理顾问（北京）有限公司"/>
    <s v="hxxq"/>
    <n v="500"/>
    <s v="工商银行"/>
    <x v="4"/>
    <x v="0"/>
    <s v="2015-03-15 12:59:36"/>
    <d v="2015-01-26T16:43:55"/>
    <x v="0"/>
    <s v="2015.01"/>
    <s v=""/>
  </r>
  <r>
    <s v="深圳美迅嘉润影业投资有限公司北京营销策划分公司"/>
    <s v="mxjr"/>
    <n v="500"/>
    <s v="支付宝"/>
    <x v="21"/>
    <x v="0"/>
    <s v="2015-01-30 11:56:28"/>
    <d v="2015-01-28T09:37:40"/>
    <x v="1"/>
    <s v="2015.01"/>
    <n v="1"/>
  </r>
  <r>
    <s v="北京艺佰联国际家居装饰设计有限责任公司"/>
    <s v="ybl"/>
    <n v="1000"/>
    <m/>
    <x v="22"/>
    <x v="0"/>
    <s v="2015-01-28 16:17:37"/>
    <d v="2015-01-28T15:19:11"/>
    <x v="1"/>
    <s v="2015.01"/>
    <n v="1"/>
  </r>
  <r>
    <s v="北京美高盛装饰布艺有限公司"/>
    <s v="mgs"/>
    <n v="80"/>
    <s v="支付宝"/>
    <x v="4"/>
    <x v="0"/>
    <s v="2015-01-28 20:19:44"/>
    <d v="2015-01-28T20:09:59"/>
    <x v="1"/>
    <s v="2015.01"/>
    <n v="1"/>
  </r>
  <r>
    <s v="北京美高盛装饰布艺有限公司"/>
    <s v="mgs"/>
    <n v="500"/>
    <s v="支付宝"/>
    <x v="4"/>
    <x v="0"/>
    <s v="2015-02-28 11:39:43"/>
    <d v="2015-01-28T20:09:59"/>
    <x v="2"/>
    <s v="2015.01"/>
    <s v=""/>
  </r>
  <r>
    <s v="北京美高盛装饰布艺有限公司"/>
    <s v="mgs"/>
    <n v="100"/>
    <m/>
    <x v="4"/>
    <x v="0"/>
    <s v="2015-02-02 11:47:20"/>
    <d v="2015-01-28T20:09:59"/>
    <x v="2"/>
    <s v="2015.01"/>
    <s v=""/>
  </r>
  <r>
    <s v="北京厚宜深发装饰有限公司"/>
    <s v="hysf"/>
    <n v="720"/>
    <s v="工商银行"/>
    <x v="0"/>
    <x v="0"/>
    <s v="2015-02-04 13:58:43"/>
    <d v="2015-01-29T17:04:45"/>
    <x v="2"/>
    <s v="2015.01"/>
    <n v="1"/>
  </r>
  <r>
    <s v="北京厚宜深发装饰有限公司"/>
    <s v="hysf"/>
    <n v="60"/>
    <s v="支付宝"/>
    <x v="0"/>
    <x v="0"/>
    <s v="2015-03-26 09:56:02"/>
    <d v="2015-01-29T17:04:45"/>
    <x v="0"/>
    <s v="2015.01"/>
    <s v=""/>
  </r>
  <r>
    <s v="北京大地风情国际旅行社有限公司"/>
    <s v="ddfq"/>
    <n v="-10"/>
    <m/>
    <x v="4"/>
    <x v="0"/>
    <s v="2015-02-03 14:32:41"/>
    <d v="2015-01-30T12:04:13"/>
    <x v="2"/>
    <s v="2015.01"/>
    <n v="1"/>
  </r>
  <r>
    <s v="北京大地风情国际旅行社有限公司"/>
    <s v="ddfq"/>
    <n v="50"/>
    <s v="支付宝"/>
    <x v="4"/>
    <x v="0"/>
    <s v="2015-02-03 10:26:39"/>
    <d v="2015-01-30T12:04:13"/>
    <x v="2"/>
    <s v="2015.01"/>
    <s v=""/>
  </r>
  <r>
    <s v="北京大地风情国际旅行社有限公司"/>
    <s v="ddfq"/>
    <n v="10"/>
    <m/>
    <x v="4"/>
    <x v="0"/>
    <s v="2015-02-02 11:41:56"/>
    <d v="2015-01-30T12:04:13"/>
    <x v="2"/>
    <s v="2015.01"/>
    <s v=""/>
  </r>
  <r>
    <s v="北京大地风情国际旅行社有限公司"/>
    <s v="ddfq"/>
    <n v="200"/>
    <s v="工商银行"/>
    <x v="4"/>
    <x v="0"/>
    <s v="2015-03-02 10:04:46"/>
    <d v="2015-01-30T12:04:13"/>
    <x v="0"/>
    <s v="2015.01"/>
    <s v=""/>
  </r>
  <r>
    <s v="北京大地风情国际旅行社有限公司"/>
    <s v="ddfq"/>
    <n v="40"/>
    <m/>
    <x v="4"/>
    <x v="0"/>
    <s v="2015-02-02 11:42:17"/>
    <d v="2015-01-30T12:04:13"/>
    <x v="2"/>
    <s v="2015.01"/>
    <s v=""/>
  </r>
  <r>
    <s v="北京大地风情国际旅行社有限公司"/>
    <s v="ddfq"/>
    <n v="-40"/>
    <m/>
    <x v="4"/>
    <x v="0"/>
    <s v="2015-02-03 14:32:38"/>
    <d v="2015-01-30T12:04:13"/>
    <x v="2"/>
    <s v="2015.01"/>
    <s v=""/>
  </r>
  <r>
    <s v="北京法森特机电有限公司"/>
    <s v="fstjd"/>
    <n v="30"/>
    <m/>
    <x v="5"/>
    <x v="0"/>
    <s v="2015-02-07 17:32:31"/>
    <d v="2015-01-30T17:11:47"/>
    <x v="2"/>
    <s v="2015.01"/>
    <n v="1"/>
  </r>
  <r>
    <s v="北京法森特机电有限公司"/>
    <s v="fstjd"/>
    <n v="20"/>
    <m/>
    <x v="5"/>
    <x v="0"/>
    <s v="2015-03-17 20:38:02"/>
    <d v="2015-01-30T17:11:47"/>
    <x v="0"/>
    <s v="2015.01"/>
    <s v=""/>
  </r>
  <r>
    <s v="北京法森特机电有限公司"/>
    <s v="fstjd"/>
    <n v="50"/>
    <m/>
    <x v="5"/>
    <x v="0"/>
    <s v="2015-02-07 17:31:06"/>
    <d v="2015-01-30T17:11:47"/>
    <x v="2"/>
    <s v="2015.01"/>
    <s v=""/>
  </r>
  <r>
    <s v="北京法森特机电有限公司"/>
    <s v="fstjd"/>
    <n v="150"/>
    <s v="支付宝"/>
    <x v="5"/>
    <x v="0"/>
    <s v="2015-03-22 22:19:26"/>
    <d v="2015-01-30T17:11:47"/>
    <x v="0"/>
    <s v="2015.01"/>
    <s v=""/>
  </r>
  <r>
    <s v="安世（北京）文化传播有限公司"/>
    <s v="aswh"/>
    <n v="50"/>
    <s v="工商银行"/>
    <x v="23"/>
    <x v="0"/>
    <s v="2015-02-02 15:12:45"/>
    <d v="2015-02-02T11:10:35"/>
    <x v="2"/>
    <s v="2015.02"/>
    <n v="1"/>
  </r>
  <r>
    <s v="北京博谦工程技术有限公司"/>
    <s v="bqgc"/>
    <n v="500"/>
    <s v="支付宝"/>
    <x v="5"/>
    <x v="0"/>
    <s v="2015-02-10 11:18:19"/>
    <d v="2015-02-02T14:25:38"/>
    <x v="2"/>
    <s v="2015.02"/>
    <n v="1"/>
  </r>
  <r>
    <s v="北京博谦工程技术有限公司"/>
    <s v="bqgc"/>
    <n v="100"/>
    <s v="支付宝"/>
    <x v="5"/>
    <x v="0"/>
    <s v="2015-02-04 16:55:28"/>
    <d v="2015-02-02T14:25:38"/>
    <x v="2"/>
    <s v="2015.02"/>
    <s v=""/>
  </r>
  <r>
    <s v="北京水孩子教育有限公司"/>
    <s v="shz"/>
    <n v="200"/>
    <m/>
    <x v="24"/>
    <x v="1"/>
    <s v="2015-02-03 15:39:03"/>
    <d v="2015-02-03T12:32:50"/>
    <x v="2"/>
    <s v="2015.02"/>
    <n v="1"/>
  </r>
  <r>
    <s v="北京水孩子教育有限公司"/>
    <s v="shz"/>
    <n v="500"/>
    <s v="支付宝"/>
    <x v="24"/>
    <x v="1"/>
    <s v="2015-03-05 11:51:43"/>
    <d v="2015-02-03T12:32:50"/>
    <x v="0"/>
    <s v="2015.02"/>
    <s v=""/>
  </r>
  <r>
    <s v="北京东川伟业贸易咨询有限公司"/>
    <s v="dcwy"/>
    <n v="50"/>
    <s v="支付宝"/>
    <x v="4"/>
    <x v="0"/>
    <s v="2015-02-03 13:36:58"/>
    <d v="2015-02-03T13:21:41"/>
    <x v="2"/>
    <s v="2015.02"/>
    <n v="1"/>
  </r>
  <r>
    <s v="北京东川伟业贸易咨询有限公司"/>
    <s v="dcwy"/>
    <n v="50"/>
    <s v="广东发展银行"/>
    <x v="4"/>
    <x v="0"/>
    <s v="2015-03-10 13:17:33"/>
    <d v="2015-02-03T13:21:41"/>
    <x v="0"/>
    <s v="2015.02"/>
    <s v=""/>
  </r>
  <r>
    <s v="北京博谦工程技术有限公司AA"/>
    <s v="bqgcaa"/>
    <n v="50"/>
    <s v="支付宝"/>
    <x v="5"/>
    <x v="0"/>
    <s v="2015-03-20 23:48:51"/>
    <d v="2015-02-04T13:49:41"/>
    <x v="0"/>
    <s v="2015.02"/>
    <n v="1"/>
  </r>
  <r>
    <s v="北京博谦工程技术有限公司AA"/>
    <s v="bqgcaa"/>
    <n v="100"/>
    <s v="支付宝"/>
    <x v="5"/>
    <x v="0"/>
    <s v="2015-02-04 16:58:24"/>
    <d v="2015-02-04T13:49:41"/>
    <x v="2"/>
    <s v="2015.02"/>
    <s v=""/>
  </r>
  <r>
    <s v="北京博谦工程技术有限公司AA"/>
    <s v="bqgcaa"/>
    <n v="450"/>
    <s v="支付宝"/>
    <x v="5"/>
    <x v="0"/>
    <s v="2015-02-10 11:17:20"/>
    <d v="2015-02-04T13:49:41"/>
    <x v="2"/>
    <s v="2015.02"/>
    <s v=""/>
  </r>
  <r>
    <s v="北京见天地文化传播有限公司"/>
    <s v="jtd"/>
    <n v="500"/>
    <s v="建设银行"/>
    <x v="25"/>
    <x v="0"/>
    <s v="2015-02-06 12:05:35"/>
    <d v="2015-02-04T18:58:18"/>
    <x v="2"/>
    <s v="2015.02"/>
    <n v="1"/>
  </r>
  <r>
    <s v="中锦博雅（北京）投资管理有限公司"/>
    <s v="zjby"/>
    <n v="100"/>
    <m/>
    <x v="26"/>
    <x v="1"/>
    <s v="2015-02-10 10:58:33"/>
    <d v="2015-02-05T17:51:43"/>
    <x v="2"/>
    <s v="2015.02"/>
    <n v="1"/>
  </r>
  <r>
    <s v="北京和众视野科技有限公司"/>
    <s v="hzsy"/>
    <n v="50"/>
    <s v="支付宝"/>
    <x v="5"/>
    <x v="0"/>
    <s v="2015-03-01 08:45:31"/>
    <d v="2015-02-07T17:50:03"/>
    <x v="0"/>
    <s v="2015.02"/>
    <n v="1"/>
  </r>
  <r>
    <s v="北京和众视野科技有限公司"/>
    <s v="hzsy"/>
    <n v="50"/>
    <s v="支付宝"/>
    <x v="5"/>
    <x v="0"/>
    <s v="2015-03-31 17:44:39"/>
    <d v="2015-02-07T17:50:03"/>
    <x v="0"/>
    <s v="2015.02"/>
    <s v=""/>
  </r>
  <r>
    <s v="北京和众视野科技有限公司"/>
    <s v="hzsy"/>
    <n v="50"/>
    <s v="支付宝"/>
    <x v="5"/>
    <x v="0"/>
    <s v="2015-02-09 15:18:11"/>
    <d v="2015-02-07T17:50:03"/>
    <x v="2"/>
    <s v="2015.02"/>
    <s v=""/>
  </r>
  <r>
    <s v="世界玖玖（北京）电子商务有限公司"/>
    <s v="sjjj"/>
    <n v="100"/>
    <s v="支付宝"/>
    <x v="16"/>
    <x v="0"/>
    <s v="2015-02-26 14:32:32"/>
    <d v="2015-02-09T11:17:10"/>
    <x v="2"/>
    <s v="2015.02"/>
    <n v="1"/>
  </r>
  <r>
    <s v="世界玖玖（北京）电子商务有限公司"/>
    <s v="sjjj"/>
    <n v="400"/>
    <s v="支付宝"/>
    <x v="16"/>
    <x v="0"/>
    <s v="2015-03-04 09:30:45"/>
    <d v="2015-02-09T11:17:10"/>
    <x v="0"/>
    <s v="2015.02"/>
    <s v=""/>
  </r>
  <r>
    <s v="世界玖玖（北京）电子商务有限公司"/>
    <s v="sjjj"/>
    <n v="50"/>
    <m/>
    <x v="16"/>
    <x v="0"/>
    <s v="2015-03-31 13:37:47"/>
    <d v="2015-02-09T11:17:10"/>
    <x v="0"/>
    <s v="2015.02"/>
    <s v=""/>
  </r>
  <r>
    <s v="世界玖玖（北京）电子商务有限公司"/>
    <s v="sjjj"/>
    <n v="20"/>
    <s v="支付宝"/>
    <x v="16"/>
    <x v="0"/>
    <s v="2015-03-28 19:39:33"/>
    <d v="2015-02-09T11:17:10"/>
    <x v="0"/>
    <s v="2015.02"/>
    <s v=""/>
  </r>
  <r>
    <s v="世界玖玖（北京）电子商务有限公司"/>
    <s v="sjjj"/>
    <n v="430"/>
    <s v="支付宝"/>
    <x v="16"/>
    <x v="0"/>
    <s v="2015-03-31 17:03:58"/>
    <d v="2015-02-09T11:17:10"/>
    <x v="0"/>
    <s v="2015.02"/>
    <s v=""/>
  </r>
  <r>
    <s v="西大屯图书"/>
    <s v="152003"/>
    <n v="200"/>
    <s v="工商银行"/>
    <x v="27"/>
    <x v="0"/>
    <s v="2015-02-14 16:11:10"/>
    <d v="2015-02-13T15:38:23"/>
    <x v="2"/>
    <s v="2015.02"/>
    <n v="1"/>
  </r>
  <r>
    <s v="北京银泰锦宏科技有限责任公司"/>
    <s v="ytjh"/>
    <n v="100"/>
    <s v="支付宝"/>
    <x v="25"/>
    <x v="0"/>
    <s v="2015-02-26 10:15:14"/>
    <d v="2015-02-25T14:17:39"/>
    <x v="2"/>
    <s v="2015.02"/>
    <n v="1"/>
  </r>
  <r>
    <s v="琥珀英华教育咨询(北京)有限公司"/>
    <s v="hpyh"/>
    <n v="1995"/>
    <s v="支付宝"/>
    <x v="28"/>
    <x v="0"/>
    <s v="2015-03-26 16:30:56"/>
    <d v="2015-02-27T09:24:44"/>
    <x v="0"/>
    <s v="2015.02"/>
    <n v="1"/>
  </r>
  <r>
    <s v="琥珀英华教育咨询(北京)有限公司"/>
    <s v="hpyh"/>
    <n v="2000"/>
    <s v="支付宝"/>
    <x v="28"/>
    <x v="0"/>
    <s v="2015-03-30 16:32:16"/>
    <d v="2015-02-27T09:24:44"/>
    <x v="0"/>
    <s v="2015.02"/>
    <s v=""/>
  </r>
  <r>
    <s v="琥珀英华教育咨询(北京)有限公司"/>
    <s v="hpyh"/>
    <n v="5"/>
    <s v="支付宝"/>
    <x v="28"/>
    <x v="0"/>
    <s v="2015-03-25 11:01:53"/>
    <d v="2015-02-27T09:24:44"/>
    <x v="0"/>
    <s v="2015.02"/>
    <s v=""/>
  </r>
  <r>
    <s v="加倍（北京）科技有限公司"/>
    <s v="jiabei"/>
    <n v="300"/>
    <s v="建设银行"/>
    <x v="8"/>
    <x v="0"/>
    <s v="2015-02-28 12:09:51"/>
    <d v="2015-02-28T11:42:30"/>
    <x v="2"/>
    <s v="2015.02"/>
    <n v="1"/>
  </r>
  <r>
    <s v="北京智恒泰置业有限公司"/>
    <s v="bjzh"/>
    <n v="400"/>
    <s v="支付宝"/>
    <x v="29"/>
    <x v="0"/>
    <s v="2015-03-03 18:15:20"/>
    <d v="2015-03-03T13:55:38"/>
    <x v="0"/>
    <s v="2015.03"/>
    <n v="1"/>
  </r>
  <r>
    <s v="恐龙时代"/>
    <s v="klsd"/>
    <n v="50"/>
    <m/>
    <x v="30"/>
    <x v="1"/>
    <s v="2014-12-08 14:47:18"/>
    <d v="2014-12-08T14:40:40"/>
    <x v="3"/>
    <s v="2014.12"/>
    <n v="1"/>
  </r>
  <r>
    <s v="恐龙时代"/>
    <s v="klsd"/>
    <n v="300"/>
    <m/>
    <x v="30"/>
    <x v="1"/>
    <s v="2015-03-25 15:55:42"/>
    <d v="2014-12-08T14:40:40"/>
    <x v="0"/>
    <s v="2014.12"/>
    <s v=""/>
  </r>
  <r>
    <s v="北京云线贸易有限公司"/>
    <s v="bjyx"/>
    <n v="100"/>
    <s v="建设银行"/>
    <x v="8"/>
    <x v="0"/>
    <s v="2014-12-18 13:46:25"/>
    <d v="2014-12-08T20:52:53"/>
    <x v="3"/>
    <s v="2014.12"/>
    <n v="1"/>
  </r>
  <r>
    <s v="北京蜀都鸿运辣八轩餐饮有限公司"/>
    <s v="sdhy"/>
    <n v="300"/>
    <s v="支付宝"/>
    <x v="19"/>
    <x v="0"/>
    <s v="2015-03-06 20:57:24"/>
    <d v="2014-12-09T11:09:35"/>
    <x v="0"/>
    <s v="2014.12"/>
    <n v="1"/>
  </r>
  <r>
    <s v="北京蜀都鸿运辣八轩餐饮有限公司"/>
    <s v="sdhy"/>
    <n v="525"/>
    <s v="建设银行"/>
    <x v="19"/>
    <x v="0"/>
    <s v="2015-01-08 12:14:10"/>
    <d v="2014-12-09T11:09:35"/>
    <x v="1"/>
    <s v="2014.12"/>
    <s v=""/>
  </r>
  <r>
    <s v="北京蜀都鸿运辣八轩餐饮有限公司"/>
    <s v="sdhy"/>
    <n v="-100"/>
    <m/>
    <x v="19"/>
    <x v="0"/>
    <s v="2015-01-29 16:55:54"/>
    <d v="2014-12-09T11:09:35"/>
    <x v="1"/>
    <s v="2014.12"/>
    <s v=""/>
  </r>
  <r>
    <s v="宇坤佳业（北京）钢铁贸易有限公司"/>
    <s v="ykjy"/>
    <n v="600"/>
    <s v="支付宝"/>
    <x v="0"/>
    <x v="0"/>
    <s v="2014-12-15 13:26:30"/>
    <d v="2014-12-09T16:07:12"/>
    <x v="3"/>
    <s v="2014.12"/>
    <n v="1"/>
  </r>
  <r>
    <s v="宇坤佳业（北京）钢铁贸易有限公司"/>
    <s v="ykjy"/>
    <n v="600"/>
    <m/>
    <x v="0"/>
    <x v="0"/>
    <s v="2015-02-02 11:31:01"/>
    <d v="2014-12-09T16:07:12"/>
    <x v="2"/>
    <s v="2014.12"/>
    <s v=""/>
  </r>
  <r>
    <s v="金易融（北京）网络科技有限公司"/>
    <s v="jyr"/>
    <n v="1000"/>
    <s v="支付宝"/>
    <x v="4"/>
    <x v="0"/>
    <s v="2015-03-13 13:48:51"/>
    <d v="2014-12-09T16:33:17"/>
    <x v="0"/>
    <s v="2014.12"/>
    <n v="1"/>
  </r>
  <r>
    <s v="金易融（北京）网络科技有限公司"/>
    <s v="jyr"/>
    <n v="500"/>
    <s v="支付宝"/>
    <x v="4"/>
    <x v="0"/>
    <s v="2015-02-27 11:35:33"/>
    <d v="2014-12-09T16:33:17"/>
    <x v="2"/>
    <s v="2014.12"/>
    <s v=""/>
  </r>
  <r>
    <s v="金易融（北京）网络科技有限公司"/>
    <s v="jyr"/>
    <n v="1300"/>
    <s v="支付宝"/>
    <x v="4"/>
    <x v="0"/>
    <s v="2015-03-30 15:45:56"/>
    <d v="2014-12-09T16:33:17"/>
    <x v="0"/>
    <s v="2014.12"/>
    <s v=""/>
  </r>
  <r>
    <s v="金易融（北京）网络科技有限公司"/>
    <s v="jyr"/>
    <n v="100"/>
    <s v="支付宝"/>
    <x v="4"/>
    <x v="0"/>
    <s v="2014-12-29 15:51:30"/>
    <d v="2014-12-09T16:33:17"/>
    <x v="3"/>
    <s v="2014.12"/>
    <s v=""/>
  </r>
  <r>
    <s v="金易融（北京）网络科技有限公司"/>
    <s v="jyr"/>
    <n v="718"/>
    <m/>
    <x v="4"/>
    <x v="0"/>
    <s v="2015-03-31 11:35:08"/>
    <d v="2014-12-09T16:33:17"/>
    <x v="0"/>
    <s v="2014.12"/>
    <s v=""/>
  </r>
  <r>
    <s v="金易融（北京）网络科技有限公司"/>
    <s v="jyr"/>
    <n v="100"/>
    <s v="支付宝"/>
    <x v="4"/>
    <x v="0"/>
    <s v="2014-12-09 18:29:27"/>
    <d v="2014-12-09T16:33:17"/>
    <x v="3"/>
    <s v="2014.12"/>
    <s v=""/>
  </r>
  <r>
    <s v="金易融（北京）网络科技有限公司"/>
    <s v="jyr"/>
    <n v="100"/>
    <s v="支付宝"/>
    <x v="4"/>
    <x v="0"/>
    <s v="2015-01-14 17:27:46"/>
    <d v="2014-12-09T16:33:17"/>
    <x v="1"/>
    <s v="2014.12"/>
    <s v=""/>
  </r>
  <r>
    <s v="金易融（北京）网络科技有限公司"/>
    <s v="jyr"/>
    <n v="100"/>
    <s v="支付宝"/>
    <x v="4"/>
    <x v="0"/>
    <s v="2015-01-08 19:24:08"/>
    <d v="2014-12-09T16:33:17"/>
    <x v="1"/>
    <s v="2014.12"/>
    <s v=""/>
  </r>
  <r>
    <s v="金易融（北京）网络科技有限公司"/>
    <s v="jyr"/>
    <n v="200"/>
    <s v="支付宝"/>
    <x v="4"/>
    <x v="0"/>
    <s v="2015-01-26 19:15:50"/>
    <d v="2014-12-09T16:33:17"/>
    <x v="1"/>
    <s v="2014.12"/>
    <s v=""/>
  </r>
  <r>
    <s v="金易融（北京）网络科技有限公司"/>
    <s v="jyr"/>
    <n v="200"/>
    <s v="支付宝"/>
    <x v="4"/>
    <x v="0"/>
    <s v="2015-01-26 19:06:34"/>
    <d v="2014-12-09T16:33:17"/>
    <x v="1"/>
    <s v="2014.12"/>
    <s v=""/>
  </r>
  <r>
    <s v="任书建"/>
    <s v="renshujian"/>
    <n v="400"/>
    <s v="支付宝"/>
    <x v="20"/>
    <x v="0"/>
    <s v="2014-12-10 16:00:59"/>
    <d v="2014-12-10T14:47:27"/>
    <x v="3"/>
    <s v="2014.12"/>
    <n v="1"/>
  </r>
  <r>
    <s v="雪莲集团"/>
    <s v="xljt"/>
    <n v="800"/>
    <m/>
    <x v="31"/>
    <x v="1"/>
    <s v="2014-12-18 12:16:00"/>
    <d v="2014-12-10T11:11:36"/>
    <x v="3"/>
    <s v="2014.12"/>
    <n v="1"/>
  </r>
  <r>
    <s v="雪莲集团"/>
    <s v="xljt"/>
    <n v="100"/>
    <m/>
    <x v="31"/>
    <x v="1"/>
    <s v="2014-12-10 14:58:01"/>
    <d v="2014-12-10T11:11:36"/>
    <x v="3"/>
    <s v="2014.12"/>
    <s v=""/>
  </r>
  <r>
    <s v="北京旭能光伏科技有限公司"/>
    <s v="xngf"/>
    <n v="300"/>
    <s v="中国民生银行"/>
    <x v="32"/>
    <x v="0"/>
    <s v="2015-01-05 10:55:27"/>
    <d v="2014-12-15T11:03:26"/>
    <x v="1"/>
    <s v="2014.12"/>
    <n v="1"/>
  </r>
  <r>
    <s v="北京旭能光伏科技有限公司"/>
    <s v="xngf"/>
    <n v="100"/>
    <s v="支付宝"/>
    <x v="32"/>
    <x v="0"/>
    <s v="2014-12-17 13:23:19"/>
    <d v="2014-12-15T11:03:26"/>
    <x v="3"/>
    <s v="2014.12"/>
    <s v=""/>
  </r>
  <r>
    <s v="北京嘉乐永利"/>
    <s v="jlyl"/>
    <n v="860"/>
    <s v="支付宝"/>
    <x v="0"/>
    <x v="0"/>
    <s v="2014-12-19 15:17:43"/>
    <d v="2014-12-16T10:33:16"/>
    <x v="3"/>
    <s v="2014.12"/>
    <n v="1"/>
  </r>
  <r>
    <s v="格维瑞（北京）汽车设计有限责任公司"/>
    <s v="gwr"/>
    <n v="100"/>
    <s v="中国银行"/>
    <x v="33"/>
    <x v="1"/>
    <s v="2014-12-25 16:33:36"/>
    <d v="2014-12-16T13:28:59"/>
    <x v="3"/>
    <s v="2014.12"/>
    <n v="1"/>
  </r>
  <r>
    <s v="新建四村"/>
    <s v="xinjian4"/>
    <n v="100"/>
    <s v="工商银行"/>
    <x v="27"/>
    <x v="0"/>
    <s v="2015-02-09 14:00:35"/>
    <d v="2014-12-16T14:41:45"/>
    <x v="2"/>
    <s v="2014.12"/>
    <n v="1"/>
  </r>
  <r>
    <s v="新建四村"/>
    <s v="xinjian4"/>
    <n v="100"/>
    <s v="支付宝"/>
    <x v="27"/>
    <x v="0"/>
    <s v="2014-12-17 19:08:45"/>
    <d v="2014-12-16T14:41:45"/>
    <x v="3"/>
    <s v="2014.12"/>
    <s v=""/>
  </r>
  <r>
    <s v="华兴正元（北京）房地产开发有限公司"/>
    <s v="hxzy"/>
    <n v="10"/>
    <m/>
    <x v="32"/>
    <x v="0"/>
    <s v="2014-12-17 16:11:26"/>
    <d v="2014-12-16T16:13:21"/>
    <x v="3"/>
    <s v="2014.12"/>
    <n v="1"/>
  </r>
  <r>
    <s v="华兴正元（北京）房地产开发有限公司"/>
    <s v="hxzy"/>
    <n v="1000"/>
    <s v="支付宝"/>
    <x v="32"/>
    <x v="0"/>
    <s v="2015-01-04 10:53:25"/>
    <d v="2014-12-16T16:13:21"/>
    <x v="1"/>
    <s v="2014.12"/>
    <s v=""/>
  </r>
  <r>
    <s v="北京港荣食品有限公司"/>
    <s v="bjgrsp"/>
    <n v="800"/>
    <m/>
    <x v="3"/>
    <x v="0"/>
    <s v="2015-02-02 11:30:47"/>
    <d v="2014-12-17T12:33:54"/>
    <x v="2"/>
    <s v="2014.12"/>
    <n v="1"/>
  </r>
  <r>
    <s v="北京港荣食品有限公司"/>
    <s v="bjgrsp"/>
    <n v="20"/>
    <s v="支付宝"/>
    <x v="3"/>
    <x v="0"/>
    <s v="2014-12-17 13:17:12"/>
    <d v="2014-12-17T12:33:54"/>
    <x v="3"/>
    <s v="2014.12"/>
    <s v=""/>
  </r>
  <r>
    <s v="北京港荣食品有限公司"/>
    <s v="bjgrsp"/>
    <n v="500"/>
    <s v="农业银行"/>
    <x v="3"/>
    <x v="0"/>
    <s v="2014-12-22 16:09:12"/>
    <d v="2014-12-17T12:33:54"/>
    <x v="3"/>
    <s v="2014.12"/>
    <s v=""/>
  </r>
  <r>
    <s v="刘宗辉"/>
    <s v="808"/>
    <n v="100"/>
    <s v="中国银行"/>
    <x v="8"/>
    <x v="0"/>
    <s v="2015-02-02 11:47:07"/>
    <d v="2014-12-18T21:34:38"/>
    <x v="2"/>
    <s v="2014.12"/>
    <n v="1"/>
  </r>
  <r>
    <s v="刘宗辉"/>
    <s v="808"/>
    <n v="100"/>
    <s v="支付宝"/>
    <x v="8"/>
    <x v="0"/>
    <s v="2014-12-27 14:03:22"/>
    <d v="2014-12-18T21:34:38"/>
    <x v="3"/>
    <s v="2014.12"/>
    <s v=""/>
  </r>
  <r>
    <s v="罗兰教育大望路校区"/>
    <s v="luolan1"/>
    <n v="2000"/>
    <m/>
    <x v="33"/>
    <x v="1"/>
    <s v="2014-12-24 12:54:42"/>
    <d v="2014-12-18T15:51:20"/>
    <x v="3"/>
    <s v="2014.12"/>
    <n v="1"/>
  </r>
  <r>
    <s v="罗兰教育大望路校区"/>
    <s v="luolan1"/>
    <n v="2700"/>
    <m/>
    <x v="33"/>
    <x v="1"/>
    <s v="2014-12-24 12:52:56"/>
    <d v="2014-12-18T15:51:20"/>
    <x v="3"/>
    <s v="2014.12"/>
    <s v=""/>
  </r>
  <r>
    <s v="罗兰教育大望路校区"/>
    <s v="luolan1"/>
    <n v="3360"/>
    <m/>
    <x v="33"/>
    <x v="1"/>
    <s v="2014-12-24 12:49:48"/>
    <d v="2014-12-18T15:51:20"/>
    <x v="3"/>
    <s v="2014.12"/>
    <s v=""/>
  </r>
  <r>
    <s v="青云店工业区"/>
    <s v="qingyundiangongyequ"/>
    <n v="100"/>
    <s v="支付宝"/>
    <x v="27"/>
    <x v="0"/>
    <s v="2014-12-18 19:48:09"/>
    <d v="2014-12-17T18:36:26"/>
    <x v="3"/>
    <s v="2014.12"/>
    <n v="1"/>
  </r>
  <r>
    <s v="青云店工业区"/>
    <s v="qingyundiangongyequ"/>
    <n v="10"/>
    <m/>
    <x v="27"/>
    <x v="0"/>
    <s v="2015-03-26 11:22:43"/>
    <d v="2014-12-17T18:36:26"/>
    <x v="0"/>
    <s v="2014.12"/>
    <s v=""/>
  </r>
  <r>
    <s v="深圳市利昌钟表有限公司"/>
    <s v="szlczb"/>
    <n v="500"/>
    <m/>
    <x v="18"/>
    <x v="0"/>
    <s v="2015-01-16 13:55:06"/>
    <d v="2014-12-23T09:40:21"/>
    <x v="1"/>
    <s v="2014.12"/>
    <n v="1"/>
  </r>
  <r>
    <s v="深圳市利昌钟表有限公司"/>
    <s v="szlczb"/>
    <n v="10"/>
    <m/>
    <x v="18"/>
    <x v="0"/>
    <s v="2014-12-23 09:50:43"/>
    <d v="2014-12-23T09:40:21"/>
    <x v="3"/>
    <s v="2014.12"/>
    <s v=""/>
  </r>
  <r>
    <s v="盛世长运商贸"/>
    <s v="sscysm"/>
    <n v="500"/>
    <s v="建设银行"/>
    <x v="3"/>
    <x v="0"/>
    <s v="2015-02-26 18:38:28"/>
    <d v="2014-12-25T19:58:06"/>
    <x v="2"/>
    <s v="2014.12"/>
    <n v="1"/>
  </r>
  <r>
    <s v="盛世长运商贸"/>
    <s v="sscysm"/>
    <n v="95"/>
    <s v="支付宝"/>
    <x v="3"/>
    <x v="0"/>
    <s v="2014-12-26 15:02:20"/>
    <d v="2014-12-25T19:58:06"/>
    <x v="3"/>
    <s v="2014.12"/>
    <s v=""/>
  </r>
  <r>
    <s v="中视东方"/>
    <s v="cycmyszx"/>
    <n v="1180"/>
    <s v="支付宝"/>
    <x v="3"/>
    <x v="0"/>
    <s v="2014-12-28 21:29:43"/>
    <d v="2014-12-25T19:52:51"/>
    <x v="3"/>
    <s v="2014.12"/>
    <n v="1"/>
  </r>
  <r>
    <s v="中视东方"/>
    <s v="cycmyszx"/>
    <n v="100"/>
    <s v="支付宝"/>
    <x v="3"/>
    <x v="0"/>
    <s v="2014-12-26 13:20:57"/>
    <d v="2014-12-25T19:52:51"/>
    <x v="3"/>
    <s v="2014.12"/>
    <s v=""/>
  </r>
  <r>
    <s v="中视东方"/>
    <s v="cycmyszx"/>
    <n v="1310"/>
    <s v="支付宝"/>
    <x v="3"/>
    <x v="0"/>
    <s v="2014-12-28 21:21:13"/>
    <d v="2014-12-25T19:52:51"/>
    <x v="3"/>
    <s v="2014.12"/>
    <s v=""/>
  </r>
  <r>
    <s v="迅平物流"/>
    <s v="xpwl"/>
    <n v="1000"/>
    <s v="支付宝"/>
    <x v="0"/>
    <x v="0"/>
    <s v="2014-12-26 09:27:44"/>
    <d v="2014-12-25T17:25:09"/>
    <x v="3"/>
    <s v="2014.12"/>
    <n v="1"/>
  </r>
  <r>
    <s v="爱尔达"/>
    <s v="ard"/>
    <n v="10000"/>
    <s v="工商银行"/>
    <x v="3"/>
    <x v="0"/>
    <s v="2014-12-30 15:38:43"/>
    <d v="2014-12-25T12:16:52"/>
    <x v="3"/>
    <s v="2014.12"/>
    <n v="1"/>
  </r>
  <r>
    <s v="启程未来科技（北京）有限公司"/>
    <s v="qckj"/>
    <n v="500"/>
    <m/>
    <x v="8"/>
    <x v="0"/>
    <s v="2014-12-30 18:37:57"/>
    <d v="2014-12-24T13:31:21"/>
    <x v="3"/>
    <s v="2014.12"/>
    <n v="1"/>
  </r>
  <r>
    <s v="启程未来科技（北京）有限公司"/>
    <s v="qckj"/>
    <n v="10"/>
    <s v="招商银行"/>
    <x v="8"/>
    <x v="0"/>
    <s v="2014-12-24 13:58:49"/>
    <d v="2014-12-24T13:31:21"/>
    <x v="3"/>
    <s v="2014.12"/>
    <s v=""/>
  </r>
  <r>
    <s v="朝阳传媒影视中心"/>
    <s v="cycm"/>
    <n v="300"/>
    <s v="支付宝"/>
    <x v="3"/>
    <x v="0"/>
    <s v="2014-12-30 13:55:22"/>
    <d v="2014-12-28T21:09:18"/>
    <x v="3"/>
    <s v="2014.12"/>
    <n v="1"/>
  </r>
  <r>
    <s v="小铺头1"/>
    <s v="xiaoputou1"/>
    <n v="100"/>
    <s v="建设银行"/>
    <x v="27"/>
    <x v="0"/>
    <s v="2015-01-03 12:08:25"/>
    <d v="2014-12-28T17:05:41"/>
    <x v="1"/>
    <s v="2014.12"/>
    <n v="1"/>
  </r>
  <r>
    <s v="电动邦科技（北京）有限公司"/>
    <s v="ddb"/>
    <n v="500"/>
    <m/>
    <x v="8"/>
    <x v="0"/>
    <s v="2014-12-30 18:38:20"/>
    <d v="2014-12-27T21:55:04"/>
    <x v="3"/>
    <s v="2014.12"/>
    <n v="1"/>
  </r>
  <r>
    <s v="电动邦科技（北京）有限公司"/>
    <s v="ddb"/>
    <n v="1000"/>
    <s v="招商银行"/>
    <x v="8"/>
    <x v="0"/>
    <s v="2015-01-29 10:48:02"/>
    <d v="2014-12-27T21:55:04"/>
    <x v="1"/>
    <s v="2014.12"/>
    <s v=""/>
  </r>
  <r>
    <s v="北京晟瑞建筑装饰工程有限公司"/>
    <s v="srjz"/>
    <n v="500"/>
    <s v="支付宝"/>
    <x v="8"/>
    <x v="0"/>
    <s v="2015-01-04 09:04:04"/>
    <d v="2014-12-26T16:44:25"/>
    <x v="1"/>
    <s v="2014.12"/>
    <n v="1"/>
  </r>
  <r>
    <s v="北京晟瑞建筑装饰工程有限公司"/>
    <s v="srjz"/>
    <n v="500"/>
    <s v="支付宝"/>
    <x v="8"/>
    <x v="0"/>
    <s v="2015-02-02 09:12:58"/>
    <d v="2014-12-26T16:44:25"/>
    <x v="2"/>
    <s v="2014.12"/>
    <s v=""/>
  </r>
  <r>
    <s v="北京晟瑞建筑装饰工程有限公司"/>
    <s v="srjz"/>
    <n v="100"/>
    <s v="支付宝"/>
    <x v="8"/>
    <x v="0"/>
    <s v="2014-12-27 14:58:25"/>
    <d v="2014-12-26T16:44:25"/>
    <x v="3"/>
    <s v="2014.12"/>
    <s v=""/>
  </r>
  <r>
    <s v="BSC"/>
    <s v="bsc"/>
    <n v="100"/>
    <s v="支付宝"/>
    <x v="18"/>
    <x v="0"/>
    <s v="2014-12-31 15:57:02"/>
    <d v="2014-12-31T15:45:28"/>
    <x v="3"/>
    <s v="2014.12"/>
    <n v="1"/>
  </r>
  <r>
    <s v="凝志信远国际货运代理（北京）有限公司"/>
    <s v="nzxy"/>
    <n v="140"/>
    <s v="工商银行"/>
    <x v="0"/>
    <x v="0"/>
    <s v="2014-12-31 22:42:08"/>
    <d v="2014-12-30T11:53:20"/>
    <x v="3"/>
    <s v="2014.12"/>
    <n v="1"/>
  </r>
  <r>
    <s v="凝志信远国际货运代理（北京）有限公司"/>
    <s v="nzxy"/>
    <n v="2160"/>
    <s v="工商银行"/>
    <x v="0"/>
    <x v="0"/>
    <s v="2014-12-31 22:39:54"/>
    <d v="2014-12-30T11:53:20"/>
    <x v="3"/>
    <s v="2014.12"/>
    <s v=""/>
  </r>
  <r>
    <s v="凝志信远国际货运代理（北京）有限公司"/>
    <s v="nzxy"/>
    <n v="1"/>
    <m/>
    <x v="0"/>
    <x v="0"/>
    <s v="2015-01-01 06:43:33"/>
    <d v="2014-12-30T11:53:20"/>
    <x v="1"/>
    <s v="2014.12"/>
    <s v=""/>
  </r>
  <r>
    <s v="凝志信远国际货运代理（北京）有限公司"/>
    <s v="nzxy"/>
    <n v="-1"/>
    <m/>
    <x v="0"/>
    <x v="0"/>
    <s v="2015-01-04 19:40:19"/>
    <d v="2014-12-30T11:53:20"/>
    <x v="1"/>
    <s v="2014.12"/>
    <s v=""/>
  </r>
  <r>
    <s v="雪球(北京)技术开发有限公司"/>
    <s v="xueqiu"/>
    <n v="1000"/>
    <s v="支付宝"/>
    <x v="26"/>
    <x v="1"/>
    <s v="2015-02-03 10:45:27"/>
    <d v="2014-12-29T18:02:22"/>
    <x v="2"/>
    <s v="2014.12"/>
    <n v="1"/>
  </r>
  <r>
    <s v="雪球(北京)技术开发有限公司"/>
    <s v="xueqiu"/>
    <n v="1000"/>
    <s v="支付宝"/>
    <x v="26"/>
    <x v="1"/>
    <s v="2014-12-29 18:25:38"/>
    <d v="2014-12-29T18:02:22"/>
    <x v="3"/>
    <s v="2014.12"/>
    <s v=""/>
  </r>
  <r>
    <s v="文普控股有限公司"/>
    <s v="wenpukonggu"/>
    <n v="1000"/>
    <s v="支付宝"/>
    <x v="34"/>
    <x v="1"/>
    <s v="2015-03-04 12:59:32"/>
    <d v="2014-11-03T11:15:35"/>
    <x v="0"/>
    <s v="2014.11"/>
    <n v="1"/>
  </r>
  <r>
    <s v="文普控股有限公司"/>
    <s v="wenpukonggu"/>
    <n v="1000"/>
    <s v="支付宝"/>
    <x v="34"/>
    <x v="1"/>
    <s v="2015-02-06 09:53:36"/>
    <d v="2014-11-03T11:15:35"/>
    <x v="2"/>
    <s v="2014.11"/>
    <s v=""/>
  </r>
  <r>
    <s v="文普控股有限公司"/>
    <s v="wenpukonggu"/>
    <n v="200"/>
    <m/>
    <x v="34"/>
    <x v="1"/>
    <s v="2014-12-26 09:21:04"/>
    <d v="2014-11-03T11:15:35"/>
    <x v="3"/>
    <s v="2014.11"/>
    <s v=""/>
  </r>
  <r>
    <s v="文普控股有限公司"/>
    <s v="wenpukonggu"/>
    <n v="500"/>
    <s v="招商银行"/>
    <x v="34"/>
    <x v="1"/>
    <s v="2014-11-21 12:03:32"/>
    <d v="2014-11-03T11:15:35"/>
    <x v="4"/>
    <s v="2014.11"/>
    <s v=""/>
  </r>
  <r>
    <s v="文普控股有限公司"/>
    <s v="wenpukonggu"/>
    <n v="500"/>
    <s v="招商银行"/>
    <x v="34"/>
    <x v="1"/>
    <s v="2014-11-12 12:11:24"/>
    <d v="2014-11-03T11:15:35"/>
    <x v="4"/>
    <s v="2014.11"/>
    <s v=""/>
  </r>
  <r>
    <s v="新通宽带-客户小胖"/>
    <s v="gdwzqx"/>
    <n v="45"/>
    <m/>
    <x v="15"/>
    <x v="0"/>
    <s v="2014-10-04 16:14:33"/>
    <d v="2014-03-19T09:14:56"/>
    <x v="5"/>
    <s v="2014.03"/>
    <n v="1"/>
  </r>
  <r>
    <s v="新通宽带-客户小胖"/>
    <s v="gdwzqx"/>
    <n v="200"/>
    <s v="支付宝"/>
    <x v="15"/>
    <x v="0"/>
    <s v="2015-03-31 09:32:11"/>
    <d v="2014-03-19T09:14:56"/>
    <x v="0"/>
    <s v="2014.03"/>
    <s v=""/>
  </r>
  <r>
    <s v="新通宽带-客户小胖"/>
    <s v="gdwzqx"/>
    <n v="20"/>
    <m/>
    <x v="15"/>
    <x v="0"/>
    <s v="2014-08-26 11:57:59"/>
    <d v="2014-03-19T09:14:56"/>
    <x v="6"/>
    <s v="2014.03"/>
    <s v=""/>
  </r>
  <r>
    <s v="新通宽带-客户小胖"/>
    <s v="gdwzqx"/>
    <n v="200"/>
    <s v="中国交通银行"/>
    <x v="15"/>
    <x v="0"/>
    <s v="2014-12-13 11:40:58"/>
    <d v="2014-03-19T09:14:56"/>
    <x v="3"/>
    <s v="2014.03"/>
    <s v=""/>
  </r>
  <r>
    <s v="达仁启智（北京）教育科技中心"/>
    <s v="chndr"/>
    <n v="150"/>
    <s v="工商银行"/>
    <x v="35"/>
    <x v="1"/>
    <s v="2014-05-01 10:14:38"/>
    <d v="2014-05-01T10:10:26"/>
    <x v="7"/>
    <s v="2014.05"/>
    <n v="1"/>
  </r>
  <r>
    <s v="达仁启智（北京）教育科技中心"/>
    <s v="chndr"/>
    <n v="150"/>
    <s v="工商银行"/>
    <x v="35"/>
    <x v="1"/>
    <s v="2014-07-18 06:23:40"/>
    <d v="2014-05-01T10:10:26"/>
    <x v="8"/>
    <s v="2014.05"/>
    <s v=""/>
  </r>
  <r>
    <s v="达仁启智（北京）教育科技中心"/>
    <s v="chndr"/>
    <n v="200"/>
    <s v="工商银行"/>
    <x v="35"/>
    <x v="1"/>
    <s v="2014-11-02 06:16:59"/>
    <d v="2014-05-01T10:10:26"/>
    <x v="4"/>
    <s v="2014.05"/>
    <s v=""/>
  </r>
  <r>
    <s v="北京丽行广告有限公司"/>
    <s v="qhblll"/>
    <n v="50"/>
    <s v="支付宝"/>
    <x v="35"/>
    <x v="1"/>
    <s v="2014-08-27 13:12:21"/>
    <d v="2014-05-14T17:06:25"/>
    <x v="6"/>
    <s v="2014.05"/>
    <n v="1"/>
  </r>
  <r>
    <s v="北京丽行广告有限公司"/>
    <s v="qhblll"/>
    <n v="100"/>
    <s v="支付宝"/>
    <x v="35"/>
    <x v="1"/>
    <s v="2015-02-26 13:00:21"/>
    <d v="2014-05-14T17:06:25"/>
    <x v="2"/>
    <s v="2014.05"/>
    <s v=""/>
  </r>
  <r>
    <s v="北京丽行广告有限公司"/>
    <s v="qhblll"/>
    <n v="25"/>
    <s v="支付宝"/>
    <x v="35"/>
    <x v="1"/>
    <s v="2014-07-21 15:12:40"/>
    <d v="2014-05-14T17:06:25"/>
    <x v="8"/>
    <s v="2014.05"/>
    <s v=""/>
  </r>
  <r>
    <s v="北京丽行广告有限公司"/>
    <s v="qhblll"/>
    <n v="50"/>
    <s v="支付宝"/>
    <x v="35"/>
    <x v="1"/>
    <s v="2014-12-24 17:24:56"/>
    <d v="2014-05-14T17:06:25"/>
    <x v="3"/>
    <s v="2014.05"/>
    <s v=""/>
  </r>
  <r>
    <s v="北京丽行广告有限公司"/>
    <s v="qhblll"/>
    <n v="50"/>
    <s v="支付宝"/>
    <x v="35"/>
    <x v="1"/>
    <s v="2014-10-28 13:24:24"/>
    <d v="2014-05-14T17:06:25"/>
    <x v="5"/>
    <s v="2014.05"/>
    <s v=""/>
  </r>
  <r>
    <s v="北京丽行广告有限公司"/>
    <s v="qhblll"/>
    <n v="25"/>
    <s v="支付宝"/>
    <x v="35"/>
    <x v="1"/>
    <s v="2014-05-19 16:51:23"/>
    <d v="2014-05-14T17:06:25"/>
    <x v="7"/>
    <s v="2014.05"/>
    <s v=""/>
  </r>
  <r>
    <s v="北京丽行广告有限公司"/>
    <s v="qhblll"/>
    <n v="25"/>
    <s v="支付宝"/>
    <x v="35"/>
    <x v="1"/>
    <s v="2014-07-10 12:19:00"/>
    <d v="2014-05-14T17:06:25"/>
    <x v="8"/>
    <s v="2014.05"/>
    <s v=""/>
  </r>
  <r>
    <s v="银谷普惠信息咨询（北京）有限公司"/>
    <s v="roadoor"/>
    <n v="1000"/>
    <s v="支付宝"/>
    <x v="17"/>
    <x v="0"/>
    <s v="2014-07-30 14:08:16"/>
    <d v="2014-05-16T21:29:05"/>
    <x v="8"/>
    <s v="2014.05"/>
    <n v="1"/>
  </r>
  <r>
    <s v="银谷普惠信息咨询（北京）有限公司"/>
    <s v="roadoor"/>
    <n v="1500"/>
    <s v="支付宝"/>
    <x v="17"/>
    <x v="0"/>
    <s v="2014-07-02 16:27:19"/>
    <d v="2014-05-16T21:29:05"/>
    <x v="8"/>
    <s v="2014.05"/>
    <s v=""/>
  </r>
  <r>
    <s v="银谷普惠信息咨询（北京）有限公司"/>
    <s v="roadoor"/>
    <n v="2000"/>
    <s v="支付宝"/>
    <x v="17"/>
    <x v="0"/>
    <s v="2014-12-24 15:52:41"/>
    <d v="2014-05-16T21:29:05"/>
    <x v="3"/>
    <s v="2014.05"/>
    <s v=""/>
  </r>
  <r>
    <s v="银谷普惠信息咨询（北京）有限公司"/>
    <s v="roadoor"/>
    <n v="2500"/>
    <s v="招商银行"/>
    <x v="17"/>
    <x v="0"/>
    <s v="2015-03-02 09:22:22"/>
    <d v="2014-05-16T21:29:05"/>
    <x v="0"/>
    <s v="2014.05"/>
    <s v=""/>
  </r>
  <r>
    <s v="银谷普惠信息咨询（北京）有限公司"/>
    <s v="roadoor"/>
    <n v="2000"/>
    <s v="招商银行"/>
    <x v="17"/>
    <x v="0"/>
    <s v="2014-10-31 14:35:59"/>
    <d v="2014-05-16T21:29:05"/>
    <x v="5"/>
    <s v="2014.05"/>
    <s v=""/>
  </r>
  <r>
    <s v="银谷普惠信息咨询（北京）有限公司"/>
    <s v="roadoor"/>
    <n v="2000"/>
    <s v="招商银行"/>
    <x v="17"/>
    <x v="0"/>
    <s v="2014-09-05 09:30:41"/>
    <d v="2014-05-16T21:29:05"/>
    <x v="9"/>
    <s v="2014.05"/>
    <s v=""/>
  </r>
  <r>
    <s v="中环力诺(北京)信息技术有限公司"/>
    <s v="qbta00001602"/>
    <n v="200"/>
    <s v="支付宝"/>
    <x v="8"/>
    <x v="0"/>
    <s v="2014-07-03 12:54:51"/>
    <d v="2014-05-19T16:40:16"/>
    <x v="8"/>
    <s v="2014.05"/>
    <n v="1"/>
  </r>
  <r>
    <s v="中环力诺(北京)信息技术有限公司"/>
    <s v="qbta00001602"/>
    <n v="50"/>
    <s v="建设银行"/>
    <x v="8"/>
    <x v="0"/>
    <s v="2014-05-20 10:20:18"/>
    <d v="2014-05-19T16:40:16"/>
    <x v="7"/>
    <s v="2014.05"/>
    <s v=""/>
  </r>
  <r>
    <s v="中环力诺(北京)信息技术有限公司"/>
    <s v="qbta00001602"/>
    <n v="216"/>
    <s v="支付宝"/>
    <x v="8"/>
    <x v="0"/>
    <s v="2014-07-03 12:53:27"/>
    <d v="2014-05-19T16:40:16"/>
    <x v="8"/>
    <s v="2014.05"/>
    <s v=""/>
  </r>
  <r>
    <s v="北京新瑞投资基金管理有限公司"/>
    <s v="qbtb0000402"/>
    <n v="100"/>
    <s v="建设银行"/>
    <x v="8"/>
    <x v="0"/>
    <s v="2014-05-24 14:02:24"/>
    <d v="2014-05-23T23:45:21"/>
    <x v="7"/>
    <s v="2014.05"/>
    <n v="1"/>
  </r>
  <r>
    <s v="北京合声优客网络技术有限公司"/>
    <s v="qbta00001705"/>
    <n v="100"/>
    <s v="支付宝"/>
    <x v="8"/>
    <x v="0"/>
    <s v="2014-07-09 14:54:22"/>
    <d v="2014-05-23T23:45:39"/>
    <x v="8"/>
    <s v="2014.05"/>
    <n v="1"/>
  </r>
  <r>
    <s v="北京合声优客网络技术有限公司"/>
    <s v="qbta00001705"/>
    <n v="259"/>
    <s v="建设银行"/>
    <x v="8"/>
    <x v="0"/>
    <s v="2014-11-28 21:16:12"/>
    <d v="2014-05-23T23:45:39"/>
    <x v="4"/>
    <s v="2014.05"/>
    <s v=""/>
  </r>
  <r>
    <s v="北京合声优客网络技术有限公司"/>
    <s v="qbta00001705"/>
    <n v="130"/>
    <s v="支付宝"/>
    <x v="8"/>
    <x v="0"/>
    <s v="2014-07-09 12:52:25"/>
    <d v="2014-05-23T23:45:39"/>
    <x v="8"/>
    <s v="2014.05"/>
    <s v=""/>
  </r>
  <r>
    <s v="北京合声优客网络技术有限公司"/>
    <s v="qbta00001705"/>
    <n v="22"/>
    <s v="招商银行"/>
    <x v="8"/>
    <x v="0"/>
    <s v="2014-05-26 16:43:29"/>
    <d v="2014-05-23T23:45:39"/>
    <x v="7"/>
    <s v="2014.05"/>
    <s v=""/>
  </r>
  <r>
    <s v="北京合声优客网络技术有限公司"/>
    <s v="qbta00001705"/>
    <n v="12"/>
    <s v="招商银行"/>
    <x v="8"/>
    <x v="0"/>
    <s v="2014-05-26 16:46:04"/>
    <d v="2014-05-23T23:45:39"/>
    <x v="7"/>
    <s v="2014.05"/>
    <s v=""/>
  </r>
  <r>
    <s v="星宇观月"/>
    <s v="qbtb0000201"/>
    <n v="100"/>
    <s v="建设银行"/>
    <x v="8"/>
    <x v="0"/>
    <s v="2014-05-30 14:53:04"/>
    <d v="2014-05-23T23:47:11"/>
    <x v="7"/>
    <s v="2014.05"/>
    <n v="1"/>
  </r>
  <r>
    <s v="派锐"/>
    <s v="wodechang"/>
    <n v="50"/>
    <s v="支付宝"/>
    <x v="35"/>
    <x v="1"/>
    <s v="2014-10-08 10:35:39"/>
    <d v="2014-05-24T23:43:42"/>
    <x v="5"/>
    <s v="2014.05"/>
    <n v="1"/>
  </r>
  <r>
    <s v="派锐"/>
    <s v="wodechang"/>
    <n v="50"/>
    <s v="支付宝"/>
    <x v="35"/>
    <x v="1"/>
    <s v="2014-06-25 10:38:18"/>
    <d v="2014-05-24T23:43:42"/>
    <x v="10"/>
    <s v="2014.05"/>
    <s v=""/>
  </r>
  <r>
    <s v="派锐"/>
    <s v="wodechang"/>
    <n v="50"/>
    <s v="支付宝"/>
    <x v="35"/>
    <x v="1"/>
    <s v="2014-05-26 11:14:04"/>
    <d v="2014-05-24T23:43:42"/>
    <x v="7"/>
    <s v="2014.05"/>
    <s v=""/>
  </r>
  <r>
    <s v="派锐"/>
    <s v="wodechang"/>
    <n v="50"/>
    <s v="支付宝"/>
    <x v="35"/>
    <x v="1"/>
    <s v="2014-07-25 09:54:53"/>
    <d v="2014-05-24T23:43:42"/>
    <x v="8"/>
    <s v="2014.05"/>
    <s v=""/>
  </r>
  <r>
    <s v="派锐"/>
    <s v="wodechang"/>
    <n v="50"/>
    <s v="支付宝"/>
    <x v="35"/>
    <x v="1"/>
    <s v="2014-08-24 23:03:32"/>
    <d v="2014-05-24T23:43:42"/>
    <x v="6"/>
    <s v="2014.05"/>
    <s v=""/>
  </r>
  <r>
    <s v="派锐"/>
    <s v="wodechang"/>
    <n v="50"/>
    <s v="支付宝"/>
    <x v="35"/>
    <x v="1"/>
    <s v="2014-10-25 16:31:07"/>
    <d v="2014-05-24T23:43:42"/>
    <x v="5"/>
    <s v="2014.05"/>
    <s v=""/>
  </r>
  <r>
    <s v="北京鼎乔森家居有限公司"/>
    <s v="qbta00002004"/>
    <n v="200"/>
    <s v="建设银行"/>
    <x v="8"/>
    <x v="0"/>
    <s v="2014-06-03 18:00:59"/>
    <d v="2014-06-03T17:45:22"/>
    <x v="10"/>
    <s v="2014.06"/>
    <n v="1"/>
  </r>
  <r>
    <s v="北京鼎乔森家居有限公司"/>
    <s v="qbta00002004"/>
    <n v="436"/>
    <s v="支付宝"/>
    <x v="8"/>
    <x v="0"/>
    <s v="2014-07-19 17:26:59"/>
    <d v="2014-06-03T17:45:22"/>
    <x v="8"/>
    <s v="2014.06"/>
    <s v=""/>
  </r>
  <r>
    <s v="北京鼎乔森家居有限公司"/>
    <s v="qbta00002004"/>
    <n v="600"/>
    <s v="支付宝"/>
    <x v="8"/>
    <x v="0"/>
    <s v="2014-10-05 22:36:04"/>
    <d v="2014-06-03T17:45:22"/>
    <x v="5"/>
    <s v="2014.06"/>
    <s v=""/>
  </r>
  <r>
    <s v="北京鼎乔森家居有限公司"/>
    <s v="qbta00002004"/>
    <n v="630"/>
    <s v="支付宝"/>
    <x v="8"/>
    <x v="0"/>
    <s v="2014-10-05 22:39:08"/>
    <d v="2014-06-03T17:45:22"/>
    <x v="5"/>
    <s v="2014.06"/>
    <s v=""/>
  </r>
  <r>
    <s v="北京鼎乔森家居有限公司"/>
    <s v="qbta00002004"/>
    <n v="500"/>
    <s v="支付宝"/>
    <x v="8"/>
    <x v="0"/>
    <s v="2014-12-16 09:13:07"/>
    <d v="2014-06-03T17:45:22"/>
    <x v="3"/>
    <s v="2014.06"/>
    <s v=""/>
  </r>
  <r>
    <s v="佰鲜（北京）科技有限公司"/>
    <s v="bxian"/>
    <n v="200"/>
    <s v="支付宝"/>
    <x v="35"/>
    <x v="1"/>
    <s v="2014-11-19 10:07:45"/>
    <d v="2014-06-05T17:47:22"/>
    <x v="4"/>
    <s v="2014.06"/>
    <n v="1"/>
  </r>
  <r>
    <s v="佰鲜（北京）科技有限公司"/>
    <s v="bxian"/>
    <n v="120"/>
    <s v="工商银行"/>
    <x v="35"/>
    <x v="1"/>
    <s v="2014-06-25 11:10:10"/>
    <d v="2014-06-05T17:47:22"/>
    <x v="10"/>
    <s v="2014.06"/>
    <s v=""/>
  </r>
  <r>
    <s v="佰鲜（北京）科技有限公司"/>
    <s v="bxian"/>
    <n v="200"/>
    <s v="支付宝"/>
    <x v="35"/>
    <x v="1"/>
    <s v="2014-12-25 14:50:14"/>
    <d v="2014-06-05T17:47:22"/>
    <x v="3"/>
    <s v="2014.06"/>
    <s v=""/>
  </r>
  <r>
    <s v="佰鲜（北京）科技有限公司"/>
    <s v="bxian"/>
    <n v="480"/>
    <s v="工商银行"/>
    <x v="35"/>
    <x v="1"/>
    <s v="2014-06-25 11:08:10"/>
    <d v="2014-06-05T17:47:22"/>
    <x v="10"/>
    <s v="2014.06"/>
    <s v=""/>
  </r>
  <r>
    <s v="佰鲜（北京）科技有限公司"/>
    <s v="bxian"/>
    <n v="200"/>
    <s v="支付宝"/>
    <x v="35"/>
    <x v="1"/>
    <s v="2014-10-12 10:46:40"/>
    <d v="2014-06-05T17:47:22"/>
    <x v="5"/>
    <s v="2014.06"/>
    <s v=""/>
  </r>
  <r>
    <s v="顺鸿测试"/>
    <s v="shtest"/>
    <n v="20"/>
    <m/>
    <x v="36"/>
    <x v="1"/>
    <s v="2014-08-14 16:26:54"/>
    <d v="2014-06-18T19:47:13"/>
    <x v="6"/>
    <s v="2014.06"/>
    <n v="1"/>
  </r>
  <r>
    <s v="顺鸿测试"/>
    <s v="shtest"/>
    <n v="1000"/>
    <m/>
    <x v="36"/>
    <x v="1"/>
    <s v="2014-09-03 12:02:37"/>
    <d v="2014-06-18T19:47:13"/>
    <x v="9"/>
    <s v="2014.06"/>
    <s v=""/>
  </r>
  <r>
    <s v="顺鸿测试"/>
    <s v="shtest"/>
    <n v="500"/>
    <m/>
    <x v="36"/>
    <x v="1"/>
    <s v="2014-08-14 16:25:28"/>
    <d v="2014-06-18T19:47:13"/>
    <x v="6"/>
    <s v="2014.06"/>
    <s v=""/>
  </r>
  <r>
    <s v="顺鸿测试"/>
    <s v="shtest"/>
    <n v="200"/>
    <m/>
    <x v="36"/>
    <x v="1"/>
    <s v="2014-08-14 16:29:19"/>
    <d v="2014-06-18T19:47:13"/>
    <x v="6"/>
    <s v="2014.06"/>
    <s v=""/>
  </r>
  <r>
    <s v="林岳"/>
    <s v="linyue"/>
    <n v="50"/>
    <s v="支付宝"/>
    <x v="17"/>
    <x v="0"/>
    <s v="2014-10-08 10:30:56"/>
    <d v="2014-06-23T13:07:20"/>
    <x v="5"/>
    <s v="2014.06"/>
    <n v="1"/>
  </r>
  <r>
    <s v="林岳"/>
    <s v="linyue"/>
    <n v="50"/>
    <s v="支付宝"/>
    <x v="17"/>
    <x v="0"/>
    <s v="2014-07-02 11:53:00"/>
    <d v="2014-06-23T13:07:20"/>
    <x v="8"/>
    <s v="2014.06"/>
    <s v=""/>
  </r>
  <r>
    <s v="林岳"/>
    <s v="linyue"/>
    <n v="300"/>
    <s v="支付宝"/>
    <x v="17"/>
    <x v="0"/>
    <s v="2014-11-10 15:33:20"/>
    <d v="2014-06-23T13:07:20"/>
    <x v="4"/>
    <s v="2014.06"/>
    <s v=""/>
  </r>
  <r>
    <s v="北京通银财富投资管理有限公司"/>
    <s v="tongyin888"/>
    <n v="2000"/>
    <s v="中国银行"/>
    <x v="8"/>
    <x v="0"/>
    <s v="2014-07-09 13:56:40"/>
    <d v="2014-07-01T19:40:44"/>
    <x v="8"/>
    <s v="2014.07"/>
    <n v="1"/>
  </r>
  <r>
    <s v="北京通银财富投资管理有限公司"/>
    <s v="tongyin888"/>
    <n v="100"/>
    <s v="建设银行"/>
    <x v="8"/>
    <x v="0"/>
    <s v="2014-07-01 20:09:19"/>
    <d v="2014-07-01T19:40:44"/>
    <x v="8"/>
    <s v="2014.07"/>
    <s v=""/>
  </r>
  <r>
    <s v="北京通银财富投资管理有限公司"/>
    <s v="tongyin888"/>
    <n v="20"/>
    <s v="建设银行"/>
    <x v="8"/>
    <x v="0"/>
    <s v="2014-07-01 23:46:54"/>
    <d v="2014-07-01T19:40:44"/>
    <x v="8"/>
    <s v="2014.07"/>
    <s v=""/>
  </r>
  <r>
    <s v="新奇国际（北京）投资有限公司"/>
    <s v="xqgj"/>
    <n v="10"/>
    <s v="支付宝"/>
    <x v="17"/>
    <x v="0"/>
    <s v="2014-07-16 17:26:52"/>
    <d v="2014-07-11T17:34:16"/>
    <x v="8"/>
    <s v="2014.07"/>
    <n v="1"/>
  </r>
  <r>
    <s v="新奇国际（北京）投资有限公司"/>
    <s v="xqgj"/>
    <n v="1000"/>
    <s v="招商银行"/>
    <x v="17"/>
    <x v="0"/>
    <s v="2014-08-07 11:02:30"/>
    <d v="2014-07-11T17:34:16"/>
    <x v="6"/>
    <s v="2014.07"/>
    <s v=""/>
  </r>
  <r>
    <s v="新奇国际（北京）投资有限公司"/>
    <s v="xqgj"/>
    <n v="500"/>
    <s v="招商银行"/>
    <x v="17"/>
    <x v="0"/>
    <s v="2014-11-04 12:34:45"/>
    <d v="2014-07-11T17:34:16"/>
    <x v="4"/>
    <s v="2014.07"/>
    <s v=""/>
  </r>
  <r>
    <s v="新奇国际（北京）投资有限公司"/>
    <s v="xqgj"/>
    <n v="100"/>
    <s v="支付宝"/>
    <x v="17"/>
    <x v="0"/>
    <s v="2014-07-11 19:45:54"/>
    <d v="2014-07-11T17:34:16"/>
    <x v="8"/>
    <s v="2014.07"/>
    <s v=""/>
  </r>
  <r>
    <s v="1x005"/>
    <s v="ssht"/>
    <n v="10"/>
    <m/>
    <x v="15"/>
    <x v="0"/>
    <s v="2014-12-15 19:33:10"/>
    <d v="2014-07-17T10:32:03"/>
    <x v="3"/>
    <s v="2014.07"/>
    <n v="1"/>
  </r>
  <r>
    <s v="1x005"/>
    <s v="ssht"/>
    <n v="10"/>
    <m/>
    <x v="15"/>
    <x v="0"/>
    <s v="2014-09-02 14:14:00"/>
    <d v="2014-07-17T10:32:03"/>
    <x v="9"/>
    <s v="2014.07"/>
    <s v=""/>
  </r>
  <r>
    <s v="1x005"/>
    <s v="ssht"/>
    <n v="38"/>
    <m/>
    <x v="15"/>
    <x v="0"/>
    <s v="2014-10-04 13:48:30"/>
    <d v="2014-07-17T10:32:03"/>
    <x v="5"/>
    <s v="2014.07"/>
    <s v=""/>
  </r>
  <r>
    <s v="和谐众生"/>
    <s v="hxzs"/>
    <n v="500"/>
    <s v="支付宝"/>
    <x v="37"/>
    <x v="1"/>
    <s v="2014-08-13 18:10:02"/>
    <d v="2014-08-11T14:08:11"/>
    <x v="6"/>
    <s v="2014.08"/>
    <n v="1"/>
  </r>
  <r>
    <s v="和谐众生"/>
    <s v="hxzs"/>
    <n v="500"/>
    <s v="支付宝"/>
    <x v="37"/>
    <x v="1"/>
    <s v="2014-08-13 23:49:40"/>
    <d v="2014-08-11T14:08:11"/>
    <x v="6"/>
    <s v="2014.08"/>
    <s v=""/>
  </r>
  <r>
    <s v="和谐众生"/>
    <s v="hxzs"/>
    <n v="500"/>
    <s v="支付宝"/>
    <x v="37"/>
    <x v="1"/>
    <s v="2014-08-22 09:48:19"/>
    <d v="2014-08-11T14:08:11"/>
    <x v="6"/>
    <s v="2014.08"/>
    <s v=""/>
  </r>
  <r>
    <s v="和谐众生"/>
    <s v="hxzs"/>
    <n v="200"/>
    <m/>
    <x v="37"/>
    <x v="1"/>
    <s v="2015-02-10 14:35:20"/>
    <d v="2014-08-11T14:08:11"/>
    <x v="2"/>
    <s v="2014.08"/>
    <s v=""/>
  </r>
  <r>
    <s v="和谐众生"/>
    <s v="hxzs"/>
    <n v="500"/>
    <s v="支付宝"/>
    <x v="37"/>
    <x v="1"/>
    <s v="2014-08-21 11:08:11"/>
    <d v="2014-08-11T14:08:11"/>
    <x v="6"/>
    <s v="2014.08"/>
    <s v=""/>
  </r>
  <r>
    <s v="和谐众生"/>
    <s v="hxzs"/>
    <n v="1000"/>
    <s v="中国民生银行"/>
    <x v="37"/>
    <x v="1"/>
    <s v="2014-08-22 09:50:33"/>
    <d v="2014-08-11T14:08:11"/>
    <x v="6"/>
    <s v="2014.08"/>
    <s v=""/>
  </r>
  <r>
    <s v="思渡文化发展(北京)有限公司"/>
    <s v="913913"/>
    <n v="405"/>
    <m/>
    <x v="8"/>
    <x v="0"/>
    <s v="2014-12-01 13:43:21"/>
    <d v="2014-08-15T14:12:29"/>
    <x v="3"/>
    <s v="2014.08"/>
    <n v="1"/>
  </r>
  <r>
    <s v="思渡文化发展(北京)有限公司"/>
    <s v="913913"/>
    <n v="400"/>
    <s v="招商银行"/>
    <x v="8"/>
    <x v="0"/>
    <s v="2014-09-29 14:43:27"/>
    <d v="2014-08-15T14:12:29"/>
    <x v="9"/>
    <s v="2014.08"/>
    <s v=""/>
  </r>
  <r>
    <s v="思渡文化发展(北京)有限公司"/>
    <s v="913913"/>
    <n v="200"/>
    <s v="建设银行"/>
    <x v="8"/>
    <x v="0"/>
    <s v="2014-08-15 14:29:51"/>
    <d v="2014-08-15T14:12:29"/>
    <x v="6"/>
    <s v="2014.08"/>
    <s v=""/>
  </r>
  <r>
    <s v="孟英纳"/>
    <s v="myn123"/>
    <n v="30"/>
    <s v="支付宝"/>
    <x v="15"/>
    <x v="0"/>
    <s v="2014-08-19 10:42:28"/>
    <d v="2014-08-18T21:02:43"/>
    <x v="6"/>
    <s v="2014.08"/>
    <n v="1"/>
  </r>
  <r>
    <s v="孟英纳"/>
    <s v="myn123"/>
    <n v="100"/>
    <s v="支付宝"/>
    <x v="15"/>
    <x v="0"/>
    <s v="2014-11-21 09:39:15"/>
    <d v="2014-08-18T21:02:43"/>
    <x v="4"/>
    <s v="2014.08"/>
    <s v=""/>
  </r>
  <r>
    <s v="孟英纳"/>
    <s v="myn123"/>
    <n v="100"/>
    <s v="支付宝"/>
    <x v="15"/>
    <x v="0"/>
    <s v="2014-09-17 14:53:45"/>
    <d v="2014-08-18T21:02:43"/>
    <x v="9"/>
    <s v="2014.08"/>
    <s v=""/>
  </r>
  <r>
    <s v="王清华"/>
    <s v="wangqinghua"/>
    <n v="50"/>
    <s v="支付宝"/>
    <x v="27"/>
    <x v="0"/>
    <s v="2014-11-20 23:51:23"/>
    <d v="2014-08-24T10:14:13"/>
    <x v="4"/>
    <s v="2014.08"/>
    <n v="1"/>
  </r>
  <r>
    <s v="王清华"/>
    <s v="wangqinghua"/>
    <n v="50"/>
    <s v="支付宝"/>
    <x v="27"/>
    <x v="0"/>
    <s v="2014-08-24 11:30:09"/>
    <d v="2014-08-24T10:14:13"/>
    <x v="6"/>
    <s v="2014.08"/>
    <s v=""/>
  </r>
  <r>
    <s v="北京中森伟业服装有限公司"/>
    <s v="yuzhongsen"/>
    <n v="100"/>
    <s v="支付宝"/>
    <x v="27"/>
    <x v="0"/>
    <s v="2015-03-03 11:59:01"/>
    <d v="2014-08-28T11:57:23"/>
    <x v="0"/>
    <s v="2014.08"/>
    <n v="1"/>
  </r>
  <r>
    <s v="北京中森伟业服装有限公司"/>
    <s v="yuzhongsen"/>
    <n v="-30"/>
    <m/>
    <x v="27"/>
    <x v="0"/>
    <s v="2014-11-03 14:57:36"/>
    <d v="2014-08-28T11:57:23"/>
    <x v="4"/>
    <s v="2014.08"/>
    <s v=""/>
  </r>
  <r>
    <s v="北京中森伟业服装有限公司"/>
    <s v="yuzhongsen"/>
    <n v="200"/>
    <s v="支付宝"/>
    <x v="27"/>
    <x v="0"/>
    <s v="2014-11-03 14:57:25"/>
    <d v="2014-08-28T11:57:23"/>
    <x v="4"/>
    <s v="2014.08"/>
    <s v=""/>
  </r>
  <r>
    <s v="北京中森伟业服装有限公司"/>
    <s v="yuzhongsen"/>
    <n v="30"/>
    <m/>
    <x v="27"/>
    <x v="0"/>
    <s v="2014-10-17 13:05:53"/>
    <d v="2014-08-28T11:57:23"/>
    <x v="5"/>
    <s v="2014.08"/>
    <s v=""/>
  </r>
  <r>
    <s v="北京中森伟业服装有限公司"/>
    <s v="yuzhongsen"/>
    <n v="100"/>
    <s v="支付宝"/>
    <x v="27"/>
    <x v="0"/>
    <s v="2014-09-01 17:43:46"/>
    <d v="2014-08-28T11:57:23"/>
    <x v="9"/>
    <s v="2014.08"/>
    <s v=""/>
  </r>
  <r>
    <s v="德国耶拿公司"/>
    <s v="dgyn"/>
    <n v="200"/>
    <m/>
    <x v="38"/>
    <x v="1"/>
    <s v="2014-11-03 22:09:59"/>
    <d v="2014-08-28T14:21:23"/>
    <x v="4"/>
    <s v="2014.08"/>
    <n v="1"/>
  </r>
  <r>
    <s v="德国耶拿公司"/>
    <s v="dgyn"/>
    <n v="100"/>
    <m/>
    <x v="38"/>
    <x v="1"/>
    <s v="2014-09-21 17:44:03"/>
    <d v="2014-08-28T14:21:23"/>
    <x v="9"/>
    <s v="2014.08"/>
    <s v=""/>
  </r>
  <r>
    <s v="德国耶拿公司"/>
    <s v="dgyn"/>
    <n v="100"/>
    <m/>
    <x v="38"/>
    <x v="1"/>
    <s v="2014-11-10 12:59:56"/>
    <d v="2014-08-28T14:21:23"/>
    <x v="4"/>
    <s v="2014.08"/>
    <s v=""/>
  </r>
  <r>
    <s v="德国耶拿公司"/>
    <s v="dgyn"/>
    <n v="499"/>
    <m/>
    <x v="38"/>
    <x v="1"/>
    <s v="2014-09-01 14:34:22"/>
    <d v="2014-08-28T14:21:23"/>
    <x v="9"/>
    <s v="2014.08"/>
    <s v=""/>
  </r>
  <r>
    <s v="德国耶拿公司"/>
    <s v="dgyn"/>
    <n v="100"/>
    <m/>
    <x v="38"/>
    <x v="1"/>
    <s v="2014-11-25 16:30:26"/>
    <d v="2014-08-28T14:21:23"/>
    <x v="4"/>
    <s v="2014.08"/>
    <s v=""/>
  </r>
  <r>
    <s v="德国耶拿公司"/>
    <s v="dgyn"/>
    <n v="100"/>
    <m/>
    <x v="38"/>
    <x v="1"/>
    <s v="2014-09-10 10:59:54"/>
    <d v="2014-08-28T14:21:23"/>
    <x v="9"/>
    <s v="2014.08"/>
    <s v=""/>
  </r>
  <r>
    <s v="德国耶拿公司"/>
    <s v="dgyn"/>
    <n v="1"/>
    <m/>
    <x v="38"/>
    <x v="1"/>
    <s v="2014-09-01 14:32:59"/>
    <d v="2014-08-28T14:21:23"/>
    <x v="9"/>
    <s v="2014.08"/>
    <s v=""/>
  </r>
  <r>
    <s v="澳中东方（北京）投资有限公司"/>
    <s v="chinahr"/>
    <n v="700"/>
    <s v="支付宝"/>
    <x v="39"/>
    <x v="0"/>
    <s v="2014-11-06 14:00:48"/>
    <d v="2014-09-04T09:49:37"/>
    <x v="4"/>
    <s v="2014.09"/>
    <n v="1"/>
  </r>
  <r>
    <s v="澳中东方（北京）投资有限公司"/>
    <s v="chinahr"/>
    <n v="700"/>
    <s v="支付宝"/>
    <x v="39"/>
    <x v="0"/>
    <s v="2014-09-25 09:52:44"/>
    <d v="2014-09-04T09:49:37"/>
    <x v="9"/>
    <s v="2014.09"/>
    <s v=""/>
  </r>
  <r>
    <s v="澳中东方（北京）投资有限公司"/>
    <s v="chinahr"/>
    <n v="44"/>
    <m/>
    <x v="39"/>
    <x v="0"/>
    <s v="2014-11-13 13:51:34"/>
    <d v="2014-09-04T09:49:37"/>
    <x v="4"/>
    <s v="2014.09"/>
    <s v=""/>
  </r>
  <r>
    <s v="澳中东方（北京）投资有限公司"/>
    <s v="chinahr"/>
    <n v="500"/>
    <s v="支付宝"/>
    <x v="39"/>
    <x v="0"/>
    <s v="2015-02-04 11:57:51"/>
    <d v="2014-09-04T09:49:37"/>
    <x v="2"/>
    <s v="2014.09"/>
    <s v=""/>
  </r>
  <r>
    <s v="澳中东方（北京）投资有限公司"/>
    <s v="chinahr"/>
    <n v="400"/>
    <s v="招商银行"/>
    <x v="39"/>
    <x v="0"/>
    <s v="2014-09-04 14:57:26"/>
    <d v="2014-09-04T09:49:37"/>
    <x v="9"/>
    <s v="2014.09"/>
    <s v=""/>
  </r>
  <r>
    <s v="澳中东方（北京）投资有限公司"/>
    <s v="chinahr"/>
    <n v="100"/>
    <s v="上海浦东发展银行"/>
    <x v="39"/>
    <x v="0"/>
    <s v="2015-02-02 10:22:46"/>
    <d v="2014-09-04T09:49:37"/>
    <x v="2"/>
    <s v="2014.09"/>
    <s v=""/>
  </r>
  <r>
    <s v="澳中东方（北京）投资有限公司"/>
    <s v="chinahr"/>
    <n v="200"/>
    <s v="支付宝"/>
    <x v="39"/>
    <x v="0"/>
    <s v="2014-12-11 17:53:37"/>
    <d v="2014-09-04T09:49:37"/>
    <x v="3"/>
    <s v="2014.09"/>
    <s v=""/>
  </r>
  <r>
    <s v="澳中东方（北京）投资有限公司"/>
    <s v="chinahr"/>
    <n v="400"/>
    <s v="支付宝"/>
    <x v="39"/>
    <x v="0"/>
    <s v="2014-12-26 15:24:06"/>
    <d v="2014-09-04T09:49:37"/>
    <x v="3"/>
    <s v="2014.09"/>
    <s v=""/>
  </r>
  <r>
    <s v="凯特"/>
    <s v="123456"/>
    <n v="100"/>
    <s v="支付宝"/>
    <x v="27"/>
    <x v="0"/>
    <s v="2014-11-22 08:55:09"/>
    <d v="2014-09-05T13:22:42"/>
    <x v="4"/>
    <s v="2014.09"/>
    <n v="1"/>
  </r>
  <r>
    <s v="凯特"/>
    <s v="123456"/>
    <n v="100"/>
    <s v="支付宝"/>
    <x v="27"/>
    <x v="0"/>
    <s v="2015-01-23 13:47:53"/>
    <d v="2014-09-05T13:22:42"/>
    <x v="1"/>
    <s v="2014.09"/>
    <s v=""/>
  </r>
  <r>
    <s v="凯特"/>
    <s v="123456"/>
    <n v="100"/>
    <s v="支付宝"/>
    <x v="27"/>
    <x v="0"/>
    <s v="2014-09-07 15:02:50"/>
    <d v="2014-09-05T13:22:42"/>
    <x v="9"/>
    <s v="2014.09"/>
    <s v=""/>
  </r>
  <r>
    <s v="南大红门桥"/>
    <s v="nandahongmen"/>
    <n v="300"/>
    <s v="建设银行"/>
    <x v="27"/>
    <x v="0"/>
    <s v="2014-09-12 17:12:23"/>
    <d v="2014-09-07T16:14:08"/>
    <x v="9"/>
    <s v="2014.09"/>
    <n v="1"/>
  </r>
  <r>
    <s v="辉腾酒店"/>
    <s v="htjd"/>
    <n v="200"/>
    <m/>
    <x v="36"/>
    <x v="1"/>
    <s v="2014-12-02 16:23:13"/>
    <d v="2014-09-15T09:36:37"/>
    <x v="3"/>
    <s v="2014.09"/>
    <n v="1"/>
  </r>
  <r>
    <s v="辉腾酒店"/>
    <s v="htjd"/>
    <n v="200"/>
    <m/>
    <x v="36"/>
    <x v="1"/>
    <s v="2015-02-16 09:49:28"/>
    <d v="2014-09-15T09:36:37"/>
    <x v="2"/>
    <s v="2014.09"/>
    <s v=""/>
  </r>
  <r>
    <s v="辉腾酒店"/>
    <s v="htjd"/>
    <n v="100"/>
    <m/>
    <x v="36"/>
    <x v="1"/>
    <s v="2014-10-09 10:12:29"/>
    <d v="2014-09-15T09:36:37"/>
    <x v="5"/>
    <s v="2014.09"/>
    <s v=""/>
  </r>
  <r>
    <s v="辉腾酒店"/>
    <s v="htjd"/>
    <n v="100"/>
    <m/>
    <x v="36"/>
    <x v="1"/>
    <s v="2014-09-15 10:12:25"/>
    <d v="2014-09-15T09:36:37"/>
    <x v="9"/>
    <s v="2014.09"/>
    <s v=""/>
  </r>
  <r>
    <s v="辉腾酒店"/>
    <s v="htjd"/>
    <n v="200"/>
    <m/>
    <x v="36"/>
    <x v="1"/>
    <s v="2014-10-09 10:13:50"/>
    <d v="2014-09-15T09:36:37"/>
    <x v="5"/>
    <s v="2014.09"/>
    <s v=""/>
  </r>
  <r>
    <s v="辉腾酒店"/>
    <s v="htjd"/>
    <n v="500"/>
    <m/>
    <x v="36"/>
    <x v="1"/>
    <s v="2014-10-26 18:12:00"/>
    <d v="2014-09-15T09:36:37"/>
    <x v="5"/>
    <s v="2014.09"/>
    <s v=""/>
  </r>
  <r>
    <s v="北京盛元"/>
    <s v="cs"/>
    <n v="10"/>
    <m/>
    <x v="38"/>
    <x v="1"/>
    <s v="2015-02-04 10:34:43"/>
    <d v="2014-09-19T18:05:40"/>
    <x v="2"/>
    <s v="2014.09"/>
    <n v="1"/>
  </r>
  <r>
    <s v="北京盛元"/>
    <s v="cs"/>
    <n v="50"/>
    <m/>
    <x v="38"/>
    <x v="1"/>
    <s v="2015-03-19 09:43:04"/>
    <d v="2014-09-19T18:05:40"/>
    <x v="0"/>
    <s v="2014.09"/>
    <s v=""/>
  </r>
  <r>
    <s v="北京盛元"/>
    <s v="cs"/>
    <n v="1"/>
    <m/>
    <x v="38"/>
    <x v="1"/>
    <s v="2014-09-19 18:15:02"/>
    <d v="2014-09-19T18:05:40"/>
    <x v="9"/>
    <s v="2014.09"/>
    <s v=""/>
  </r>
  <r>
    <s v="北京盛元"/>
    <s v="cs"/>
    <n v="50"/>
    <m/>
    <x v="38"/>
    <x v="1"/>
    <s v="2014-09-22 15:52:11"/>
    <d v="2014-09-19T18:05:40"/>
    <x v="9"/>
    <s v="2014.09"/>
    <s v=""/>
  </r>
  <r>
    <s v="北京盛元"/>
    <s v="cs"/>
    <n v="50"/>
    <m/>
    <x v="38"/>
    <x v="1"/>
    <s v="2014-11-28 21:12:05"/>
    <d v="2014-09-19T18:05:40"/>
    <x v="4"/>
    <s v="2014.09"/>
    <s v=""/>
  </r>
  <r>
    <s v="卓越天翔航空投资管理"/>
    <s v="zytx"/>
    <n v="200"/>
    <m/>
    <x v="36"/>
    <x v="1"/>
    <s v="2015-03-05 10:50:56"/>
    <d v="2014-09-22T13:21:31"/>
    <x v="0"/>
    <s v="2014.09"/>
    <n v="1"/>
  </r>
  <r>
    <s v="卓越天翔航空投资管理"/>
    <s v="zytx"/>
    <n v="100"/>
    <m/>
    <x v="36"/>
    <x v="1"/>
    <s v="2014-11-06 09:35:40"/>
    <d v="2014-09-22T13:21:31"/>
    <x v="4"/>
    <s v="2014.09"/>
    <s v=""/>
  </r>
  <r>
    <s v="卓越天翔航空投资管理"/>
    <s v="zytx"/>
    <n v="300"/>
    <m/>
    <x v="36"/>
    <x v="1"/>
    <s v="2015-03-05 11:47:39"/>
    <d v="2014-09-22T13:21:31"/>
    <x v="0"/>
    <s v="2014.09"/>
    <s v=""/>
  </r>
  <r>
    <s v="卓越天翔航空投资管理"/>
    <s v="zytx"/>
    <n v="390"/>
    <m/>
    <x v="36"/>
    <x v="1"/>
    <s v="2014-12-03 15:38:15"/>
    <d v="2014-09-22T13:21:31"/>
    <x v="3"/>
    <s v="2014.09"/>
    <s v=""/>
  </r>
  <r>
    <s v="卓越天翔航空投资管理"/>
    <s v="zytx"/>
    <n v="500"/>
    <m/>
    <x v="36"/>
    <x v="1"/>
    <s v="2014-09-24 15:54:22"/>
    <d v="2014-09-22T13:21:31"/>
    <x v="9"/>
    <s v="2014.09"/>
    <s v=""/>
  </r>
  <r>
    <s v="卓越天翔航空投资管理"/>
    <s v="zytx"/>
    <n v="10"/>
    <m/>
    <x v="36"/>
    <x v="1"/>
    <s v="2014-09-24 11:04:37"/>
    <d v="2014-09-22T13:21:31"/>
    <x v="9"/>
    <s v="2014.09"/>
    <s v=""/>
  </r>
  <r>
    <s v="天津易客满"/>
    <s v="ykm"/>
    <n v="3000"/>
    <m/>
    <x v="36"/>
    <x v="1"/>
    <s v="2014-10-12 09:45:47"/>
    <d v="2014-09-26T17:05:13"/>
    <x v="5"/>
    <s v="2014.09"/>
    <n v="1"/>
  </r>
  <r>
    <s v="天津易客满"/>
    <s v="ykm"/>
    <n v="500"/>
    <m/>
    <x v="36"/>
    <x v="1"/>
    <s v="2015-03-20 16:11:07"/>
    <d v="2014-09-26T17:05:13"/>
    <x v="0"/>
    <s v="2014.09"/>
    <s v=""/>
  </r>
  <r>
    <s v="西大屯"/>
    <s v="xidatun"/>
    <n v="50"/>
    <m/>
    <x v="27"/>
    <x v="0"/>
    <s v="2014-10-01 11:35:42"/>
    <d v="2014-09-27T18:11:48"/>
    <x v="5"/>
    <s v="2014.09"/>
    <n v="1"/>
  </r>
  <r>
    <s v="北京润保科技发展有限公司"/>
    <s v="runbao"/>
    <n v="120"/>
    <s v="建设银行"/>
    <x v="8"/>
    <x v="0"/>
    <s v="2014-10-09 13:48:17"/>
    <d v="2014-10-09T13:36:53"/>
    <x v="5"/>
    <s v="2014.10"/>
    <n v="1"/>
  </r>
  <r>
    <s v="中粮地产有限公司"/>
    <s v="zldc"/>
    <n v="100"/>
    <s v="支付宝"/>
    <x v="15"/>
    <x v="0"/>
    <s v="2014-11-21 09:40:29"/>
    <d v="2014-10-09T14:21:42"/>
    <x v="4"/>
    <s v="2014.10"/>
    <n v="1"/>
  </r>
  <r>
    <s v="中粮地产有限公司"/>
    <s v="zldc"/>
    <n v="50"/>
    <s v="支付宝"/>
    <x v="15"/>
    <x v="0"/>
    <s v="2014-10-09 15:09:16"/>
    <d v="2014-10-09T14:21:42"/>
    <x v="5"/>
    <s v="2014.10"/>
    <s v=""/>
  </r>
  <r>
    <s v="万达测试"/>
    <s v="wdlz"/>
    <n v="500"/>
    <m/>
    <x v="40"/>
    <x v="1"/>
    <s v="2014-10-16 10:29:37"/>
    <d v="2014-10-09T16:13:17"/>
    <x v="5"/>
    <s v="2014.10"/>
    <n v="1"/>
  </r>
  <r>
    <s v="北京海润泰富商务服务有限公司"/>
    <s v="hrtf"/>
    <n v="600"/>
    <s v="支付宝"/>
    <x v="15"/>
    <x v="0"/>
    <s v="2014-10-15 17:01:38"/>
    <d v="2014-10-10T12:39:57"/>
    <x v="5"/>
    <s v="2014.10"/>
    <n v="1"/>
  </r>
  <r>
    <s v="北京海润泰富商务服务有限公司"/>
    <s v="hrtf"/>
    <n v="400"/>
    <s v="支付宝"/>
    <x v="15"/>
    <x v="0"/>
    <s v="2014-10-12 23:45:39"/>
    <d v="2014-10-10T12:39:57"/>
    <x v="5"/>
    <s v="2014.10"/>
    <s v=""/>
  </r>
  <r>
    <s v="北京海润泰富商务服务有限公司"/>
    <s v="hrtf"/>
    <n v="6"/>
    <m/>
    <x v="15"/>
    <x v="0"/>
    <s v="2014-10-22 14:22:57"/>
    <d v="2014-10-10T12:39:57"/>
    <x v="5"/>
    <s v="2014.10"/>
    <s v=""/>
  </r>
  <r>
    <s v="北京海润泰富商务服务有限公司"/>
    <s v="hrtf"/>
    <n v="1000"/>
    <s v="中国银行"/>
    <x v="15"/>
    <x v="0"/>
    <s v="2014-11-15 12:47:02"/>
    <d v="2014-10-10T12:39:57"/>
    <x v="4"/>
    <s v="2014.10"/>
    <s v=""/>
  </r>
  <r>
    <s v="北京海润泰富商务服务有限公司"/>
    <s v="hrtf"/>
    <n v="-6"/>
    <m/>
    <x v="15"/>
    <x v="0"/>
    <s v="2014-10-27 17:23:24"/>
    <d v="2014-10-10T12:39:57"/>
    <x v="5"/>
    <s v="2014.10"/>
    <s v=""/>
  </r>
  <r>
    <s v="北京海润泰富商务服务有限公司"/>
    <s v="hrtf"/>
    <n v="6"/>
    <m/>
    <x v="15"/>
    <x v="0"/>
    <s v="2014-10-27 17:24:54"/>
    <d v="2014-10-10T12:39:57"/>
    <x v="5"/>
    <s v="2014.10"/>
    <s v=""/>
  </r>
  <r>
    <s v="远洋"/>
    <s v="yuan"/>
    <n v="100"/>
    <s v="支付宝"/>
    <x v="15"/>
    <x v="0"/>
    <s v="2014-10-13 17:22:32"/>
    <d v="2014-10-13T10:50:23"/>
    <x v="5"/>
    <s v="2014.10"/>
    <n v="1"/>
  </r>
  <r>
    <s v="北京威景装饰工程有限公司"/>
    <s v="wjzs"/>
    <n v="30"/>
    <s v="支付宝"/>
    <x v="41"/>
    <x v="1"/>
    <s v="2015-02-13 08:22:33"/>
    <d v="2014-10-14T16:23:00"/>
    <x v="2"/>
    <s v="2014.10"/>
    <n v="1"/>
  </r>
  <r>
    <s v="北京威景装饰工程有限公司"/>
    <s v="wjzs"/>
    <n v="10"/>
    <m/>
    <x v="41"/>
    <x v="1"/>
    <s v="2014-10-14 16:23:59"/>
    <d v="2014-10-14T16:23:00"/>
    <x v="5"/>
    <s v="2014.10"/>
    <s v=""/>
  </r>
  <r>
    <s v="北京威景装饰工程有限公司"/>
    <s v="wjzs"/>
    <n v="60"/>
    <s v="支付宝"/>
    <x v="41"/>
    <x v="1"/>
    <s v="2015-03-16 15:15:54"/>
    <d v="2014-10-14T16:23:00"/>
    <x v="0"/>
    <s v="2014.10"/>
    <s v=""/>
  </r>
  <r>
    <s v="北京威景装饰工程有限公司"/>
    <s v="wjzs"/>
    <n v="60"/>
    <s v="支付宝"/>
    <x v="41"/>
    <x v="1"/>
    <s v="2014-11-27 14:14:00"/>
    <d v="2014-10-14T16:23:00"/>
    <x v="4"/>
    <s v="2014.10"/>
    <s v=""/>
  </r>
  <r>
    <s v="北京威景装饰工程有限公司"/>
    <s v="wjzs"/>
    <n v="30"/>
    <s v="支付宝"/>
    <x v="41"/>
    <x v="1"/>
    <s v="2014-10-22 16:02:03"/>
    <d v="2014-10-14T16:23:00"/>
    <x v="5"/>
    <s v="2014.10"/>
    <s v=""/>
  </r>
  <r>
    <s v="达仁启智（北京）教育科技中心2"/>
    <s v="chndr2"/>
    <n v="120"/>
    <s v="工商银行"/>
    <x v="37"/>
    <x v="1"/>
    <s v="2014-10-15 19:00:40"/>
    <d v="2014-10-15T10:47:48"/>
    <x v="5"/>
    <s v="2014.10"/>
    <n v="1"/>
  </r>
  <r>
    <s v="达仁启智（北京）教育科技中心2"/>
    <s v="chndr2"/>
    <n v="100"/>
    <s v="工商银行"/>
    <x v="37"/>
    <x v="1"/>
    <s v="2014-10-22 17:22:39"/>
    <d v="2014-10-15T10:47:48"/>
    <x v="5"/>
    <s v="2014.10"/>
    <s v=""/>
  </r>
  <r>
    <s v="杨斌"/>
    <s v="yangbin"/>
    <n v="1000"/>
    <s v="支付宝"/>
    <x v="42"/>
    <x v="0"/>
    <s v="2015-01-27 09:17:05"/>
    <d v="2014-10-16T16:19:40"/>
    <x v="1"/>
    <s v="2014.10"/>
    <n v="1"/>
  </r>
  <r>
    <s v="杨斌"/>
    <s v="yangbin"/>
    <n v="1"/>
    <s v="支付宝"/>
    <x v="42"/>
    <x v="0"/>
    <s v="2014-12-23 22:01:54"/>
    <d v="2014-10-16T16:19:40"/>
    <x v="3"/>
    <s v="2014.10"/>
    <s v=""/>
  </r>
  <r>
    <s v="杨斌"/>
    <s v="yangbin"/>
    <n v="2000"/>
    <s v="农业银行"/>
    <x v="42"/>
    <x v="0"/>
    <s v="2015-03-01 10:11:07"/>
    <d v="2014-10-16T16:19:40"/>
    <x v="0"/>
    <s v="2014.10"/>
    <s v=""/>
  </r>
  <r>
    <s v="杨斌"/>
    <s v="yangbin"/>
    <n v="1000"/>
    <s v="农业银行"/>
    <x v="42"/>
    <x v="0"/>
    <s v="2014-11-22 19:04:17"/>
    <d v="2014-10-16T16:19:40"/>
    <x v="4"/>
    <s v="2014.10"/>
    <s v=""/>
  </r>
  <r>
    <s v="杨斌"/>
    <s v="yangbin"/>
    <n v="999"/>
    <s v="支付宝"/>
    <x v="42"/>
    <x v="0"/>
    <s v="2014-12-23 22:06:06"/>
    <d v="2014-10-16T16:19:40"/>
    <x v="3"/>
    <s v="2014.10"/>
    <s v=""/>
  </r>
  <r>
    <s v="广五"/>
    <s v="gw"/>
    <n v="1107"/>
    <s v="工商银行"/>
    <x v="15"/>
    <x v="0"/>
    <s v="2015-02-02 17:25:55"/>
    <d v="2014-10-21T13:12:31"/>
    <x v="2"/>
    <s v="2014.10"/>
    <n v="1"/>
  </r>
  <r>
    <s v="广五"/>
    <s v="gw"/>
    <n v="500"/>
    <m/>
    <x v="15"/>
    <x v="0"/>
    <s v="2015-01-15 13:35:38"/>
    <d v="2014-10-21T13:12:31"/>
    <x v="1"/>
    <s v="2014.10"/>
    <s v=""/>
  </r>
  <r>
    <s v="广五"/>
    <s v="gw"/>
    <n v="-50"/>
    <m/>
    <x v="15"/>
    <x v="0"/>
    <s v="2015-02-05 20:20:04"/>
    <d v="2014-10-21T13:12:31"/>
    <x v="2"/>
    <s v="2014.10"/>
    <s v=""/>
  </r>
  <r>
    <s v="广五"/>
    <s v="gw"/>
    <n v="-500"/>
    <m/>
    <x v="15"/>
    <x v="0"/>
    <s v="2015-02-05 20:19:57"/>
    <d v="2014-10-21T13:12:31"/>
    <x v="2"/>
    <s v="2014.10"/>
    <s v=""/>
  </r>
  <r>
    <s v="广五"/>
    <s v="gw"/>
    <n v="50"/>
    <m/>
    <x v="15"/>
    <x v="0"/>
    <s v="2014-10-21 14:48:50"/>
    <d v="2014-10-21T13:12:31"/>
    <x v="5"/>
    <s v="2014.10"/>
    <s v=""/>
  </r>
  <r>
    <s v="广五"/>
    <s v="gw"/>
    <n v="500"/>
    <m/>
    <x v="15"/>
    <x v="0"/>
    <s v="2014-11-21 09:41:50"/>
    <d v="2014-10-21T13:12:31"/>
    <x v="4"/>
    <s v="2014.10"/>
    <s v=""/>
  </r>
  <r>
    <s v="广五"/>
    <s v="gw"/>
    <n v="500"/>
    <m/>
    <x v="15"/>
    <x v="0"/>
    <s v="2015-03-21 20:55:21"/>
    <d v="2014-10-21T13:12:31"/>
    <x v="0"/>
    <s v="2014.10"/>
    <s v=""/>
  </r>
  <r>
    <s v="广五"/>
    <s v="gw"/>
    <n v="450"/>
    <m/>
    <x v="15"/>
    <x v="0"/>
    <s v="2014-10-23 18:56:59"/>
    <d v="2014-10-21T13:12:31"/>
    <x v="5"/>
    <s v="2014.10"/>
    <s v=""/>
  </r>
  <r>
    <s v="广五"/>
    <s v="gw"/>
    <n v="-450"/>
    <m/>
    <x v="15"/>
    <x v="0"/>
    <s v="2015-02-05 20:20:01"/>
    <d v="2014-10-21T13:12:31"/>
    <x v="2"/>
    <s v="2014.10"/>
    <s v=""/>
  </r>
  <r>
    <s v="庐江县同大镇计划办"/>
    <s v="tdzjhb"/>
    <n v="200"/>
    <s v="兴业银行"/>
    <x v="43"/>
    <x v="0"/>
    <s v="2014-11-30 10:57:51"/>
    <d v="2014-10-22T10:58:35"/>
    <x v="4"/>
    <s v="2014.10"/>
    <n v="1"/>
  </r>
  <r>
    <s v="庐江县同大镇计划办"/>
    <s v="tdzjhb"/>
    <n v="100"/>
    <s v="兴业银行"/>
    <x v="43"/>
    <x v="0"/>
    <s v="2015-03-16 10:16:44"/>
    <d v="2014-10-22T10:58:35"/>
    <x v="0"/>
    <s v="2014.10"/>
    <s v=""/>
  </r>
  <r>
    <s v="庐江县同大镇计划办"/>
    <s v="tdzjhb"/>
    <n v="100"/>
    <s v="兴业银行"/>
    <x v="43"/>
    <x v="0"/>
    <s v="2014-10-22 14:18:18"/>
    <d v="2014-10-22T10:58:35"/>
    <x v="5"/>
    <s v="2014.10"/>
    <s v=""/>
  </r>
  <r>
    <s v="北京龙马中外企业家服务有限公司"/>
    <s v="lmzw"/>
    <n v="200"/>
    <s v="支付宝"/>
    <x v="39"/>
    <x v="0"/>
    <s v="2014-11-24 16:34:33"/>
    <d v="2014-10-23T14:01:32"/>
    <x v="4"/>
    <s v="2014.10"/>
    <n v="1"/>
  </r>
  <r>
    <s v="北京龙马中外企业家服务有限公司"/>
    <s v="lmzw"/>
    <n v="200"/>
    <s v="支付宝"/>
    <x v="39"/>
    <x v="0"/>
    <s v="2015-03-04 08:22:38"/>
    <d v="2014-10-23T14:01:32"/>
    <x v="0"/>
    <s v="2014.10"/>
    <s v=""/>
  </r>
  <r>
    <s v="北京龙马中外企业家服务有限公司"/>
    <s v="lmzw"/>
    <n v="200"/>
    <s v="支付宝"/>
    <x v="39"/>
    <x v="0"/>
    <s v="2014-10-24 10:17:39"/>
    <d v="2014-10-23T14:01:32"/>
    <x v="5"/>
    <s v="2014.10"/>
    <s v=""/>
  </r>
  <r>
    <s v="北京龙马中外企业家服务有限公司"/>
    <s v="lmzw"/>
    <n v="200"/>
    <s v="支付宝"/>
    <x v="39"/>
    <x v="0"/>
    <s v="2014-12-29 09:19:18"/>
    <d v="2014-10-23T14:01:32"/>
    <x v="3"/>
    <s v="2014.10"/>
    <s v=""/>
  </r>
  <r>
    <s v="北京龙马中外企业家服务有限公司一"/>
    <s v="lmzw1"/>
    <n v="200"/>
    <s v="招商银行"/>
    <x v="39"/>
    <x v="0"/>
    <s v="2014-10-24 11:05:23"/>
    <d v="2014-10-23T17:29:06"/>
    <x v="5"/>
    <s v="2014.10"/>
    <n v="1"/>
  </r>
  <r>
    <s v="北京龙马中外企业家服务有限公司一"/>
    <s v="lmzw1"/>
    <n v="100"/>
    <s v="支付宝"/>
    <x v="39"/>
    <x v="0"/>
    <s v="2015-01-21 10:17:10"/>
    <d v="2014-10-23T17:29:06"/>
    <x v="1"/>
    <s v="2014.10"/>
    <s v=""/>
  </r>
  <r>
    <s v="北京龙马中外企业家服务有限公司二"/>
    <s v="lmzw2"/>
    <n v="50"/>
    <s v="中信银行"/>
    <x v="39"/>
    <x v="0"/>
    <s v="2014-10-24 10:24:48"/>
    <d v="2014-10-23T17:30:54"/>
    <x v="5"/>
    <s v="2014.10"/>
    <n v="1"/>
  </r>
  <r>
    <s v="北京龙马中外企业家服务有限公司二"/>
    <s v="lmzw2"/>
    <n v="100"/>
    <s v="中信银行"/>
    <x v="39"/>
    <x v="0"/>
    <s v="2014-12-08 10:57:53"/>
    <d v="2014-10-23T17:30:54"/>
    <x v="3"/>
    <s v="2014.10"/>
    <s v=""/>
  </r>
  <r>
    <s v="上海华龙测试仪器股份有限公司"/>
    <s v="hlcs"/>
    <n v="300"/>
    <s v="邮政储蓄"/>
    <x v="44"/>
    <x v="0"/>
    <s v="2014-11-05 11:44:13"/>
    <d v="2014-10-27T11:56:29"/>
    <x v="4"/>
    <s v="2014.10"/>
    <n v="1"/>
  </r>
  <r>
    <s v="上海华龙测试仪器股份有限公司"/>
    <s v="hlcs"/>
    <n v="200"/>
    <s v="支付宝"/>
    <x v="44"/>
    <x v="0"/>
    <s v="2014-11-05 15:54:37"/>
    <d v="2014-10-27T11:56:29"/>
    <x v="4"/>
    <s v="2014.10"/>
    <s v=""/>
  </r>
  <r>
    <s v="北京达美东成国际咨询有限公司"/>
    <s v="lhds"/>
    <n v="60"/>
    <s v="工商银行"/>
    <x v="8"/>
    <x v="0"/>
    <s v="2015-02-01 01:05:01"/>
    <d v="2014-10-27T12:26:54"/>
    <x v="2"/>
    <s v="2014.10"/>
    <n v="1"/>
  </r>
  <r>
    <s v="北京达美东成国际咨询有限公司"/>
    <s v="lhds"/>
    <n v="60"/>
    <s v="工商银行"/>
    <x v="8"/>
    <x v="0"/>
    <s v="2015-01-12 15:39:29"/>
    <d v="2014-10-27T12:26:54"/>
    <x v="1"/>
    <s v="2014.10"/>
    <s v=""/>
  </r>
  <r>
    <s v="北京达美东成国际咨询有限公司"/>
    <s v="lhds"/>
    <n v="100"/>
    <s v="工商银行"/>
    <x v="8"/>
    <x v="0"/>
    <s v="2015-03-03 12:03:36"/>
    <d v="2014-10-27T12:26:54"/>
    <x v="0"/>
    <s v="2014.10"/>
    <s v=""/>
  </r>
  <r>
    <s v="北京达美东成国际咨询有限公司"/>
    <s v="lhds"/>
    <n v="60"/>
    <s v="工商银行"/>
    <x v="8"/>
    <x v="0"/>
    <s v="2015-02-01 01:05:01"/>
    <d v="2014-10-27T12:26:54"/>
    <x v="2"/>
    <s v="2014.10"/>
    <s v=""/>
  </r>
  <r>
    <s v="北京欣悦彩虹财务顾问有限公司"/>
    <s v="xych"/>
    <n v="100"/>
    <s v="支付宝"/>
    <x v="32"/>
    <x v="0"/>
    <s v="2015-03-06 08:31:47"/>
    <d v="2014-10-28T09:54:39"/>
    <x v="0"/>
    <s v="2014.10"/>
    <n v="1"/>
  </r>
  <r>
    <s v="北京欣悦彩虹财务顾问有限公司"/>
    <s v="xych"/>
    <n v="50"/>
    <s v="支付宝"/>
    <x v="32"/>
    <x v="0"/>
    <s v="2015-01-28 16:29:28"/>
    <d v="2014-10-28T09:54:39"/>
    <x v="1"/>
    <s v="2014.10"/>
    <s v=""/>
  </r>
  <r>
    <s v="北京欣悦彩虹财务顾问有限公司"/>
    <s v="xych"/>
    <n v="50"/>
    <s v="支付宝"/>
    <x v="32"/>
    <x v="0"/>
    <s v="2014-12-03 09:09:59"/>
    <d v="2014-10-28T09:54:39"/>
    <x v="3"/>
    <s v="2014.10"/>
    <s v=""/>
  </r>
  <r>
    <s v="北京欣悦彩虹财务顾问有限公司"/>
    <s v="xych"/>
    <n v="50"/>
    <s v="支付宝"/>
    <x v="32"/>
    <x v="0"/>
    <s v="2014-10-31 14:45:05"/>
    <d v="2014-10-28T09:54:39"/>
    <x v="5"/>
    <s v="2014.10"/>
    <s v=""/>
  </r>
  <r>
    <s v="北京欣悦彩虹财务顾问有限公司"/>
    <s v="xych"/>
    <n v="1"/>
    <s v="支付宝"/>
    <x v="32"/>
    <x v="0"/>
    <s v="2014-10-30 10:07:07"/>
    <d v="2014-10-28T09:54:39"/>
    <x v="5"/>
    <s v="2014.10"/>
    <s v=""/>
  </r>
  <r>
    <s v="徐威"/>
    <s v="xuwei"/>
    <n v="100"/>
    <s v="支付宝"/>
    <x v="34"/>
    <x v="1"/>
    <s v="2014-10-30 10:17:40"/>
    <d v="2014-10-28T21:10:11"/>
    <x v="5"/>
    <s v="2014.10"/>
    <n v="1"/>
  </r>
  <r>
    <s v="徐威"/>
    <s v="xuwei"/>
    <n v="500"/>
    <s v="支付宝"/>
    <x v="34"/>
    <x v="1"/>
    <s v="2015-02-02 09:56:17"/>
    <d v="2014-10-28T21:10:11"/>
    <x v="2"/>
    <s v="2014.10"/>
    <s v=""/>
  </r>
  <r>
    <s v="徐威"/>
    <s v="xuwei"/>
    <n v="500"/>
    <s v="支付宝"/>
    <x v="34"/>
    <x v="1"/>
    <s v="2015-01-04 11:43:46"/>
    <d v="2014-10-28T21:10:11"/>
    <x v="1"/>
    <s v="2014.10"/>
    <s v=""/>
  </r>
  <r>
    <s v="徐威"/>
    <s v="xuwei"/>
    <n v="500"/>
    <s v="支付宝"/>
    <x v="34"/>
    <x v="1"/>
    <s v="2015-03-24 10:03:15"/>
    <d v="2014-10-28T21:10:11"/>
    <x v="0"/>
    <s v="2014.10"/>
    <s v=""/>
  </r>
  <r>
    <s v="徐威"/>
    <s v="xuwei"/>
    <n v="160"/>
    <s v="支付宝"/>
    <x v="34"/>
    <x v="1"/>
    <s v="2014-12-03 13:03:57"/>
    <d v="2014-10-28T21:10:11"/>
    <x v="3"/>
    <s v="2014.10"/>
    <s v=""/>
  </r>
  <r>
    <s v="徐威"/>
    <s v="xuwei"/>
    <n v="200"/>
    <s v="支付宝"/>
    <x v="34"/>
    <x v="1"/>
    <s v="2014-12-19 15:26:55"/>
    <d v="2014-10-28T21:10:11"/>
    <x v="3"/>
    <s v="2014.10"/>
    <s v=""/>
  </r>
  <r>
    <s v="徐威"/>
    <s v="xuwei"/>
    <n v="200"/>
    <s v="支付宝"/>
    <x v="34"/>
    <x v="1"/>
    <s v="2014-11-14 10:33:05"/>
    <d v="2014-10-28T21:10:11"/>
    <x v="4"/>
    <s v="2014.10"/>
    <s v=""/>
  </r>
  <r>
    <s v="徐威"/>
    <s v="xuwei"/>
    <n v="200"/>
    <s v="支付宝"/>
    <x v="34"/>
    <x v="1"/>
    <s v="2014-12-01 16:15:39"/>
    <d v="2014-10-28T21:10:11"/>
    <x v="3"/>
    <s v="2014.10"/>
    <s v=""/>
  </r>
  <r>
    <s v="东赵"/>
    <s v="dongzhao"/>
    <n v="200"/>
    <s v="广东发展银行"/>
    <x v="27"/>
    <x v="0"/>
    <s v="2014-11-11 09:51:38"/>
    <d v="2014-11-03T09:52:05"/>
    <x v="4"/>
    <s v="2014.11"/>
    <n v="1"/>
  </r>
  <r>
    <s v="枣林1"/>
    <s v="1234567"/>
    <n v="100"/>
    <m/>
    <x v="27"/>
    <x v="0"/>
    <s v="2014-11-05 12:53:53"/>
    <d v="2014-11-04T09:37:09"/>
    <x v="4"/>
    <s v="2014.11"/>
    <n v="1"/>
  </r>
  <r>
    <s v="A1615"/>
    <s v="A1615"/>
    <n v="500"/>
    <s v="兴业银行"/>
    <x v="8"/>
    <x v="0"/>
    <s v="2014-11-06 15:37:23"/>
    <d v="2014-11-06T10:37:24"/>
    <x v="4"/>
    <s v="2014.11"/>
    <n v="1"/>
  </r>
  <r>
    <s v="华夏睿杰"/>
    <s v="hxrj"/>
    <n v="20"/>
    <m/>
    <x v="38"/>
    <x v="1"/>
    <s v="2014-11-17 09:55:02"/>
    <d v="2014-11-13T10:23:01"/>
    <x v="4"/>
    <s v="2014.11"/>
    <n v="1"/>
  </r>
  <r>
    <s v="君诚科技"/>
    <s v="zxjc"/>
    <n v="70"/>
    <s v="工商银行"/>
    <x v="37"/>
    <x v="1"/>
    <s v="2014-11-18 14:42:13"/>
    <d v="2014-11-14T10:42:53"/>
    <x v="4"/>
    <s v="2014.11"/>
    <n v="1"/>
  </r>
  <r>
    <s v="君诚科技"/>
    <s v="zxjc"/>
    <n v="30"/>
    <s v="工商银行"/>
    <x v="37"/>
    <x v="1"/>
    <s v="2014-11-14 16:19:46"/>
    <d v="2014-11-14T10:42:53"/>
    <x v="4"/>
    <s v="2014.11"/>
    <s v=""/>
  </r>
  <r>
    <s v="君诚科技"/>
    <s v="zxjc"/>
    <n v="30"/>
    <s v="建设银行"/>
    <x v="37"/>
    <x v="1"/>
    <s v="2014-12-22 10:12:38"/>
    <d v="2014-11-14T10:42:53"/>
    <x v="3"/>
    <s v="2014.11"/>
    <s v=""/>
  </r>
  <r>
    <s v="君诚科技"/>
    <s v="zxjc"/>
    <n v="70"/>
    <s v="工商银行"/>
    <x v="37"/>
    <x v="1"/>
    <s v="2014-12-22 09:45:19"/>
    <d v="2014-11-14T10:42:53"/>
    <x v="3"/>
    <s v="2014.11"/>
    <s v=""/>
  </r>
  <r>
    <s v="北京物仪丰达"/>
    <s v="wyfd"/>
    <n v="200"/>
    <s v="支付宝"/>
    <x v="4"/>
    <x v="0"/>
    <s v="2014-11-14 18:02:45"/>
    <d v="2014-11-14T11:15:35"/>
    <x v="4"/>
    <s v="2014.11"/>
    <n v="1"/>
  </r>
  <r>
    <s v="北京物仪丰达"/>
    <s v="wyfd"/>
    <n v="400"/>
    <s v="支付宝"/>
    <x v="4"/>
    <x v="0"/>
    <s v="2014-11-14 12:53:33"/>
    <d v="2014-11-14T11:15:35"/>
    <x v="4"/>
    <s v="2014.11"/>
    <s v=""/>
  </r>
  <r>
    <s v="北京物仪丰达"/>
    <s v="wyfd"/>
    <n v="200"/>
    <s v="工商银行"/>
    <x v="4"/>
    <x v="0"/>
    <s v="2015-01-20 13:33:50"/>
    <d v="2014-11-14T11:15:35"/>
    <x v="1"/>
    <s v="2014.11"/>
    <s v=""/>
  </r>
  <r>
    <s v="如家"/>
    <s v="rujia"/>
    <n v="5"/>
    <m/>
    <x v="23"/>
    <x v="0"/>
    <s v="2014-11-19 15:02:59"/>
    <d v="2014-11-19T14:55:37"/>
    <x v="4"/>
    <s v="2014.11"/>
    <n v="1"/>
  </r>
  <r>
    <s v="如家"/>
    <s v="rujia"/>
    <n v="1000"/>
    <s v="建设银行"/>
    <x v="23"/>
    <x v="0"/>
    <s v="2015-03-25 22:48:49"/>
    <d v="2014-11-19T14:55:37"/>
    <x v="0"/>
    <s v="2014.11"/>
    <s v=""/>
  </r>
  <r>
    <s v="如家"/>
    <s v="rujia"/>
    <n v="295"/>
    <s v="支付宝"/>
    <x v="23"/>
    <x v="0"/>
    <s v="2014-11-21 16:32:39"/>
    <d v="2014-11-19T14:55:37"/>
    <x v="4"/>
    <s v="2014.11"/>
    <s v=""/>
  </r>
  <r>
    <s v="如家"/>
    <s v="rujia"/>
    <n v="500"/>
    <s v="建设银行"/>
    <x v="23"/>
    <x v="0"/>
    <s v="2014-11-29 10:04:50"/>
    <d v="2014-11-19T14:55:37"/>
    <x v="4"/>
    <s v="2014.11"/>
    <s v=""/>
  </r>
  <r>
    <s v="如家"/>
    <s v="rujia"/>
    <n v="500"/>
    <s v="建设银行"/>
    <x v="23"/>
    <x v="0"/>
    <s v="2014-12-01 10:17:01"/>
    <d v="2014-11-19T14:55:37"/>
    <x v="3"/>
    <s v="2014.11"/>
    <s v=""/>
  </r>
  <r>
    <s v="如家"/>
    <s v="rujia"/>
    <n v="998"/>
    <s v="支付宝"/>
    <x v="23"/>
    <x v="0"/>
    <s v="2015-01-01 15:49:06"/>
    <d v="2014-11-19T14:55:37"/>
    <x v="1"/>
    <s v="2014.11"/>
    <s v=""/>
  </r>
  <r>
    <s v="如家"/>
    <s v="rujia"/>
    <n v="1000"/>
    <s v="建设银行"/>
    <x v="23"/>
    <x v="0"/>
    <s v="2015-02-05 00:48:24"/>
    <d v="2014-11-19T14:55:37"/>
    <x v="2"/>
    <s v="2014.11"/>
    <s v=""/>
  </r>
  <r>
    <s v="如家"/>
    <s v="rujia"/>
    <n v="2"/>
    <s v="支付宝"/>
    <x v="23"/>
    <x v="0"/>
    <s v="2015-01-01 15:45:28"/>
    <d v="2014-11-19T14:55:37"/>
    <x v="1"/>
    <s v="2014.11"/>
    <s v=""/>
  </r>
  <r>
    <s v="泥营"/>
    <s v="niying"/>
    <n v="100"/>
    <m/>
    <x v="27"/>
    <x v="0"/>
    <s v="2014-11-24 15:14:51"/>
    <d v="2014-11-20T15:33:20"/>
    <x v="4"/>
    <s v="2014.11"/>
    <n v="1"/>
  </r>
  <r>
    <s v="北京荣达昌盛"/>
    <s v="rdcs"/>
    <n v="1000"/>
    <s v="支付宝"/>
    <x v="0"/>
    <x v="0"/>
    <s v="2014-11-22 11:26:48"/>
    <d v="2014-11-22T10:02:36"/>
    <x v="4"/>
    <s v="2014.11"/>
    <n v="1"/>
  </r>
  <r>
    <s v="天拓国际展览(北京)有限公司"/>
    <s v="ttiexpo"/>
    <n v="200"/>
    <s v="建设银行"/>
    <x v="8"/>
    <x v="0"/>
    <s v="2014-11-22 15:32:15"/>
    <d v="2014-11-22T15:11:01"/>
    <x v="4"/>
    <s v="2014.11"/>
    <n v="1"/>
  </r>
  <r>
    <s v="天拓国际展览(北京)有限公司"/>
    <s v="ttiexpo"/>
    <n v="-1"/>
    <m/>
    <x v="8"/>
    <x v="0"/>
    <s v="2015-01-12 19:55:57"/>
    <d v="2014-11-22T15:11:01"/>
    <x v="1"/>
    <s v="2014.11"/>
    <s v=""/>
  </r>
  <r>
    <s v="新建火锅城"/>
    <s v="234567"/>
    <n v="100"/>
    <m/>
    <x v="27"/>
    <x v="0"/>
    <s v="2015-03-11 20:43:37"/>
    <d v="2014-11-24T08:47:35"/>
    <x v="0"/>
    <s v="2014.11"/>
    <n v="1"/>
  </r>
  <r>
    <s v="新建火锅城"/>
    <s v="234567"/>
    <n v="100"/>
    <m/>
    <x v="27"/>
    <x v="0"/>
    <s v="2014-11-24 19:51:19"/>
    <d v="2014-11-24T08:47:35"/>
    <x v="4"/>
    <s v="2014.11"/>
    <s v=""/>
  </r>
  <r>
    <s v="三间房2"/>
    <s v="12345678"/>
    <n v="600"/>
    <s v="支付宝"/>
    <x v="27"/>
    <x v="0"/>
    <s v="2014-11-29 17:50:40"/>
    <d v="2014-11-24T15:40:40"/>
    <x v="4"/>
    <s v="2014.11"/>
    <n v="1"/>
  </r>
  <r>
    <s v="北京伊美空间装饰有限公司"/>
    <s v="yimeikongjian"/>
    <n v="200"/>
    <s v="支付宝"/>
    <x v="39"/>
    <x v="0"/>
    <s v="2015-01-06 09:02:57"/>
    <d v="2014-11-25T11:27:11"/>
    <x v="1"/>
    <s v="2014.11"/>
    <n v="1"/>
  </r>
  <r>
    <s v="北京伊美空间装饰有限公司"/>
    <s v="yimeikongjian"/>
    <n v="100"/>
    <s v="支付宝"/>
    <x v="39"/>
    <x v="0"/>
    <s v="2014-11-25 14:40:40"/>
    <d v="2014-11-25T11:27:11"/>
    <x v="4"/>
    <s v="2014.11"/>
    <s v=""/>
  </r>
  <r>
    <s v="北京伊美空间装饰有限公司"/>
    <s v="yimeikongjian"/>
    <n v="50"/>
    <s v="支付宝"/>
    <x v="39"/>
    <x v="0"/>
    <s v="2014-11-25 14:42:11"/>
    <d v="2014-11-25T11:27:11"/>
    <x v="4"/>
    <s v="2014.11"/>
    <s v=""/>
  </r>
  <r>
    <s v="信通宽带"/>
    <s v="xtkd1234"/>
    <n v="25"/>
    <m/>
    <x v="27"/>
    <x v="0"/>
    <s v="2014-11-29 16:56:44"/>
    <d v="2014-11-25T12:01:24"/>
    <x v="4"/>
    <s v="2014.11"/>
    <n v="1"/>
  </r>
  <r>
    <s v="信通宽带"/>
    <s v="xtkd1234"/>
    <n v="10"/>
    <m/>
    <x v="27"/>
    <x v="0"/>
    <s v="2014-11-29 16:55:34"/>
    <d v="2014-11-25T12:01:24"/>
    <x v="4"/>
    <s v="2014.11"/>
    <s v=""/>
  </r>
  <r>
    <s v="信通宽带"/>
    <s v="xtkd1234"/>
    <n v="10"/>
    <m/>
    <x v="27"/>
    <x v="0"/>
    <s v="2014-12-09 11:13:43"/>
    <d v="2014-11-25T12:01:24"/>
    <x v="3"/>
    <s v="2014.11"/>
    <s v=""/>
  </r>
  <r>
    <s v="信通宽带"/>
    <s v="xtkd1234"/>
    <n v="10"/>
    <m/>
    <x v="27"/>
    <x v="0"/>
    <s v="2014-11-25 12:06:42"/>
    <d v="2014-11-25T12:01:24"/>
    <x v="4"/>
    <s v="2014.11"/>
    <s v=""/>
  </r>
  <r>
    <s v="信通宽带"/>
    <s v="xtkd1234"/>
    <n v="100"/>
    <m/>
    <x v="27"/>
    <x v="0"/>
    <s v="2015-03-12 09:07:08"/>
    <d v="2014-11-25T12:01:24"/>
    <x v="0"/>
    <s v="2014.11"/>
    <s v=""/>
  </r>
  <r>
    <s v="伊美诺霖有限公司"/>
    <s v="bjymnl"/>
    <n v="500"/>
    <s v="支付宝"/>
    <x v="0"/>
    <x v="0"/>
    <s v="2014-11-27 15:30:16"/>
    <d v="2014-11-27T15:09:56"/>
    <x v="4"/>
    <s v="2014.11"/>
    <n v="1"/>
  </r>
  <r>
    <s v="1"/>
    <s v="1"/>
    <n v="200"/>
    <s v="支付宝"/>
    <x v="45"/>
    <x v="0"/>
    <s v="2014-11-29 15:54:37"/>
    <d v="2014-11-28T15:36:58"/>
    <x v="4"/>
    <s v="2014.11"/>
    <n v="1"/>
  </r>
  <r>
    <s v="小铺头"/>
    <s v="xiaoputou"/>
    <n v="50"/>
    <s v="农业银行"/>
    <x v="27"/>
    <x v="0"/>
    <s v="2015-01-22 18:47:10"/>
    <d v="2014-11-29T14:01:53"/>
    <x v="1"/>
    <s v="2014.11"/>
    <n v="1"/>
  </r>
  <r>
    <s v="小铺头"/>
    <s v="xiaoputou"/>
    <n v="50"/>
    <m/>
    <x v="27"/>
    <x v="0"/>
    <s v="2014-11-29 16:51:57"/>
    <d v="2014-11-29T14:01:53"/>
    <x v="4"/>
    <s v="2014.11"/>
    <s v=""/>
  </r>
  <r>
    <s v="小铺头"/>
    <s v="xiaoputou"/>
    <n v="50"/>
    <s v="农业银行"/>
    <x v="27"/>
    <x v="0"/>
    <s v="2015-03-11 13:55:21"/>
    <d v="2014-11-29T14:01:53"/>
    <x v="0"/>
    <s v="2014.11"/>
    <s v=""/>
  </r>
  <r>
    <s v="易捷思达"/>
    <s v="easystack"/>
    <n v="200"/>
    <s v="招商银行"/>
    <x v="37"/>
    <x v="1"/>
    <s v="2014-03-17 11:03:41"/>
    <d v="2014-03-17T10:30:18"/>
    <x v="11"/>
    <s v="2014.03"/>
    <n v="1"/>
  </r>
  <r>
    <s v="易捷思达"/>
    <s v="easystack"/>
    <n v="600"/>
    <s v="招商银行"/>
    <x v="37"/>
    <x v="1"/>
    <s v="2014-11-22 11:01:10"/>
    <d v="2014-03-17T10:30:18"/>
    <x v="4"/>
    <s v="2014.03"/>
    <s v=""/>
  </r>
  <r>
    <s v="易捷思达"/>
    <s v="easystack"/>
    <n v="200"/>
    <s v="招商银行"/>
    <x v="37"/>
    <x v="1"/>
    <s v="2014-03-17 10:55:50"/>
    <d v="2014-03-17T10:30:18"/>
    <x v="11"/>
    <s v="2014.03"/>
    <s v=""/>
  </r>
  <r>
    <s v="佳艺乾诚图文设计中心"/>
    <s v="jyqc"/>
    <n v="20"/>
    <s v="支付宝"/>
    <x v="46"/>
    <x v="1"/>
    <s v="2014-03-22 19:34:31"/>
    <d v="2014-03-22T18:52:19"/>
    <x v="11"/>
    <s v="2014.03"/>
    <n v="1"/>
  </r>
  <r>
    <s v="佳艺乾诚图文设计中心"/>
    <s v="jyqc"/>
    <n v="50"/>
    <s v="支付宝"/>
    <x v="46"/>
    <x v="1"/>
    <s v="2014-10-30 10:17:33"/>
    <d v="2014-03-22T18:52:19"/>
    <x v="5"/>
    <s v="2014.03"/>
    <s v=""/>
  </r>
  <r>
    <s v="佳艺乾诚图文设计中心"/>
    <s v="jyqc"/>
    <n v="100"/>
    <s v="支付宝"/>
    <x v="46"/>
    <x v="1"/>
    <s v="2015-01-05 18:17:18"/>
    <d v="2014-03-22T18:52:19"/>
    <x v="1"/>
    <s v="2014.03"/>
    <s v=""/>
  </r>
  <r>
    <s v="佳艺乾诚图文设计中心"/>
    <s v="jyqc"/>
    <n v="120"/>
    <s v="支付宝"/>
    <x v="46"/>
    <x v="1"/>
    <s v="2014-07-22 10:18:01"/>
    <d v="2014-03-22T18:52:19"/>
    <x v="8"/>
    <s v="2014.03"/>
    <s v=""/>
  </r>
  <r>
    <s v="佳艺乾诚图文设计中心"/>
    <s v="jyqc"/>
    <n v="50"/>
    <s v="支付宝"/>
    <x v="46"/>
    <x v="1"/>
    <s v="2014-09-05 21:04:38"/>
    <d v="2014-03-22T18:52:19"/>
    <x v="9"/>
    <s v="2014.03"/>
    <s v=""/>
  </r>
  <r>
    <s v="佳艺乾诚图文设计中心"/>
    <s v="jyqc"/>
    <n v="30"/>
    <s v="支付宝"/>
    <x v="46"/>
    <x v="1"/>
    <s v="2014-07-22 10:25:50"/>
    <d v="2014-03-22T18:52:19"/>
    <x v="8"/>
    <s v="2014.03"/>
    <s v=""/>
  </r>
  <r>
    <s v="佳艺乾诚图文设计中心"/>
    <s v="jyqc"/>
    <n v="10"/>
    <s v="支付宝"/>
    <x v="46"/>
    <x v="1"/>
    <s v="2014-12-15 13:48:58"/>
    <d v="2014-03-22T18:52:19"/>
    <x v="3"/>
    <s v="2014.03"/>
    <s v=""/>
  </r>
  <r>
    <s v="三间房裁剪"/>
    <s v="13717640537"/>
    <n v="140"/>
    <m/>
    <x v="27"/>
    <x v="0"/>
    <s v="2014-12-09 11:10:33"/>
    <d v="2014-12-03T13:13:08"/>
    <x v="3"/>
    <s v="2014.12"/>
    <n v="1"/>
  </r>
  <r>
    <s v="三间房裁剪"/>
    <s v="13717640537"/>
    <n v="10"/>
    <m/>
    <x v="27"/>
    <x v="0"/>
    <s v="2014-12-09 11:13:49"/>
    <d v="2014-12-03T13:13:08"/>
    <x v="3"/>
    <s v="2014.12"/>
    <s v=""/>
  </r>
  <r>
    <s v="新建工业区"/>
    <s v="12007"/>
    <n v="100"/>
    <m/>
    <x v="27"/>
    <x v="0"/>
    <s v="2014-12-07 12:34:29"/>
    <d v="2014-12-05T10:06:31"/>
    <x v="3"/>
    <s v="2014.12"/>
    <n v="1"/>
  </r>
  <r>
    <s v="欧斐"/>
    <s v="oufei"/>
    <n v="200"/>
    <s v="支付宝"/>
    <x v="47"/>
    <x v="0"/>
    <s v="2014-12-23 11:56:45"/>
    <d v="2014-12-05T16:50:30"/>
    <x v="3"/>
    <s v="2014.12"/>
    <n v="1"/>
  </r>
  <r>
    <s v="欧斐"/>
    <s v="oufei"/>
    <n v="100"/>
    <s v="支付宝"/>
    <x v="47"/>
    <x v="0"/>
    <s v="2014-12-05 17:21:10"/>
    <d v="2014-12-05T16:50:30"/>
    <x v="3"/>
    <s v="2014.12"/>
    <s v=""/>
  </r>
  <r>
    <s v="欧斐"/>
    <s v="oufei"/>
    <n v="200"/>
    <s v="支付宝"/>
    <x v="47"/>
    <x v="0"/>
    <s v="2015-03-13 18:40:44"/>
    <d v="2014-12-05T16:50:30"/>
    <x v="0"/>
    <s v="2014.12"/>
    <s v=""/>
  </r>
  <r>
    <s v="欧斐"/>
    <s v="oufei"/>
    <n v="200"/>
    <s v="建设银行"/>
    <x v="47"/>
    <x v="0"/>
    <s v="2015-02-04 17:27:37"/>
    <d v="2014-12-05T16:50:30"/>
    <x v="2"/>
    <s v="2014.12"/>
    <s v=""/>
  </r>
  <r>
    <m/>
    <m/>
    <m/>
    <m/>
    <x v="48"/>
    <x v="2"/>
    <m/>
    <m/>
    <x v="12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13">
  <r>
    <s v="蜀香源"/>
    <s v="sxy"/>
    <n v="1000"/>
    <s v="支付宝"/>
    <s v="电信通李焕新"/>
    <x v="0"/>
    <s v="2015-03-04 07:14:48"/>
    <d v="2015-03-03T15:19:14"/>
    <s v="2015.03"/>
    <x v="0"/>
    <n v="1"/>
  </r>
  <r>
    <s v="魅简服装设计（北京）有限责任公司"/>
    <s v="charmjane"/>
    <n v="400"/>
    <s v="支付宝"/>
    <s v="电信通李焕新"/>
    <x v="0"/>
    <s v="2015-03-03 18:30:44"/>
    <d v="2015-03-03T18:03:24"/>
    <s v="2015.03"/>
    <x v="0"/>
    <n v="1"/>
  </r>
  <r>
    <s v="北京智兴能通科技发展有限公司"/>
    <s v="zxnt"/>
    <n v="720"/>
    <s v="支付宝"/>
    <s v="长宽-刘延芳"/>
    <x v="0"/>
    <s v="2015-03-11 15:40:24"/>
    <d v="2015-03-06T09:50:17"/>
    <s v="2015.03"/>
    <x v="0"/>
    <n v="1"/>
  </r>
  <r>
    <s v="北京领卓教育科技有限公司"/>
    <s v="lzjy"/>
    <n v="100"/>
    <s v="招商银行"/>
    <s v="光环-周宁"/>
    <x v="0"/>
    <s v="2015-03-09 17:20:51"/>
    <d v="2015-03-09T10:37:27"/>
    <s v="2015.03"/>
    <x v="0"/>
    <n v="1"/>
  </r>
  <r>
    <s v="北京柒捌玖商贸有限公司"/>
    <s v="789"/>
    <n v="200"/>
    <s v="支付宝"/>
    <s v="电信通-王建军"/>
    <x v="0"/>
    <s v="2015-03-19 13:32:39"/>
    <d v="2015-03-09T16:08:59"/>
    <s v="2015.03"/>
    <x v="0"/>
    <n v="1"/>
  </r>
  <r>
    <s v="北京涵钛瑞尔科技有限公司"/>
    <s v="bjhtre"/>
    <n v="100"/>
    <s v="工商银行"/>
    <s v="仝彦红"/>
    <x v="0"/>
    <s v="2015-03-10 13:16:39"/>
    <d v="2015-03-10T10:55:13"/>
    <s v="2015.03"/>
    <x v="0"/>
    <n v="1"/>
  </r>
  <r>
    <s v="北京荣兴达科技有限公司"/>
    <s v="rxd"/>
    <n v="400"/>
    <s v="招商银行"/>
    <s v="华世万通-康建庆"/>
    <x v="0"/>
    <s v="2015-03-10 15:55:46"/>
    <d v="2015-03-10T15:25:31"/>
    <s v="2015.03"/>
    <x v="0"/>
    <n v="1"/>
  </r>
  <r>
    <s v="北京盛源兴辉餐饮管理有限公司"/>
    <s v="syxh"/>
    <n v="300"/>
    <s v="支付宝"/>
    <s v="电信通—栾振"/>
    <x v="0"/>
    <s v="2015-03-25 12:12:08"/>
    <d v="2015-03-11T09:22:48"/>
    <s v="2015.03"/>
    <x v="0"/>
    <n v="1"/>
  </r>
  <r>
    <s v="北京隆泰嘉机械科技有限公司"/>
    <s v="ltjjx"/>
    <n v="500"/>
    <s v="工商银行"/>
    <s v="华世万通-康建庆"/>
    <x v="0"/>
    <s v="2015-03-13 12:17:28"/>
    <d v="2015-03-11T18:13:52"/>
    <s v="2015.03"/>
    <x v="0"/>
    <n v="1"/>
  </r>
  <r>
    <s v="丽莎余服饰（北京）有限公司"/>
    <s v="lsyfs"/>
    <n v="200"/>
    <s v="支付宝"/>
    <s v="小姚"/>
    <x v="0"/>
    <s v="2015-03-13 14:29:22"/>
    <d v="2015-03-13T10:23:27"/>
    <s v="2015.03"/>
    <x v="0"/>
    <n v="1"/>
  </r>
  <r>
    <s v="北京格致同德科技有限公司"/>
    <s v="bjgztd"/>
    <n v="1000"/>
    <s v="支付宝"/>
    <s v="何敏"/>
    <x v="0"/>
    <s v="2015-03-14 18:26:43"/>
    <d v="2015-03-14T17:57:30"/>
    <s v="2015.03"/>
    <x v="0"/>
    <n v="1"/>
  </r>
  <r>
    <s v="金海商富A1712"/>
    <s v="A1712"/>
    <n v="100"/>
    <s v="支付宝"/>
    <s v="何敏"/>
    <x v="0"/>
    <s v="2015-03-14 19:24:17"/>
    <d v="2015-03-14T19:16:44"/>
    <s v="2015.03"/>
    <x v="0"/>
    <n v="1"/>
  </r>
  <r>
    <s v="b75"/>
    <s v="b75"/>
    <n v="600"/>
    <s v="支付宝"/>
    <s v="北京勤程通信工程有限公司"/>
    <x v="0"/>
    <s v="2015-03-24 15:49:28"/>
    <d v="2015-03-18T17:46:26"/>
    <s v="2015.03"/>
    <x v="0"/>
    <n v="1"/>
  </r>
  <r>
    <s v="天津宇昊建设工程集团有限公司北京分公司"/>
    <s v="tjyh"/>
    <n v="10"/>
    <m/>
    <s v="长宽-梁正康"/>
    <x v="0"/>
    <s v="2015-03-21 20:53:14"/>
    <d v="2015-03-19T13:07:08"/>
    <s v="2015.03"/>
    <x v="0"/>
    <n v="1"/>
  </r>
  <r>
    <s v="天津宇昊建设工程集团有限公司北京分公司"/>
    <s v="tjyh"/>
    <n v="150"/>
    <s v="农业银行"/>
    <s v="长宽-梁正康"/>
    <x v="0"/>
    <s v="2015-03-30 16:36:00"/>
    <d v="2015-03-19T13:07:08"/>
    <s v="2015.03"/>
    <x v="0"/>
    <s v=""/>
  </r>
  <r>
    <s v="天津宇昊建设工程集团有限公司北京分公司"/>
    <s v="tjyh"/>
    <n v="40"/>
    <s v="支付宝"/>
    <s v="长宽-梁正康"/>
    <x v="0"/>
    <s v="2015-03-22 09:38:57"/>
    <d v="2015-03-19T13:07:08"/>
    <s v="2015.03"/>
    <x v="0"/>
    <s v=""/>
  </r>
  <r>
    <s v="a41"/>
    <s v="a41"/>
    <n v="100"/>
    <s v="支付宝"/>
    <s v="北京勤程通信工程有限公司"/>
    <x v="0"/>
    <s v="2015-03-24 16:02:49"/>
    <d v="2015-03-19T17:52:40"/>
    <s v="2015.03"/>
    <x v="0"/>
    <n v="1"/>
  </r>
  <r>
    <s v="国恒大厦f12"/>
    <s v="ghdsf12"/>
    <n v="1000"/>
    <s v="支付宝"/>
    <s v="电信通-王硕"/>
    <x v="0"/>
    <s v="2015-03-20 11:24:57"/>
    <d v="2015-03-20T09:58:57"/>
    <s v="2015.03"/>
    <x v="0"/>
    <n v="1"/>
  </r>
  <r>
    <s v="b90"/>
    <s v="b90"/>
    <n v="50"/>
    <s v="支付宝"/>
    <s v="北京勤程通信工程有限公司"/>
    <x v="0"/>
    <s v="2015-03-24 16:44:17"/>
    <d v="2015-03-20T13:30:04"/>
    <s v="2015.03"/>
    <x v="0"/>
    <n v="1"/>
  </r>
  <r>
    <s v="a39"/>
    <s v="a39"/>
    <n v="100"/>
    <s v="支付宝"/>
    <s v="北京勤程通信工程有限公司"/>
    <x v="0"/>
    <s v="2015-03-24 16:01:35"/>
    <d v="2015-03-20T16:08:28"/>
    <s v="2015.03"/>
    <x v="0"/>
    <n v="1"/>
  </r>
  <r>
    <s v="中空货运代理（北京）有限公司"/>
    <s v="zkhy"/>
    <n v="1000"/>
    <s v="支付宝"/>
    <s v="仝彦红"/>
    <x v="0"/>
    <s v="2015-03-23 16:17:04"/>
    <d v="2015-03-23T15:56:06"/>
    <s v="2015.03"/>
    <x v="0"/>
    <n v="1"/>
  </r>
  <r>
    <s v="富丰桥星火科技大厦 901室"/>
    <s v="Xhkj"/>
    <n v="1000"/>
    <s v="支付宝"/>
    <s v="电信通-孙恒"/>
    <x v="0"/>
    <s v="2015-03-23 17:25:10"/>
    <d v="2015-03-23T16:39:03"/>
    <s v="2015.03"/>
    <x v="0"/>
    <n v="1"/>
  </r>
  <r>
    <s v="东方宫兰州拉面"/>
    <s v="dfglzlm"/>
    <n v="100"/>
    <s v="支付宝"/>
    <s v="电信通李焕新"/>
    <x v="0"/>
    <s v="2015-03-23 17:43:32"/>
    <d v="2015-03-23T17:38:21"/>
    <s v="2015.03"/>
    <x v="0"/>
    <n v="1"/>
  </r>
  <r>
    <s v="a008"/>
    <s v="a008"/>
    <n v="1"/>
    <s v="支付宝"/>
    <s v="仝彦红"/>
    <x v="0"/>
    <s v="2015-03-28 12:21:22"/>
    <d v="2015-03-24T11:04:24"/>
    <s v="2015.03"/>
    <x v="0"/>
    <n v="1"/>
  </r>
  <r>
    <s v="财富证券"/>
    <s v="cfzq"/>
    <n v="100"/>
    <s v="支付宝"/>
    <s v="电信通-曹成"/>
    <x v="0"/>
    <s v="2015-03-24 15:45:51"/>
    <d v="2015-03-24T15:26:47"/>
    <s v="2015.03"/>
    <x v="0"/>
    <n v="1"/>
  </r>
  <r>
    <s v="奥兹咖啡"/>
    <s v="azkf"/>
    <n v="10"/>
    <s v="支付宝"/>
    <s v="长宽--闫继业"/>
    <x v="0"/>
    <s v="2015-03-28 12:09:56"/>
    <d v="2015-03-25T10:09:29"/>
    <s v="2015.03"/>
    <x v="0"/>
    <n v="1"/>
  </r>
  <r>
    <s v="B88"/>
    <s v="b88"/>
    <n v="50"/>
    <s v="支付宝"/>
    <s v="北京勤程通信工程有限公司"/>
    <x v="0"/>
    <s v="2015-03-27 18:03:45"/>
    <d v="2015-03-25T14:07:21"/>
    <s v="2015.03"/>
    <x v="0"/>
    <n v="1"/>
  </r>
  <r>
    <s v="A137"/>
    <s v="a137"/>
    <n v="50"/>
    <s v="支付宝"/>
    <s v="北京勤程通信工程有限公司"/>
    <x v="0"/>
    <s v="2015-03-29 17:04:20"/>
    <d v="2015-03-25T14:51:31"/>
    <s v="2015.03"/>
    <x v="0"/>
    <n v="1"/>
  </r>
  <r>
    <s v="北京和钰科技有限公司"/>
    <s v="hykj"/>
    <n v="500"/>
    <s v="中国银行"/>
    <s v="徐文君"/>
    <x v="0"/>
    <s v="2015-03-27 16:55:43"/>
    <d v="2015-03-25T16:33:32"/>
    <s v="2015.03"/>
    <x v="0"/>
    <n v="1"/>
  </r>
  <r>
    <s v="北京华夏源洁水务科技有限公司"/>
    <s v="hxyj"/>
    <n v="5"/>
    <m/>
    <s v="北京中科鸿远科技有限公司"/>
    <x v="0"/>
    <s v="2015-03-30 10:32:59"/>
    <d v="2015-03-27T10:27:37"/>
    <s v="2015.03"/>
    <x v="0"/>
    <n v="1"/>
  </r>
  <r>
    <s v="北京华夏源洁水务科技有限公司"/>
    <s v="hxyj"/>
    <n v="15"/>
    <m/>
    <s v="北京中科鸿远科技有限公司"/>
    <x v="0"/>
    <s v="2015-03-31 16:56:34"/>
    <d v="2015-03-27T10:27:37"/>
    <s v="2015.03"/>
    <x v="0"/>
    <s v=""/>
  </r>
  <r>
    <s v="恒阳国际"/>
    <s v="hygj"/>
    <n v="500"/>
    <s v="支付宝"/>
    <s v="白晓亮"/>
    <x v="0"/>
    <s v="2015-03-28 18:09:45"/>
    <d v="2015-03-27T15:52:05"/>
    <s v="2015.03"/>
    <x v="0"/>
    <n v="1"/>
  </r>
  <r>
    <s v="恒阳国际"/>
    <s v="hygj"/>
    <n v="10"/>
    <s v="支付宝"/>
    <s v="白晓亮"/>
    <x v="0"/>
    <s v="2015-03-27 16:10:00"/>
    <d v="2015-03-27T15:52:05"/>
    <s v="2015.03"/>
    <x v="0"/>
    <s v=""/>
  </r>
  <r>
    <s v="b122"/>
    <s v="b122"/>
    <n v="50"/>
    <s v="支付宝"/>
    <s v="北京勤程通信工程有限公司"/>
    <x v="0"/>
    <s v="2015-03-29 16:03:03"/>
    <d v="2015-03-28T15:09:29"/>
    <s v="2015.03"/>
    <x v="0"/>
    <n v="1"/>
  </r>
  <r>
    <s v="北京市绿得食品有限责任公司"/>
    <s v="lvde"/>
    <n v="2000"/>
    <s v="招商银行"/>
    <s v="白晓亮"/>
    <x v="0"/>
    <s v="2015-01-08 16:36:25"/>
    <d v="2015-01-04T12:52:35"/>
    <s v="2015.01"/>
    <x v="1"/>
    <n v="1"/>
  </r>
  <r>
    <s v="北京市绿得食品有限责任公司"/>
    <s v="lvde"/>
    <n v="200"/>
    <s v="支付宝"/>
    <s v="白晓亮"/>
    <x v="0"/>
    <s v="2015-01-06 09:09:00"/>
    <d v="2015-01-04T12:52:35"/>
    <s v="2015.01"/>
    <x v="1"/>
    <s v=""/>
  </r>
  <r>
    <s v="北京市绿得食品有限责任公司"/>
    <s v="lvde"/>
    <n v="2000"/>
    <s v="招商银行"/>
    <s v="白晓亮"/>
    <x v="0"/>
    <s v="2015-02-28 14:34:37"/>
    <d v="2015-01-04T12:52:35"/>
    <s v="2015.02"/>
    <x v="1"/>
    <s v=""/>
  </r>
  <r>
    <s v="无锡矽丰信息科技有限公司"/>
    <s v="wxxf"/>
    <n v="200"/>
    <s v="招商银行"/>
    <s v="电信通-宁晓宁"/>
    <x v="0"/>
    <s v="2015-01-15 14:31:17"/>
    <d v="2015-01-05T11:21:02"/>
    <s v="2015.01"/>
    <x v="1"/>
    <n v="1"/>
  </r>
  <r>
    <s v="无锡矽丰信息科技有限公司"/>
    <s v="wxxf"/>
    <n v="5"/>
    <m/>
    <s v="电信通-宁晓宁"/>
    <x v="0"/>
    <s v="2015-01-05 11:29:03"/>
    <d v="2015-01-05T11:21:02"/>
    <s v="2015.01"/>
    <x v="1"/>
    <s v=""/>
  </r>
  <r>
    <s v="无锡矽丰信息科技有限公司"/>
    <s v="wxxf"/>
    <n v="-5"/>
    <m/>
    <s v="电信通-宁晓宁"/>
    <x v="0"/>
    <s v="2015-01-30 04:48:42"/>
    <d v="2015-01-05T11:21:02"/>
    <s v="2015.01"/>
    <x v="1"/>
    <s v=""/>
  </r>
  <r>
    <s v="北京协嘉世纪科技有限公司"/>
    <s v="xjsj"/>
    <n v="50"/>
    <s v="招商银行"/>
    <s v="电信通-黄彪"/>
    <x v="0"/>
    <s v="2015-02-27 16:20:24"/>
    <d v="2015-01-06T15:43:17"/>
    <s v="2015.02"/>
    <x v="1"/>
    <n v="1"/>
  </r>
  <r>
    <s v="北京协嘉世纪科技有限公司"/>
    <s v="xjsj"/>
    <n v="50"/>
    <s v="支付宝"/>
    <s v="电信通-黄彪"/>
    <x v="0"/>
    <s v="2015-01-14 20:53:43"/>
    <d v="2015-01-06T15:43:17"/>
    <s v="2015.01"/>
    <x v="1"/>
    <s v=""/>
  </r>
  <r>
    <s v="北京协嘉世纪科技有限公司"/>
    <s v="xjsj"/>
    <n v="100"/>
    <s v="支付宝"/>
    <s v="电信通-黄彪"/>
    <x v="0"/>
    <s v="2015-01-14 14:47:27"/>
    <d v="2015-01-06T15:43:17"/>
    <s v="2015.01"/>
    <x v="1"/>
    <s v=""/>
  </r>
  <r>
    <s v="北京协嘉世纪科技有限公司"/>
    <s v="xjsj"/>
    <n v="10"/>
    <m/>
    <s v="电信通-黄彪"/>
    <x v="0"/>
    <s v="2015-01-07 13:29:28"/>
    <d v="2015-01-06T15:43:17"/>
    <s v="2015.01"/>
    <x v="1"/>
    <s v=""/>
  </r>
  <r>
    <s v="北京协嘉世纪科技有限公司"/>
    <s v="xjsj"/>
    <n v="40"/>
    <s v="招商银行"/>
    <s v="电信通-黄彪"/>
    <x v="0"/>
    <s v="2015-02-27 16:24:25"/>
    <d v="2015-01-06T15:43:17"/>
    <s v="2015.02"/>
    <x v="1"/>
    <s v=""/>
  </r>
  <r>
    <s v="北京三马锐进教育咨询有限公司"/>
    <s v="bjsmrj"/>
    <n v="50"/>
    <s v="支付宝"/>
    <s v="仝彦红"/>
    <x v="0"/>
    <s v="2015-01-07 14:03:25"/>
    <d v="2015-01-07T10:04:35"/>
    <s v="2015.01"/>
    <x v="1"/>
    <n v="1"/>
  </r>
  <r>
    <s v="北京三马锐进教育咨询有限公司"/>
    <s v="bjsmrj"/>
    <n v="200"/>
    <s v="支付宝"/>
    <s v="仝彦红"/>
    <x v="0"/>
    <s v="2015-03-05 11:09:48"/>
    <d v="2015-01-07T10:04:35"/>
    <s v="2015.03"/>
    <x v="1"/>
    <s v=""/>
  </r>
  <r>
    <s v="北京英科可国际贸易有限公司"/>
    <s v="ykk"/>
    <n v="500"/>
    <m/>
    <s v="仝彦红"/>
    <x v="0"/>
    <s v="2015-01-19 15:27:22"/>
    <d v="2015-01-16T10:38:10"/>
    <s v="2015.01"/>
    <x v="1"/>
    <n v="1"/>
  </r>
  <r>
    <s v="北京英科可国际贸易有限公司"/>
    <s v="ykk"/>
    <n v="1000"/>
    <m/>
    <s v="仝彦红"/>
    <x v="0"/>
    <s v="2015-02-25 16:15:56"/>
    <d v="2015-01-16T10:38:10"/>
    <s v="2015.02"/>
    <x v="1"/>
    <s v=""/>
  </r>
  <r>
    <s v="枣庄天穹文化发展有限公司"/>
    <s v="zztq"/>
    <n v="80"/>
    <s v="支付宝"/>
    <s v="电信通孙壮"/>
    <x v="0"/>
    <s v="2015-02-03 10:59:07"/>
    <d v="2015-01-20T10:31:44"/>
    <s v="2015.02"/>
    <x v="1"/>
    <n v="1"/>
  </r>
  <r>
    <s v="枣庄天穹文化发展有限公司"/>
    <s v="zztq"/>
    <n v="50"/>
    <s v="支付宝"/>
    <s v="电信通孙壮"/>
    <x v="0"/>
    <s v="2015-01-26 16:51:58"/>
    <d v="2015-01-20T10:31:44"/>
    <s v="2015.01"/>
    <x v="1"/>
    <s v=""/>
  </r>
  <r>
    <s v="中世惠普"/>
    <s v="zshp"/>
    <n v="200"/>
    <s v="招商银行"/>
    <s v="电信通-黄彪"/>
    <x v="0"/>
    <s v="2015-01-22 13:59:28"/>
    <d v="2015-01-20T11:11:26"/>
    <s v="2015.01"/>
    <x v="1"/>
    <n v="1"/>
  </r>
  <r>
    <s v="易加齐优才投资管理北京有限公司"/>
    <s v="yjqyc"/>
    <n v="200"/>
    <s v="招商银行"/>
    <s v="电信通孙壮"/>
    <x v="0"/>
    <s v="2015-01-26 18:33:11"/>
    <d v="2015-01-21T09:52:15"/>
    <s v="2015.01"/>
    <x v="1"/>
    <n v="1"/>
  </r>
  <r>
    <s v="云巢咖啡"/>
    <s v="yckf"/>
    <n v="200"/>
    <s v="工商银行"/>
    <s v="电信通孙壮"/>
    <x v="0"/>
    <s v="2015-01-24 20:30:39"/>
    <d v="2015-01-21T18:04:15"/>
    <s v="2015.01"/>
    <x v="1"/>
    <n v="1"/>
  </r>
  <r>
    <s v="云巢咖啡"/>
    <s v="yckf"/>
    <n v="500"/>
    <s v="农业银行"/>
    <s v="电信通孙壮"/>
    <x v="0"/>
    <s v="2015-03-02 10:30:23"/>
    <d v="2015-01-21T18:04:15"/>
    <s v="2015.03"/>
    <x v="1"/>
    <s v=""/>
  </r>
  <r>
    <s v="岂止美佳(北京)商贸有限公司"/>
    <s v="qzmj"/>
    <n v="100"/>
    <s v="支付宝"/>
    <s v="电信通李焕新"/>
    <x v="0"/>
    <s v="2015-01-23 10:12:17"/>
    <d v="2015-01-22T19:29:11"/>
    <s v="2015.01"/>
    <x v="1"/>
    <n v="1"/>
  </r>
  <r>
    <s v="岂止美佳(北京)商贸有限公司"/>
    <s v="qzmj"/>
    <n v="300"/>
    <s v="支付宝"/>
    <s v="电信通李焕新"/>
    <x v="0"/>
    <s v="2015-03-02 09:42:58"/>
    <d v="2015-01-22T19:29:11"/>
    <s v="2015.03"/>
    <x v="1"/>
    <s v=""/>
  </r>
  <r>
    <s v="华夏新桥管理顾问（北京）有限公司"/>
    <s v="hxxq"/>
    <n v="200"/>
    <s v="工商银行"/>
    <s v="仝彦红"/>
    <x v="0"/>
    <s v="2015-01-28 13:26:45"/>
    <d v="2015-01-26T16:43:55"/>
    <s v="2015.01"/>
    <x v="1"/>
    <n v="1"/>
  </r>
  <r>
    <s v="华夏新桥管理顾问（北京）有限公司"/>
    <s v="hxxq"/>
    <n v="100"/>
    <s v="工商银行"/>
    <s v="仝彦红"/>
    <x v="0"/>
    <s v="2015-01-30 13:58:41"/>
    <d v="2015-01-26T16:43:55"/>
    <s v="2015.01"/>
    <x v="1"/>
    <s v=""/>
  </r>
  <r>
    <s v="华夏新桥管理顾问（北京）有限公司"/>
    <s v="hxxq"/>
    <n v="500"/>
    <s v="工商银行"/>
    <s v="仝彦红"/>
    <x v="0"/>
    <s v="2015-03-15 12:59:36"/>
    <d v="2015-01-26T16:43:55"/>
    <s v="2015.03"/>
    <x v="1"/>
    <s v=""/>
  </r>
  <r>
    <s v="深圳美迅嘉润影业投资有限公司北京营销策划分公司"/>
    <s v="mxjr"/>
    <n v="500"/>
    <s v="支付宝"/>
    <s v="电信通-杨凤明"/>
    <x v="0"/>
    <s v="2015-01-30 11:56:28"/>
    <d v="2015-01-28T09:37:40"/>
    <s v="2015.01"/>
    <x v="1"/>
    <n v="1"/>
  </r>
  <r>
    <s v="北京艺佰联国际家居装饰设计有限责任公司"/>
    <s v="ybl"/>
    <n v="1000"/>
    <m/>
    <s v="电信通-小姚"/>
    <x v="0"/>
    <s v="2015-01-28 16:17:37"/>
    <d v="2015-01-28T15:19:11"/>
    <s v="2015.01"/>
    <x v="1"/>
    <n v="1"/>
  </r>
  <r>
    <s v="北京美高盛装饰布艺有限公司"/>
    <s v="mgs"/>
    <n v="80"/>
    <s v="支付宝"/>
    <s v="仝彦红"/>
    <x v="0"/>
    <s v="2015-01-28 20:19:44"/>
    <d v="2015-01-28T20:09:59"/>
    <s v="2015.01"/>
    <x v="1"/>
    <n v="1"/>
  </r>
  <r>
    <s v="北京美高盛装饰布艺有限公司"/>
    <s v="mgs"/>
    <n v="500"/>
    <s v="支付宝"/>
    <s v="仝彦红"/>
    <x v="0"/>
    <s v="2015-02-28 11:39:43"/>
    <d v="2015-01-28T20:09:59"/>
    <s v="2015.02"/>
    <x v="1"/>
    <s v=""/>
  </r>
  <r>
    <s v="北京美高盛装饰布艺有限公司"/>
    <s v="mgs"/>
    <n v="100"/>
    <m/>
    <s v="仝彦红"/>
    <x v="0"/>
    <s v="2015-02-02 11:47:20"/>
    <d v="2015-01-28T20:09:59"/>
    <s v="2015.02"/>
    <x v="1"/>
    <s v=""/>
  </r>
  <r>
    <s v="北京厚宜深发装饰有限公司"/>
    <s v="hysf"/>
    <n v="720"/>
    <s v="工商银行"/>
    <s v="电信通李焕新"/>
    <x v="0"/>
    <s v="2015-02-04 13:58:43"/>
    <d v="2015-01-29T17:04:45"/>
    <s v="2015.02"/>
    <x v="1"/>
    <n v="1"/>
  </r>
  <r>
    <s v="北京厚宜深发装饰有限公司"/>
    <s v="hysf"/>
    <n v="60"/>
    <s v="支付宝"/>
    <s v="电信通李焕新"/>
    <x v="0"/>
    <s v="2015-03-26 09:56:02"/>
    <d v="2015-01-29T17:04:45"/>
    <s v="2015.03"/>
    <x v="1"/>
    <s v=""/>
  </r>
  <r>
    <s v="北京大地风情国际旅行社有限公司"/>
    <s v="ddfq"/>
    <n v="-10"/>
    <m/>
    <s v="仝彦红"/>
    <x v="0"/>
    <s v="2015-02-03 14:32:41"/>
    <d v="2015-01-30T12:04:13"/>
    <s v="2015.02"/>
    <x v="1"/>
    <n v="1"/>
  </r>
  <r>
    <s v="北京大地风情国际旅行社有限公司"/>
    <s v="ddfq"/>
    <n v="50"/>
    <s v="支付宝"/>
    <s v="仝彦红"/>
    <x v="0"/>
    <s v="2015-02-03 10:26:39"/>
    <d v="2015-01-30T12:04:13"/>
    <s v="2015.02"/>
    <x v="1"/>
    <s v=""/>
  </r>
  <r>
    <s v="北京大地风情国际旅行社有限公司"/>
    <s v="ddfq"/>
    <n v="10"/>
    <m/>
    <s v="仝彦红"/>
    <x v="0"/>
    <s v="2015-02-02 11:41:56"/>
    <d v="2015-01-30T12:04:13"/>
    <s v="2015.02"/>
    <x v="1"/>
    <s v=""/>
  </r>
  <r>
    <s v="北京大地风情国际旅行社有限公司"/>
    <s v="ddfq"/>
    <n v="200"/>
    <s v="工商银行"/>
    <s v="仝彦红"/>
    <x v="0"/>
    <s v="2015-03-02 10:04:46"/>
    <d v="2015-01-30T12:04:13"/>
    <s v="2015.03"/>
    <x v="1"/>
    <s v=""/>
  </r>
  <r>
    <s v="北京大地风情国际旅行社有限公司"/>
    <s v="ddfq"/>
    <n v="40"/>
    <m/>
    <s v="仝彦红"/>
    <x v="0"/>
    <s v="2015-02-02 11:42:17"/>
    <d v="2015-01-30T12:04:13"/>
    <s v="2015.02"/>
    <x v="1"/>
    <s v=""/>
  </r>
  <r>
    <s v="北京大地风情国际旅行社有限公司"/>
    <s v="ddfq"/>
    <n v="-40"/>
    <m/>
    <s v="仝彦红"/>
    <x v="0"/>
    <s v="2015-02-03 14:32:38"/>
    <d v="2015-01-30T12:04:13"/>
    <s v="2015.02"/>
    <x v="1"/>
    <s v=""/>
  </r>
  <r>
    <s v="北京法森特机电有限公司"/>
    <s v="fstjd"/>
    <n v="30"/>
    <m/>
    <s v="华世万通-康建庆"/>
    <x v="0"/>
    <s v="2015-02-07 17:32:31"/>
    <d v="2015-01-30T17:11:47"/>
    <s v="2015.02"/>
    <x v="1"/>
    <n v="1"/>
  </r>
  <r>
    <s v="北京法森特机电有限公司"/>
    <s v="fstjd"/>
    <n v="20"/>
    <m/>
    <s v="华世万通-康建庆"/>
    <x v="0"/>
    <s v="2015-03-17 20:38:02"/>
    <d v="2015-01-30T17:11:47"/>
    <s v="2015.03"/>
    <x v="1"/>
    <s v=""/>
  </r>
  <r>
    <s v="北京法森特机电有限公司"/>
    <s v="fstjd"/>
    <n v="50"/>
    <m/>
    <s v="华世万通-康建庆"/>
    <x v="0"/>
    <s v="2015-02-07 17:31:06"/>
    <d v="2015-01-30T17:11:47"/>
    <s v="2015.02"/>
    <x v="1"/>
    <s v=""/>
  </r>
  <r>
    <s v="北京法森特机电有限公司"/>
    <s v="fstjd"/>
    <n v="150"/>
    <s v="支付宝"/>
    <s v="华世万通-康建庆"/>
    <x v="0"/>
    <s v="2015-03-22 22:19:26"/>
    <d v="2015-01-30T17:11:47"/>
    <s v="2015.03"/>
    <x v="1"/>
    <s v=""/>
  </r>
  <r>
    <s v="安世（北京）文化传播有限公司"/>
    <s v="aswh"/>
    <n v="50"/>
    <s v="工商银行"/>
    <s v="电信通戚小兰"/>
    <x v="0"/>
    <s v="2015-02-02 15:12:45"/>
    <d v="2015-02-02T11:10:35"/>
    <s v="2015.02"/>
    <x v="2"/>
    <n v="1"/>
  </r>
  <r>
    <s v="北京博谦工程技术有限公司"/>
    <s v="bqgc"/>
    <n v="500"/>
    <s v="支付宝"/>
    <s v="华世万通-康建庆"/>
    <x v="0"/>
    <s v="2015-02-10 11:18:19"/>
    <d v="2015-02-02T14:25:38"/>
    <s v="2015.02"/>
    <x v="2"/>
    <n v="1"/>
  </r>
  <r>
    <s v="北京博谦工程技术有限公司"/>
    <s v="bqgc"/>
    <n v="100"/>
    <s v="支付宝"/>
    <s v="华世万通-康建庆"/>
    <x v="0"/>
    <s v="2015-02-04 16:55:28"/>
    <d v="2015-02-02T14:25:38"/>
    <s v="2015.02"/>
    <x v="2"/>
    <s v=""/>
  </r>
  <r>
    <s v="北京水孩子教育有限公司"/>
    <s v="shz"/>
    <n v="200"/>
    <m/>
    <s v="赵祥枝"/>
    <x v="1"/>
    <s v="2015-02-03 15:39:03"/>
    <d v="2015-02-03T12:32:50"/>
    <s v="2015.02"/>
    <x v="2"/>
    <n v="1"/>
  </r>
  <r>
    <s v="北京水孩子教育有限公司"/>
    <s v="shz"/>
    <n v="500"/>
    <s v="支付宝"/>
    <s v="赵祥枝"/>
    <x v="1"/>
    <s v="2015-03-05 11:51:43"/>
    <d v="2015-02-03T12:32:50"/>
    <s v="2015.03"/>
    <x v="2"/>
    <s v=""/>
  </r>
  <r>
    <s v="北京东川伟业贸易咨询有限公司"/>
    <s v="dcwy"/>
    <n v="50"/>
    <s v="支付宝"/>
    <s v="仝彦红"/>
    <x v="0"/>
    <s v="2015-02-03 13:36:58"/>
    <d v="2015-02-03T13:21:41"/>
    <s v="2015.02"/>
    <x v="2"/>
    <n v="1"/>
  </r>
  <r>
    <s v="北京东川伟业贸易咨询有限公司"/>
    <s v="dcwy"/>
    <n v="50"/>
    <s v="广东发展银行"/>
    <s v="仝彦红"/>
    <x v="0"/>
    <s v="2015-03-10 13:17:33"/>
    <d v="2015-02-03T13:21:41"/>
    <s v="2015.03"/>
    <x v="2"/>
    <s v=""/>
  </r>
  <r>
    <s v="北京博谦工程技术有限公司AA"/>
    <s v="bqgcaa"/>
    <n v="50"/>
    <s v="支付宝"/>
    <s v="华世万通-康建庆"/>
    <x v="0"/>
    <s v="2015-03-20 23:48:51"/>
    <d v="2015-02-04T13:49:41"/>
    <s v="2015.03"/>
    <x v="2"/>
    <n v="1"/>
  </r>
  <r>
    <s v="北京博谦工程技术有限公司AA"/>
    <s v="bqgcaa"/>
    <n v="100"/>
    <s v="支付宝"/>
    <s v="华世万通-康建庆"/>
    <x v="0"/>
    <s v="2015-02-04 16:58:24"/>
    <d v="2015-02-04T13:49:41"/>
    <s v="2015.02"/>
    <x v="2"/>
    <s v=""/>
  </r>
  <r>
    <s v="北京博谦工程技术有限公司AA"/>
    <s v="bqgcaa"/>
    <n v="450"/>
    <s v="支付宝"/>
    <s v="华世万通-康建庆"/>
    <x v="0"/>
    <s v="2015-02-10 11:17:20"/>
    <d v="2015-02-04T13:49:41"/>
    <s v="2015.02"/>
    <x v="2"/>
    <s v=""/>
  </r>
  <r>
    <s v="北京见天地文化传播有限公司"/>
    <s v="jtd"/>
    <n v="500"/>
    <s v="建设银行"/>
    <s v="电信通-张童"/>
    <x v="0"/>
    <s v="2015-02-06 12:05:35"/>
    <d v="2015-02-04T18:58:18"/>
    <s v="2015.02"/>
    <x v="2"/>
    <n v="1"/>
  </r>
  <r>
    <s v="中锦博雅（北京）投资管理有限公司"/>
    <s v="zjby"/>
    <n v="100"/>
    <m/>
    <s v="soho"/>
    <x v="1"/>
    <s v="2015-02-10 10:58:33"/>
    <d v="2015-02-05T17:51:43"/>
    <s v="2015.02"/>
    <x v="2"/>
    <n v="1"/>
  </r>
  <r>
    <s v="北京和众视野科技有限公司"/>
    <s v="hzsy"/>
    <n v="50"/>
    <s v="支付宝"/>
    <s v="华世万通-康建庆"/>
    <x v="0"/>
    <s v="2015-03-01 08:45:31"/>
    <d v="2015-02-07T17:50:03"/>
    <s v="2015.03"/>
    <x v="2"/>
    <n v="1"/>
  </r>
  <r>
    <s v="北京和众视野科技有限公司"/>
    <s v="hzsy"/>
    <n v="50"/>
    <s v="支付宝"/>
    <s v="华世万通-康建庆"/>
    <x v="0"/>
    <s v="2015-03-31 17:44:39"/>
    <d v="2015-02-07T17:50:03"/>
    <s v="2015.03"/>
    <x v="2"/>
    <s v=""/>
  </r>
  <r>
    <s v="北京和众视野科技有限公司"/>
    <s v="hzsy"/>
    <n v="50"/>
    <s v="支付宝"/>
    <s v="华世万通-康建庆"/>
    <x v="0"/>
    <s v="2015-02-09 15:18:11"/>
    <d v="2015-02-07T17:50:03"/>
    <s v="2015.02"/>
    <x v="2"/>
    <s v=""/>
  </r>
  <r>
    <s v="世界玖玖（北京）电子商务有限公司"/>
    <s v="sjjj"/>
    <n v="100"/>
    <s v="支付宝"/>
    <s v="北京中科鸿远科技有限公司"/>
    <x v="0"/>
    <s v="2015-02-26 14:32:32"/>
    <d v="2015-02-09T11:17:10"/>
    <s v="2015.02"/>
    <x v="2"/>
    <n v="1"/>
  </r>
  <r>
    <s v="世界玖玖（北京）电子商务有限公司"/>
    <s v="sjjj"/>
    <n v="400"/>
    <s v="支付宝"/>
    <s v="北京中科鸿远科技有限公司"/>
    <x v="0"/>
    <s v="2015-03-04 09:30:45"/>
    <d v="2015-02-09T11:17:10"/>
    <s v="2015.03"/>
    <x v="2"/>
    <s v=""/>
  </r>
  <r>
    <s v="世界玖玖（北京）电子商务有限公司"/>
    <s v="sjjj"/>
    <n v="50"/>
    <m/>
    <s v="北京中科鸿远科技有限公司"/>
    <x v="0"/>
    <s v="2015-03-31 13:37:47"/>
    <d v="2015-02-09T11:17:10"/>
    <s v="2015.03"/>
    <x v="2"/>
    <s v=""/>
  </r>
  <r>
    <s v="世界玖玖（北京）电子商务有限公司"/>
    <s v="sjjj"/>
    <n v="20"/>
    <s v="支付宝"/>
    <s v="北京中科鸿远科技有限公司"/>
    <x v="0"/>
    <s v="2015-03-28 19:39:33"/>
    <d v="2015-02-09T11:17:10"/>
    <s v="2015.03"/>
    <x v="2"/>
    <s v=""/>
  </r>
  <r>
    <s v="世界玖玖（北京）电子商务有限公司"/>
    <s v="sjjj"/>
    <n v="430"/>
    <s v="支付宝"/>
    <s v="北京中科鸿远科技有限公司"/>
    <x v="0"/>
    <s v="2015-03-31 17:03:58"/>
    <d v="2015-02-09T11:17:10"/>
    <s v="2015.03"/>
    <x v="2"/>
    <s v=""/>
  </r>
  <r>
    <s v="西大屯图书"/>
    <s v="152003"/>
    <n v="200"/>
    <s v="工商银行"/>
    <s v="信通宽带"/>
    <x v="0"/>
    <s v="2015-02-14 16:11:10"/>
    <d v="2015-02-13T15:38:23"/>
    <s v="2015.02"/>
    <x v="2"/>
    <n v="1"/>
  </r>
  <r>
    <s v="北京银泰锦宏科技有限责任公司"/>
    <s v="ytjh"/>
    <n v="100"/>
    <s v="支付宝"/>
    <s v="电信通-张童"/>
    <x v="0"/>
    <s v="2015-02-26 10:15:14"/>
    <d v="2015-02-25T14:17:39"/>
    <s v="2015.02"/>
    <x v="2"/>
    <n v="1"/>
  </r>
  <r>
    <s v="琥珀英华教育咨询(北京)有限公司"/>
    <s v="hpyh"/>
    <n v="1995"/>
    <s v="支付宝"/>
    <s v="光环-姚飞"/>
    <x v="0"/>
    <s v="2015-03-26 16:30:56"/>
    <d v="2015-02-27T09:24:44"/>
    <s v="2015.03"/>
    <x v="2"/>
    <n v="1"/>
  </r>
  <r>
    <s v="琥珀英华教育咨询(北京)有限公司"/>
    <s v="hpyh"/>
    <n v="2000"/>
    <s v="支付宝"/>
    <s v="光环-姚飞"/>
    <x v="0"/>
    <s v="2015-03-30 16:32:16"/>
    <d v="2015-02-27T09:24:44"/>
    <s v="2015.03"/>
    <x v="2"/>
    <s v=""/>
  </r>
  <r>
    <s v="琥珀英华教育咨询(北京)有限公司"/>
    <s v="hpyh"/>
    <n v="5"/>
    <s v="支付宝"/>
    <s v="光环-姚飞"/>
    <x v="0"/>
    <s v="2015-03-25 11:01:53"/>
    <d v="2015-02-27T09:24:44"/>
    <s v="2015.03"/>
    <x v="2"/>
    <s v=""/>
  </r>
  <r>
    <s v="加倍（北京）科技有限公司"/>
    <s v="jiabei"/>
    <n v="300"/>
    <s v="建设银行"/>
    <s v="何敏"/>
    <x v="0"/>
    <s v="2015-02-28 12:09:51"/>
    <d v="2015-02-28T11:42:30"/>
    <s v="2015.02"/>
    <x v="2"/>
    <n v="1"/>
  </r>
  <r>
    <s v="北京智恒泰置业有限公司"/>
    <s v="bjzh"/>
    <n v="400"/>
    <s v="支付宝"/>
    <s v="电信通-闫勇"/>
    <x v="0"/>
    <s v="2015-03-03 18:15:20"/>
    <d v="2015-03-03T13:55:38"/>
    <s v="2015.03"/>
    <x v="0"/>
    <n v="1"/>
  </r>
  <r>
    <s v="恐龙时代"/>
    <s v="klsd"/>
    <n v="50"/>
    <m/>
    <s v="李成"/>
    <x v="1"/>
    <s v="2014-12-08 14:47:18"/>
    <d v="2014-12-08T14:40:40"/>
    <s v="2014.12"/>
    <x v="3"/>
    <n v="1"/>
  </r>
  <r>
    <s v="恐龙时代"/>
    <s v="klsd"/>
    <n v="300"/>
    <m/>
    <s v="李成"/>
    <x v="1"/>
    <s v="2015-03-25 15:55:42"/>
    <d v="2014-12-08T14:40:40"/>
    <s v="2015.03"/>
    <x v="3"/>
    <s v=""/>
  </r>
  <r>
    <s v="北京云线贸易有限公司"/>
    <s v="bjyx"/>
    <n v="100"/>
    <s v="建设银行"/>
    <s v="何敏"/>
    <x v="0"/>
    <s v="2014-12-18 13:46:25"/>
    <d v="2014-12-08T20:52:53"/>
    <s v="2014.12"/>
    <x v="3"/>
    <n v="1"/>
  </r>
  <r>
    <s v="北京蜀都鸿运辣八轩餐饮有限公司"/>
    <s v="sdhy"/>
    <n v="300"/>
    <s v="支付宝"/>
    <s v="电信通-黄彪"/>
    <x v="0"/>
    <s v="2015-03-06 20:57:24"/>
    <d v="2014-12-09T11:09:35"/>
    <s v="2015.03"/>
    <x v="3"/>
    <n v="1"/>
  </r>
  <r>
    <s v="北京蜀都鸿运辣八轩餐饮有限公司"/>
    <s v="sdhy"/>
    <n v="525"/>
    <s v="建设银行"/>
    <s v="电信通-黄彪"/>
    <x v="0"/>
    <s v="2015-01-08 12:14:10"/>
    <d v="2014-12-09T11:09:35"/>
    <s v="2015.01"/>
    <x v="3"/>
    <s v=""/>
  </r>
  <r>
    <s v="北京蜀都鸿运辣八轩餐饮有限公司"/>
    <s v="sdhy"/>
    <n v="-100"/>
    <m/>
    <s v="电信通-黄彪"/>
    <x v="0"/>
    <s v="2015-01-29 16:55:54"/>
    <d v="2014-12-09T11:09:35"/>
    <s v="2015.01"/>
    <x v="3"/>
    <s v=""/>
  </r>
  <r>
    <s v="宇坤佳业（北京）钢铁贸易有限公司"/>
    <s v="ykjy"/>
    <n v="600"/>
    <s v="支付宝"/>
    <s v="电信通李焕新"/>
    <x v="0"/>
    <s v="2014-12-15 13:26:30"/>
    <d v="2014-12-09T16:07:12"/>
    <s v="2014.12"/>
    <x v="3"/>
    <n v="1"/>
  </r>
  <r>
    <s v="宇坤佳业（北京）钢铁贸易有限公司"/>
    <s v="ykjy"/>
    <n v="600"/>
    <m/>
    <s v="电信通李焕新"/>
    <x v="0"/>
    <s v="2015-02-02 11:31:01"/>
    <d v="2014-12-09T16:07:12"/>
    <s v="2015.02"/>
    <x v="3"/>
    <s v=""/>
  </r>
  <r>
    <s v="金易融（北京）网络科技有限公司"/>
    <s v="jyr"/>
    <n v="1000"/>
    <s v="支付宝"/>
    <s v="仝彦红"/>
    <x v="0"/>
    <s v="2015-03-13 13:48:51"/>
    <d v="2014-12-09T16:33:17"/>
    <s v="2015.03"/>
    <x v="3"/>
    <n v="1"/>
  </r>
  <r>
    <s v="金易融（北京）网络科技有限公司"/>
    <s v="jyr"/>
    <n v="500"/>
    <s v="支付宝"/>
    <s v="仝彦红"/>
    <x v="0"/>
    <s v="2015-02-27 11:35:33"/>
    <d v="2014-12-09T16:33:17"/>
    <s v="2015.02"/>
    <x v="3"/>
    <s v=""/>
  </r>
  <r>
    <s v="金易融（北京）网络科技有限公司"/>
    <s v="jyr"/>
    <n v="1300"/>
    <s v="支付宝"/>
    <s v="仝彦红"/>
    <x v="0"/>
    <s v="2015-03-30 15:45:56"/>
    <d v="2014-12-09T16:33:17"/>
    <s v="2015.03"/>
    <x v="3"/>
    <s v=""/>
  </r>
  <r>
    <s v="金易融（北京）网络科技有限公司"/>
    <s v="jyr"/>
    <n v="100"/>
    <s v="支付宝"/>
    <s v="仝彦红"/>
    <x v="0"/>
    <s v="2014-12-29 15:51:30"/>
    <d v="2014-12-09T16:33:17"/>
    <s v="2014.12"/>
    <x v="3"/>
    <s v=""/>
  </r>
  <r>
    <s v="金易融（北京）网络科技有限公司"/>
    <s v="jyr"/>
    <n v="718"/>
    <m/>
    <s v="仝彦红"/>
    <x v="0"/>
    <s v="2015-03-31 11:35:08"/>
    <d v="2014-12-09T16:33:17"/>
    <s v="2015.03"/>
    <x v="3"/>
    <s v=""/>
  </r>
  <r>
    <s v="金易融（北京）网络科技有限公司"/>
    <s v="jyr"/>
    <n v="100"/>
    <s v="支付宝"/>
    <s v="仝彦红"/>
    <x v="0"/>
    <s v="2014-12-09 18:29:27"/>
    <d v="2014-12-09T16:33:17"/>
    <s v="2014.12"/>
    <x v="3"/>
    <s v=""/>
  </r>
  <r>
    <s v="金易融（北京）网络科技有限公司"/>
    <s v="jyr"/>
    <n v="100"/>
    <s v="支付宝"/>
    <s v="仝彦红"/>
    <x v="0"/>
    <s v="2015-01-14 17:27:46"/>
    <d v="2014-12-09T16:33:17"/>
    <s v="2015.01"/>
    <x v="3"/>
    <s v=""/>
  </r>
  <r>
    <s v="金易融（北京）网络科技有限公司"/>
    <s v="jyr"/>
    <n v="100"/>
    <s v="支付宝"/>
    <s v="仝彦红"/>
    <x v="0"/>
    <s v="2015-01-08 19:24:08"/>
    <d v="2014-12-09T16:33:17"/>
    <s v="2015.01"/>
    <x v="3"/>
    <s v=""/>
  </r>
  <r>
    <s v="金易融（北京）网络科技有限公司"/>
    <s v="jyr"/>
    <n v="200"/>
    <s v="支付宝"/>
    <s v="仝彦红"/>
    <x v="0"/>
    <s v="2015-01-26 19:15:50"/>
    <d v="2014-12-09T16:33:17"/>
    <s v="2015.01"/>
    <x v="3"/>
    <s v=""/>
  </r>
  <r>
    <s v="金易融（北京）网络科技有限公司"/>
    <s v="jyr"/>
    <n v="200"/>
    <s v="支付宝"/>
    <s v="仝彦红"/>
    <x v="0"/>
    <s v="2015-01-26 19:06:34"/>
    <d v="2014-12-09T16:33:17"/>
    <s v="2015.01"/>
    <x v="3"/>
    <s v=""/>
  </r>
  <r>
    <s v="任书建"/>
    <s v="renshujian"/>
    <n v="400"/>
    <s v="支付宝"/>
    <s v="电信通孙壮"/>
    <x v="0"/>
    <s v="2014-12-10 16:00:59"/>
    <d v="2014-12-10T14:47:27"/>
    <s v="2014.12"/>
    <x v="3"/>
    <n v="1"/>
  </r>
  <r>
    <s v="雪莲集团"/>
    <s v="xljt"/>
    <n v="800"/>
    <m/>
    <s v="北京顺鸿嘉讯科技有限公司"/>
    <x v="1"/>
    <s v="2014-12-18 12:16:00"/>
    <d v="2014-12-10T11:11:36"/>
    <s v="2014.12"/>
    <x v="3"/>
    <n v="1"/>
  </r>
  <r>
    <s v="雪莲集团"/>
    <s v="xljt"/>
    <n v="100"/>
    <m/>
    <s v="北京顺鸿嘉讯科技有限公司"/>
    <x v="1"/>
    <s v="2014-12-10 14:58:01"/>
    <d v="2014-12-10T11:11:36"/>
    <s v="2014.12"/>
    <x v="3"/>
    <s v=""/>
  </r>
  <r>
    <s v="北京旭能光伏科技有限公司"/>
    <s v="xngf"/>
    <n v="300"/>
    <s v="中国民生银行"/>
    <s v="闪迅刘洪谦"/>
    <x v="0"/>
    <s v="2015-01-05 10:55:27"/>
    <d v="2014-12-15T11:03:26"/>
    <s v="2015.01"/>
    <x v="3"/>
    <n v="1"/>
  </r>
  <r>
    <s v="北京旭能光伏科技有限公司"/>
    <s v="xngf"/>
    <n v="100"/>
    <s v="支付宝"/>
    <s v="闪迅刘洪谦"/>
    <x v="0"/>
    <s v="2014-12-17 13:23:19"/>
    <d v="2014-12-15T11:03:26"/>
    <s v="2014.12"/>
    <x v="3"/>
    <s v=""/>
  </r>
  <r>
    <s v="北京嘉乐永利"/>
    <s v="jlyl"/>
    <n v="860"/>
    <s v="支付宝"/>
    <s v="电信通李焕新"/>
    <x v="0"/>
    <s v="2014-12-19 15:17:43"/>
    <d v="2014-12-16T10:33:16"/>
    <s v="2014.12"/>
    <x v="3"/>
    <n v="1"/>
  </r>
  <r>
    <s v="格维瑞（北京）汽车设计有限责任公司"/>
    <s v="gwr"/>
    <n v="100"/>
    <s v="中国银行"/>
    <s v="古佳佳"/>
    <x v="1"/>
    <s v="2014-12-25 16:33:36"/>
    <d v="2014-12-16T13:28:59"/>
    <s v="2014.12"/>
    <x v="3"/>
    <n v="1"/>
  </r>
  <r>
    <s v="新建四村"/>
    <s v="xinjian4"/>
    <n v="100"/>
    <s v="工商银行"/>
    <s v="信通宽带"/>
    <x v="0"/>
    <s v="2015-02-09 14:00:35"/>
    <d v="2014-12-16T14:41:45"/>
    <s v="2015.02"/>
    <x v="3"/>
    <n v="1"/>
  </r>
  <r>
    <s v="新建四村"/>
    <s v="xinjian4"/>
    <n v="100"/>
    <s v="支付宝"/>
    <s v="信通宽带"/>
    <x v="0"/>
    <s v="2014-12-17 19:08:45"/>
    <d v="2014-12-16T14:41:45"/>
    <s v="2014.12"/>
    <x v="3"/>
    <s v=""/>
  </r>
  <r>
    <s v="华兴正元（北京）房地产开发有限公司"/>
    <s v="hxzy"/>
    <n v="10"/>
    <m/>
    <s v="闪迅刘洪谦"/>
    <x v="0"/>
    <s v="2014-12-17 16:11:26"/>
    <d v="2014-12-16T16:13:21"/>
    <s v="2014.12"/>
    <x v="3"/>
    <n v="1"/>
  </r>
  <r>
    <s v="华兴正元（北京）房地产开发有限公司"/>
    <s v="hxzy"/>
    <n v="1000"/>
    <s v="支付宝"/>
    <s v="闪迅刘洪谦"/>
    <x v="0"/>
    <s v="2015-01-04 10:53:25"/>
    <d v="2014-12-16T16:13:21"/>
    <s v="2015.01"/>
    <x v="3"/>
    <s v=""/>
  </r>
  <r>
    <s v="北京港荣食品有限公司"/>
    <s v="bjgrsp"/>
    <n v="800"/>
    <m/>
    <s v="电信通-王建军"/>
    <x v="0"/>
    <s v="2015-02-02 11:30:47"/>
    <d v="2014-12-17T12:33:54"/>
    <s v="2015.02"/>
    <x v="3"/>
    <n v="1"/>
  </r>
  <r>
    <s v="北京港荣食品有限公司"/>
    <s v="bjgrsp"/>
    <n v="20"/>
    <s v="支付宝"/>
    <s v="电信通-王建军"/>
    <x v="0"/>
    <s v="2014-12-17 13:17:12"/>
    <d v="2014-12-17T12:33:54"/>
    <s v="2014.12"/>
    <x v="3"/>
    <s v=""/>
  </r>
  <r>
    <s v="北京港荣食品有限公司"/>
    <s v="bjgrsp"/>
    <n v="500"/>
    <s v="农业银行"/>
    <s v="电信通-王建军"/>
    <x v="0"/>
    <s v="2014-12-22 16:09:12"/>
    <d v="2014-12-17T12:33:54"/>
    <s v="2014.12"/>
    <x v="3"/>
    <s v=""/>
  </r>
  <r>
    <s v="刘宗辉"/>
    <s v="808"/>
    <n v="100"/>
    <s v="中国银行"/>
    <s v="何敏"/>
    <x v="0"/>
    <s v="2015-02-02 11:47:07"/>
    <d v="2014-12-18T21:34:38"/>
    <s v="2015.02"/>
    <x v="3"/>
    <n v="1"/>
  </r>
  <r>
    <s v="刘宗辉"/>
    <s v="808"/>
    <n v="100"/>
    <s v="支付宝"/>
    <s v="何敏"/>
    <x v="0"/>
    <s v="2014-12-27 14:03:22"/>
    <d v="2014-12-18T21:34:38"/>
    <s v="2014.12"/>
    <x v="3"/>
    <s v=""/>
  </r>
  <r>
    <s v="罗兰教育大望路校区"/>
    <s v="luolan1"/>
    <n v="2000"/>
    <m/>
    <s v="古佳佳"/>
    <x v="1"/>
    <s v="2014-12-24 12:54:42"/>
    <d v="2014-12-18T15:51:20"/>
    <s v="2014.12"/>
    <x v="3"/>
    <n v="1"/>
  </r>
  <r>
    <s v="罗兰教育大望路校区"/>
    <s v="luolan1"/>
    <n v="2700"/>
    <m/>
    <s v="古佳佳"/>
    <x v="1"/>
    <s v="2014-12-24 12:52:56"/>
    <d v="2014-12-18T15:51:20"/>
    <s v="2014.12"/>
    <x v="3"/>
    <s v=""/>
  </r>
  <r>
    <s v="罗兰教育大望路校区"/>
    <s v="luolan1"/>
    <n v="3360"/>
    <m/>
    <s v="古佳佳"/>
    <x v="1"/>
    <s v="2014-12-24 12:49:48"/>
    <d v="2014-12-18T15:51:20"/>
    <s v="2014.12"/>
    <x v="3"/>
    <s v=""/>
  </r>
  <r>
    <s v="青云店工业区"/>
    <s v="qingyundiangongyequ"/>
    <n v="100"/>
    <s v="支付宝"/>
    <s v="信通宽带"/>
    <x v="0"/>
    <s v="2014-12-18 19:48:09"/>
    <d v="2014-12-17T18:36:26"/>
    <s v="2014.12"/>
    <x v="3"/>
    <n v="1"/>
  </r>
  <r>
    <s v="青云店工业区"/>
    <s v="qingyundiangongyequ"/>
    <n v="10"/>
    <m/>
    <s v="信通宽带"/>
    <x v="0"/>
    <s v="2015-03-26 11:22:43"/>
    <d v="2014-12-17T18:36:26"/>
    <s v="2015.03"/>
    <x v="3"/>
    <s v=""/>
  </r>
  <r>
    <s v="深圳市利昌钟表有限公司"/>
    <s v="szlczb"/>
    <n v="500"/>
    <m/>
    <s v="电信通-宁晓宁"/>
    <x v="0"/>
    <s v="2015-01-16 13:55:06"/>
    <d v="2014-12-23T09:40:21"/>
    <s v="2015.01"/>
    <x v="3"/>
    <n v="1"/>
  </r>
  <r>
    <s v="深圳市利昌钟表有限公司"/>
    <s v="szlczb"/>
    <n v="10"/>
    <m/>
    <s v="电信通-宁晓宁"/>
    <x v="0"/>
    <s v="2014-12-23 09:50:43"/>
    <d v="2014-12-23T09:40:21"/>
    <s v="2014.12"/>
    <x v="3"/>
    <s v=""/>
  </r>
  <r>
    <s v="盛世长运商贸"/>
    <s v="sscysm"/>
    <n v="500"/>
    <s v="建设银行"/>
    <s v="电信通-王建军"/>
    <x v="0"/>
    <s v="2015-02-26 18:38:28"/>
    <d v="2014-12-25T19:58:06"/>
    <s v="2015.02"/>
    <x v="3"/>
    <n v="1"/>
  </r>
  <r>
    <s v="盛世长运商贸"/>
    <s v="sscysm"/>
    <n v="95"/>
    <s v="支付宝"/>
    <s v="电信通-王建军"/>
    <x v="0"/>
    <s v="2014-12-26 15:02:20"/>
    <d v="2014-12-25T19:58:06"/>
    <s v="2014.12"/>
    <x v="3"/>
    <s v=""/>
  </r>
  <r>
    <s v="中视东方"/>
    <s v="cycmyszx"/>
    <n v="1180"/>
    <s v="支付宝"/>
    <s v="电信通-王建军"/>
    <x v="0"/>
    <s v="2014-12-28 21:29:43"/>
    <d v="2014-12-25T19:52:51"/>
    <s v="2014.12"/>
    <x v="3"/>
    <n v="1"/>
  </r>
  <r>
    <s v="中视东方"/>
    <s v="cycmyszx"/>
    <n v="100"/>
    <s v="支付宝"/>
    <s v="电信通-王建军"/>
    <x v="0"/>
    <s v="2014-12-26 13:20:57"/>
    <d v="2014-12-25T19:52:51"/>
    <s v="2014.12"/>
    <x v="3"/>
    <s v=""/>
  </r>
  <r>
    <s v="中视东方"/>
    <s v="cycmyszx"/>
    <n v="1310"/>
    <s v="支付宝"/>
    <s v="电信通-王建军"/>
    <x v="0"/>
    <s v="2014-12-28 21:21:13"/>
    <d v="2014-12-25T19:52:51"/>
    <s v="2014.12"/>
    <x v="3"/>
    <s v=""/>
  </r>
  <r>
    <s v="迅平物流"/>
    <s v="xpwl"/>
    <n v="1000"/>
    <s v="支付宝"/>
    <s v="电信通李焕新"/>
    <x v="0"/>
    <s v="2014-12-26 09:27:44"/>
    <d v="2014-12-25T17:25:09"/>
    <s v="2014.12"/>
    <x v="3"/>
    <n v="1"/>
  </r>
  <r>
    <s v="爱尔达"/>
    <s v="ard"/>
    <n v="10000"/>
    <s v="工商银行"/>
    <s v="电信通-王建军"/>
    <x v="0"/>
    <s v="2014-12-30 15:38:43"/>
    <d v="2014-12-25T12:16:52"/>
    <s v="2014.12"/>
    <x v="3"/>
    <n v="1"/>
  </r>
  <r>
    <s v="启程未来科技（北京）有限公司"/>
    <s v="qckj"/>
    <n v="500"/>
    <m/>
    <s v="何敏"/>
    <x v="0"/>
    <s v="2014-12-30 18:37:57"/>
    <d v="2014-12-24T13:31:21"/>
    <s v="2014.12"/>
    <x v="3"/>
    <n v="1"/>
  </r>
  <r>
    <s v="启程未来科技（北京）有限公司"/>
    <s v="qckj"/>
    <n v="10"/>
    <s v="招商银行"/>
    <s v="何敏"/>
    <x v="0"/>
    <s v="2014-12-24 13:58:49"/>
    <d v="2014-12-24T13:31:21"/>
    <s v="2014.12"/>
    <x v="3"/>
    <s v=""/>
  </r>
  <r>
    <s v="朝阳传媒影视中心"/>
    <s v="cycm"/>
    <n v="300"/>
    <s v="支付宝"/>
    <s v="电信通-王建军"/>
    <x v="0"/>
    <s v="2014-12-30 13:55:22"/>
    <d v="2014-12-28T21:09:18"/>
    <s v="2014.12"/>
    <x v="3"/>
    <n v="1"/>
  </r>
  <r>
    <s v="小铺头1"/>
    <s v="xiaoputou1"/>
    <n v="100"/>
    <s v="建设银行"/>
    <s v="信通宽带"/>
    <x v="0"/>
    <s v="2015-01-03 12:08:25"/>
    <d v="2014-12-28T17:05:41"/>
    <s v="2015.01"/>
    <x v="3"/>
    <n v="1"/>
  </r>
  <r>
    <s v="电动邦科技（北京）有限公司"/>
    <s v="ddb"/>
    <n v="500"/>
    <m/>
    <s v="何敏"/>
    <x v="0"/>
    <s v="2014-12-30 18:38:20"/>
    <d v="2014-12-27T21:55:04"/>
    <s v="2014.12"/>
    <x v="3"/>
    <n v="1"/>
  </r>
  <r>
    <s v="电动邦科技（北京）有限公司"/>
    <s v="ddb"/>
    <n v="1000"/>
    <s v="招商银行"/>
    <s v="何敏"/>
    <x v="0"/>
    <s v="2015-01-29 10:48:02"/>
    <d v="2014-12-27T21:55:04"/>
    <s v="2015.01"/>
    <x v="3"/>
    <s v=""/>
  </r>
  <r>
    <s v="北京晟瑞建筑装饰工程有限公司"/>
    <s v="srjz"/>
    <n v="500"/>
    <s v="支付宝"/>
    <s v="何敏"/>
    <x v="0"/>
    <s v="2015-01-04 09:04:04"/>
    <d v="2014-12-26T16:44:25"/>
    <s v="2015.01"/>
    <x v="3"/>
    <n v="1"/>
  </r>
  <r>
    <s v="北京晟瑞建筑装饰工程有限公司"/>
    <s v="srjz"/>
    <n v="500"/>
    <s v="支付宝"/>
    <s v="何敏"/>
    <x v="0"/>
    <s v="2015-02-02 09:12:58"/>
    <d v="2014-12-26T16:44:25"/>
    <s v="2015.02"/>
    <x v="3"/>
    <s v=""/>
  </r>
  <r>
    <s v="北京晟瑞建筑装饰工程有限公司"/>
    <s v="srjz"/>
    <n v="100"/>
    <s v="支付宝"/>
    <s v="何敏"/>
    <x v="0"/>
    <s v="2014-12-27 14:58:25"/>
    <d v="2014-12-26T16:44:25"/>
    <s v="2014.12"/>
    <x v="3"/>
    <s v=""/>
  </r>
  <r>
    <s v="BSC"/>
    <s v="bsc"/>
    <n v="100"/>
    <s v="支付宝"/>
    <s v="电信通-宁晓宁"/>
    <x v="0"/>
    <s v="2014-12-31 15:57:02"/>
    <d v="2014-12-31T15:45:28"/>
    <s v="2014.12"/>
    <x v="3"/>
    <n v="1"/>
  </r>
  <r>
    <s v="凝志信远国际货运代理（北京）有限公司"/>
    <s v="nzxy"/>
    <n v="140"/>
    <s v="工商银行"/>
    <s v="电信通李焕新"/>
    <x v="0"/>
    <s v="2014-12-31 22:42:08"/>
    <d v="2014-12-30T11:53:20"/>
    <s v="2014.12"/>
    <x v="3"/>
    <n v="1"/>
  </r>
  <r>
    <s v="凝志信远国际货运代理（北京）有限公司"/>
    <s v="nzxy"/>
    <n v="2160"/>
    <s v="工商银行"/>
    <s v="电信通李焕新"/>
    <x v="0"/>
    <s v="2014-12-31 22:39:54"/>
    <d v="2014-12-30T11:53:20"/>
    <s v="2014.12"/>
    <x v="3"/>
    <s v=""/>
  </r>
  <r>
    <s v="凝志信远国际货运代理（北京）有限公司"/>
    <s v="nzxy"/>
    <n v="1"/>
    <m/>
    <s v="电信通李焕新"/>
    <x v="0"/>
    <s v="2015-01-01 06:43:33"/>
    <d v="2014-12-30T11:53:20"/>
    <s v="2015.01"/>
    <x v="3"/>
    <s v=""/>
  </r>
  <r>
    <s v="凝志信远国际货运代理（北京）有限公司"/>
    <s v="nzxy"/>
    <n v="-1"/>
    <m/>
    <s v="电信通李焕新"/>
    <x v="0"/>
    <s v="2015-01-04 19:40:19"/>
    <d v="2014-12-30T11:53:20"/>
    <s v="2015.01"/>
    <x v="3"/>
    <s v=""/>
  </r>
  <r>
    <s v="雪球(北京)技术开发有限公司"/>
    <s v="xueqiu"/>
    <n v="1000"/>
    <s v="支付宝"/>
    <s v="soho"/>
    <x v="1"/>
    <s v="2015-02-03 10:45:27"/>
    <d v="2014-12-29T18:02:22"/>
    <s v="2015.02"/>
    <x v="3"/>
    <n v="1"/>
  </r>
  <r>
    <s v="雪球(北京)技术开发有限公司"/>
    <s v="xueqiu"/>
    <n v="1000"/>
    <s v="支付宝"/>
    <s v="soho"/>
    <x v="1"/>
    <s v="2014-12-29 18:25:38"/>
    <d v="2014-12-29T18:02:22"/>
    <s v="2014.12"/>
    <x v="3"/>
    <s v=""/>
  </r>
  <r>
    <s v="文普控股有限公司"/>
    <s v="wenpukonggu"/>
    <n v="1000"/>
    <s v="支付宝"/>
    <s v="王雪飞"/>
    <x v="1"/>
    <s v="2015-03-04 12:59:32"/>
    <d v="2014-11-03T11:15:35"/>
    <s v="2015.03"/>
    <x v="4"/>
    <n v="1"/>
  </r>
  <r>
    <s v="文普控股有限公司"/>
    <s v="wenpukonggu"/>
    <n v="1000"/>
    <s v="支付宝"/>
    <s v="王雪飞"/>
    <x v="1"/>
    <s v="2015-02-06 09:53:36"/>
    <d v="2014-11-03T11:15:35"/>
    <s v="2015.02"/>
    <x v="4"/>
    <s v=""/>
  </r>
  <r>
    <s v="文普控股有限公司"/>
    <s v="wenpukonggu"/>
    <n v="200"/>
    <m/>
    <s v="王雪飞"/>
    <x v="1"/>
    <s v="2014-12-26 09:21:04"/>
    <d v="2014-11-03T11:15:35"/>
    <s v="2014.12"/>
    <x v="4"/>
    <s v=""/>
  </r>
  <r>
    <s v="文普控股有限公司"/>
    <s v="wenpukonggu"/>
    <n v="500"/>
    <s v="招商银行"/>
    <s v="王雪飞"/>
    <x v="1"/>
    <s v="2014-11-21 12:03:32"/>
    <d v="2014-11-03T11:15:35"/>
    <s v="2014.11"/>
    <x v="4"/>
    <s v=""/>
  </r>
  <r>
    <s v="文普控股有限公司"/>
    <s v="wenpukonggu"/>
    <n v="500"/>
    <s v="招商银行"/>
    <s v="王雪飞"/>
    <x v="1"/>
    <s v="2014-11-12 12:11:24"/>
    <d v="2014-11-03T11:15:35"/>
    <s v="2014.11"/>
    <x v="4"/>
    <s v=""/>
  </r>
  <r>
    <s v="新通宽带-客户小胖"/>
    <s v="gdwzqx"/>
    <n v="45"/>
    <m/>
    <s v="徐文君"/>
    <x v="0"/>
    <s v="2014-10-04 16:14:33"/>
    <d v="2014-03-19T09:14:56"/>
    <s v="2014.10"/>
    <x v="5"/>
    <n v="1"/>
  </r>
  <r>
    <s v="新通宽带-客户小胖"/>
    <s v="gdwzqx"/>
    <n v="200"/>
    <s v="支付宝"/>
    <s v="徐文君"/>
    <x v="0"/>
    <s v="2015-03-31 09:32:11"/>
    <d v="2014-03-19T09:14:56"/>
    <s v="2015.03"/>
    <x v="5"/>
    <s v=""/>
  </r>
  <r>
    <s v="新通宽带-客户小胖"/>
    <s v="gdwzqx"/>
    <n v="20"/>
    <m/>
    <s v="徐文君"/>
    <x v="0"/>
    <s v="2014-08-26 11:57:59"/>
    <d v="2014-03-19T09:14:56"/>
    <s v="2014.08"/>
    <x v="5"/>
    <s v=""/>
  </r>
  <r>
    <s v="新通宽带-客户小胖"/>
    <s v="gdwzqx"/>
    <n v="200"/>
    <s v="中国交通银行"/>
    <s v="徐文君"/>
    <x v="0"/>
    <s v="2014-12-13 11:40:58"/>
    <d v="2014-03-19T09:14:56"/>
    <s v="2014.12"/>
    <x v="5"/>
    <s v=""/>
  </r>
  <r>
    <s v="达仁启智（北京）教育科技中心"/>
    <s v="chndr"/>
    <n v="150"/>
    <s v="工商银行"/>
    <s v="网站"/>
    <x v="1"/>
    <s v="2014-05-01 10:14:38"/>
    <d v="2014-05-01T10:10:26"/>
    <s v="2014.05"/>
    <x v="6"/>
    <n v="1"/>
  </r>
  <r>
    <s v="达仁启智（北京）教育科技中心"/>
    <s v="chndr"/>
    <n v="150"/>
    <s v="工商银行"/>
    <s v="网站"/>
    <x v="1"/>
    <s v="2014-07-18 06:23:40"/>
    <d v="2014-05-01T10:10:26"/>
    <s v="2014.07"/>
    <x v="6"/>
    <s v=""/>
  </r>
  <r>
    <s v="达仁启智（北京）教育科技中心"/>
    <s v="chndr"/>
    <n v="200"/>
    <s v="工商银行"/>
    <s v="网站"/>
    <x v="1"/>
    <s v="2014-11-02 06:16:59"/>
    <d v="2014-05-01T10:10:26"/>
    <s v="2014.11"/>
    <x v="6"/>
    <s v=""/>
  </r>
  <r>
    <s v="北京丽行广告有限公司"/>
    <s v="qhblll"/>
    <n v="50"/>
    <s v="支付宝"/>
    <s v="网站"/>
    <x v="1"/>
    <s v="2014-08-27 13:12:21"/>
    <d v="2014-05-14T17:06:25"/>
    <s v="2014.08"/>
    <x v="6"/>
    <n v="1"/>
  </r>
  <r>
    <s v="北京丽行广告有限公司"/>
    <s v="qhblll"/>
    <n v="100"/>
    <s v="支付宝"/>
    <s v="网站"/>
    <x v="1"/>
    <s v="2015-02-26 13:00:21"/>
    <d v="2014-05-14T17:06:25"/>
    <s v="2015.02"/>
    <x v="6"/>
    <s v=""/>
  </r>
  <r>
    <s v="北京丽行广告有限公司"/>
    <s v="qhblll"/>
    <n v="25"/>
    <s v="支付宝"/>
    <s v="网站"/>
    <x v="1"/>
    <s v="2014-07-21 15:12:40"/>
    <d v="2014-05-14T17:06:25"/>
    <s v="2014.07"/>
    <x v="6"/>
    <s v=""/>
  </r>
  <r>
    <s v="北京丽行广告有限公司"/>
    <s v="qhblll"/>
    <n v="50"/>
    <s v="支付宝"/>
    <s v="网站"/>
    <x v="1"/>
    <s v="2014-12-24 17:24:56"/>
    <d v="2014-05-14T17:06:25"/>
    <s v="2014.12"/>
    <x v="6"/>
    <s v=""/>
  </r>
  <r>
    <s v="北京丽行广告有限公司"/>
    <s v="qhblll"/>
    <n v="50"/>
    <s v="支付宝"/>
    <s v="网站"/>
    <x v="1"/>
    <s v="2014-10-28 13:24:24"/>
    <d v="2014-05-14T17:06:25"/>
    <s v="2014.10"/>
    <x v="6"/>
    <s v=""/>
  </r>
  <r>
    <s v="北京丽行广告有限公司"/>
    <s v="qhblll"/>
    <n v="25"/>
    <s v="支付宝"/>
    <s v="网站"/>
    <x v="1"/>
    <s v="2014-05-19 16:51:23"/>
    <d v="2014-05-14T17:06:25"/>
    <s v="2014.05"/>
    <x v="6"/>
    <s v=""/>
  </r>
  <r>
    <s v="北京丽行广告有限公司"/>
    <s v="qhblll"/>
    <n v="25"/>
    <s v="支付宝"/>
    <s v="网站"/>
    <x v="1"/>
    <s v="2014-07-10 12:19:00"/>
    <d v="2014-05-14T17:06:25"/>
    <s v="2014.07"/>
    <x v="6"/>
    <s v=""/>
  </r>
  <r>
    <s v="银谷普惠信息咨询（北京）有限公司"/>
    <s v="roadoor"/>
    <n v="1000"/>
    <s v="支付宝"/>
    <s v="白晓亮"/>
    <x v="0"/>
    <s v="2014-07-30 14:08:16"/>
    <d v="2014-05-16T21:29:05"/>
    <s v="2014.07"/>
    <x v="6"/>
    <n v="1"/>
  </r>
  <r>
    <s v="银谷普惠信息咨询（北京）有限公司"/>
    <s v="roadoor"/>
    <n v="1500"/>
    <s v="支付宝"/>
    <s v="白晓亮"/>
    <x v="0"/>
    <s v="2014-07-02 16:27:19"/>
    <d v="2014-05-16T21:29:05"/>
    <s v="2014.07"/>
    <x v="6"/>
    <s v=""/>
  </r>
  <r>
    <s v="银谷普惠信息咨询（北京）有限公司"/>
    <s v="roadoor"/>
    <n v="2000"/>
    <s v="支付宝"/>
    <s v="白晓亮"/>
    <x v="0"/>
    <s v="2014-12-24 15:52:41"/>
    <d v="2014-05-16T21:29:05"/>
    <s v="2014.12"/>
    <x v="6"/>
    <s v=""/>
  </r>
  <r>
    <s v="银谷普惠信息咨询（北京）有限公司"/>
    <s v="roadoor"/>
    <n v="2500"/>
    <s v="招商银行"/>
    <s v="白晓亮"/>
    <x v="0"/>
    <s v="2015-03-02 09:22:22"/>
    <d v="2014-05-16T21:29:05"/>
    <s v="2015.03"/>
    <x v="6"/>
    <s v=""/>
  </r>
  <r>
    <s v="银谷普惠信息咨询（北京）有限公司"/>
    <s v="roadoor"/>
    <n v="2000"/>
    <s v="招商银行"/>
    <s v="白晓亮"/>
    <x v="0"/>
    <s v="2014-10-31 14:35:59"/>
    <d v="2014-05-16T21:29:05"/>
    <s v="2014.10"/>
    <x v="6"/>
    <s v=""/>
  </r>
  <r>
    <s v="银谷普惠信息咨询（北京）有限公司"/>
    <s v="roadoor"/>
    <n v="2000"/>
    <s v="招商银行"/>
    <s v="白晓亮"/>
    <x v="0"/>
    <s v="2014-09-05 09:30:41"/>
    <d v="2014-05-16T21:29:05"/>
    <s v="2014.09"/>
    <x v="6"/>
    <s v=""/>
  </r>
  <r>
    <s v="中环力诺(北京)信息技术有限公司"/>
    <s v="qbta00001602"/>
    <n v="200"/>
    <s v="支付宝"/>
    <s v="何敏"/>
    <x v="0"/>
    <s v="2014-07-03 12:54:51"/>
    <d v="2014-05-19T16:40:16"/>
    <s v="2014.07"/>
    <x v="6"/>
    <n v="1"/>
  </r>
  <r>
    <s v="中环力诺(北京)信息技术有限公司"/>
    <s v="qbta00001602"/>
    <n v="50"/>
    <s v="建设银行"/>
    <s v="何敏"/>
    <x v="0"/>
    <s v="2014-05-20 10:20:18"/>
    <d v="2014-05-19T16:40:16"/>
    <s v="2014.05"/>
    <x v="6"/>
    <s v=""/>
  </r>
  <r>
    <s v="中环力诺(北京)信息技术有限公司"/>
    <s v="qbta00001602"/>
    <n v="216"/>
    <s v="支付宝"/>
    <s v="何敏"/>
    <x v="0"/>
    <s v="2014-07-03 12:53:27"/>
    <d v="2014-05-19T16:40:16"/>
    <s v="2014.07"/>
    <x v="6"/>
    <s v=""/>
  </r>
  <r>
    <s v="北京新瑞投资基金管理有限公司"/>
    <s v="qbtb0000402"/>
    <n v="100"/>
    <s v="建设银行"/>
    <s v="何敏"/>
    <x v="0"/>
    <s v="2014-05-24 14:02:24"/>
    <d v="2014-05-23T23:45:21"/>
    <s v="2014.05"/>
    <x v="6"/>
    <n v="1"/>
  </r>
  <r>
    <s v="北京合声优客网络技术有限公司"/>
    <s v="qbta00001705"/>
    <n v="100"/>
    <s v="支付宝"/>
    <s v="何敏"/>
    <x v="0"/>
    <s v="2014-07-09 14:54:22"/>
    <d v="2014-05-23T23:45:39"/>
    <s v="2014.07"/>
    <x v="6"/>
    <n v="1"/>
  </r>
  <r>
    <s v="北京合声优客网络技术有限公司"/>
    <s v="qbta00001705"/>
    <n v="259"/>
    <s v="建设银行"/>
    <s v="何敏"/>
    <x v="0"/>
    <s v="2014-11-28 21:16:12"/>
    <d v="2014-05-23T23:45:39"/>
    <s v="2014.11"/>
    <x v="6"/>
    <s v=""/>
  </r>
  <r>
    <s v="北京合声优客网络技术有限公司"/>
    <s v="qbta00001705"/>
    <n v="130"/>
    <s v="支付宝"/>
    <s v="何敏"/>
    <x v="0"/>
    <s v="2014-07-09 12:52:25"/>
    <d v="2014-05-23T23:45:39"/>
    <s v="2014.07"/>
    <x v="6"/>
    <s v=""/>
  </r>
  <r>
    <s v="北京合声优客网络技术有限公司"/>
    <s v="qbta00001705"/>
    <n v="22"/>
    <s v="招商银行"/>
    <s v="何敏"/>
    <x v="0"/>
    <s v="2014-05-26 16:43:29"/>
    <d v="2014-05-23T23:45:39"/>
    <s v="2014.05"/>
    <x v="6"/>
    <s v=""/>
  </r>
  <r>
    <s v="北京合声优客网络技术有限公司"/>
    <s v="qbta00001705"/>
    <n v="12"/>
    <s v="招商银行"/>
    <s v="何敏"/>
    <x v="0"/>
    <s v="2014-05-26 16:46:04"/>
    <d v="2014-05-23T23:45:39"/>
    <s v="2014.05"/>
    <x v="6"/>
    <s v=""/>
  </r>
  <r>
    <s v="星宇观月"/>
    <s v="qbtb0000201"/>
    <n v="100"/>
    <s v="建设银行"/>
    <s v="何敏"/>
    <x v="0"/>
    <s v="2014-05-30 14:53:04"/>
    <d v="2014-05-23T23:47:11"/>
    <s v="2014.05"/>
    <x v="6"/>
    <n v="1"/>
  </r>
  <r>
    <s v="派锐"/>
    <s v="wodechang"/>
    <n v="50"/>
    <s v="支付宝"/>
    <s v="网站"/>
    <x v="1"/>
    <s v="2014-10-08 10:35:39"/>
    <d v="2014-05-24T23:43:42"/>
    <s v="2014.10"/>
    <x v="6"/>
    <n v="1"/>
  </r>
  <r>
    <s v="派锐"/>
    <s v="wodechang"/>
    <n v="50"/>
    <s v="支付宝"/>
    <s v="网站"/>
    <x v="1"/>
    <s v="2014-06-25 10:38:18"/>
    <d v="2014-05-24T23:43:42"/>
    <s v="2014.06"/>
    <x v="6"/>
    <s v=""/>
  </r>
  <r>
    <s v="派锐"/>
    <s v="wodechang"/>
    <n v="50"/>
    <s v="支付宝"/>
    <s v="网站"/>
    <x v="1"/>
    <s v="2014-05-26 11:14:04"/>
    <d v="2014-05-24T23:43:42"/>
    <s v="2014.05"/>
    <x v="6"/>
    <s v=""/>
  </r>
  <r>
    <s v="派锐"/>
    <s v="wodechang"/>
    <n v="50"/>
    <s v="支付宝"/>
    <s v="网站"/>
    <x v="1"/>
    <s v="2014-07-25 09:54:53"/>
    <d v="2014-05-24T23:43:42"/>
    <s v="2014.07"/>
    <x v="6"/>
    <s v=""/>
  </r>
  <r>
    <s v="派锐"/>
    <s v="wodechang"/>
    <n v="50"/>
    <s v="支付宝"/>
    <s v="网站"/>
    <x v="1"/>
    <s v="2014-08-24 23:03:32"/>
    <d v="2014-05-24T23:43:42"/>
    <s v="2014.08"/>
    <x v="6"/>
    <s v=""/>
  </r>
  <r>
    <s v="派锐"/>
    <s v="wodechang"/>
    <n v="50"/>
    <s v="支付宝"/>
    <s v="网站"/>
    <x v="1"/>
    <s v="2014-10-25 16:31:07"/>
    <d v="2014-05-24T23:43:42"/>
    <s v="2014.10"/>
    <x v="6"/>
    <s v=""/>
  </r>
  <r>
    <s v="北京鼎乔森家居有限公司"/>
    <s v="qbta00002004"/>
    <n v="200"/>
    <s v="建设银行"/>
    <s v="何敏"/>
    <x v="0"/>
    <s v="2014-06-03 18:00:59"/>
    <d v="2014-06-03T17:45:22"/>
    <s v="2014.06"/>
    <x v="7"/>
    <n v="1"/>
  </r>
  <r>
    <s v="北京鼎乔森家居有限公司"/>
    <s v="qbta00002004"/>
    <n v="436"/>
    <s v="支付宝"/>
    <s v="何敏"/>
    <x v="0"/>
    <s v="2014-07-19 17:26:59"/>
    <d v="2014-06-03T17:45:22"/>
    <s v="2014.07"/>
    <x v="7"/>
    <s v=""/>
  </r>
  <r>
    <s v="北京鼎乔森家居有限公司"/>
    <s v="qbta00002004"/>
    <n v="600"/>
    <s v="支付宝"/>
    <s v="何敏"/>
    <x v="0"/>
    <s v="2014-10-05 22:36:04"/>
    <d v="2014-06-03T17:45:22"/>
    <s v="2014.10"/>
    <x v="7"/>
    <s v=""/>
  </r>
  <r>
    <s v="北京鼎乔森家居有限公司"/>
    <s v="qbta00002004"/>
    <n v="630"/>
    <s v="支付宝"/>
    <s v="何敏"/>
    <x v="0"/>
    <s v="2014-10-05 22:39:08"/>
    <d v="2014-06-03T17:45:22"/>
    <s v="2014.10"/>
    <x v="7"/>
    <s v=""/>
  </r>
  <r>
    <s v="北京鼎乔森家居有限公司"/>
    <s v="qbta00002004"/>
    <n v="500"/>
    <s v="支付宝"/>
    <s v="何敏"/>
    <x v="0"/>
    <s v="2014-12-16 09:13:07"/>
    <d v="2014-06-03T17:45:22"/>
    <s v="2014.12"/>
    <x v="7"/>
    <s v=""/>
  </r>
  <r>
    <s v="佰鲜（北京）科技有限公司"/>
    <s v="bxian"/>
    <n v="200"/>
    <s v="支付宝"/>
    <s v="网站"/>
    <x v="1"/>
    <s v="2014-11-19 10:07:45"/>
    <d v="2014-06-05T17:47:22"/>
    <s v="2014.11"/>
    <x v="7"/>
    <n v="1"/>
  </r>
  <r>
    <s v="佰鲜（北京）科技有限公司"/>
    <s v="bxian"/>
    <n v="120"/>
    <s v="工商银行"/>
    <s v="网站"/>
    <x v="1"/>
    <s v="2014-06-25 11:10:10"/>
    <d v="2014-06-05T17:47:22"/>
    <s v="2014.06"/>
    <x v="7"/>
    <s v=""/>
  </r>
  <r>
    <s v="佰鲜（北京）科技有限公司"/>
    <s v="bxian"/>
    <n v="200"/>
    <s v="支付宝"/>
    <s v="网站"/>
    <x v="1"/>
    <s v="2014-12-25 14:50:14"/>
    <d v="2014-06-05T17:47:22"/>
    <s v="2014.12"/>
    <x v="7"/>
    <s v=""/>
  </r>
  <r>
    <s v="佰鲜（北京）科技有限公司"/>
    <s v="bxian"/>
    <n v="480"/>
    <s v="工商银行"/>
    <s v="网站"/>
    <x v="1"/>
    <s v="2014-06-25 11:08:10"/>
    <d v="2014-06-05T17:47:22"/>
    <s v="2014.06"/>
    <x v="7"/>
    <s v=""/>
  </r>
  <r>
    <s v="佰鲜（北京）科技有限公司"/>
    <s v="bxian"/>
    <n v="200"/>
    <s v="支付宝"/>
    <s v="网站"/>
    <x v="1"/>
    <s v="2014-10-12 10:46:40"/>
    <d v="2014-06-05T17:47:22"/>
    <s v="2014.10"/>
    <x v="7"/>
    <s v=""/>
  </r>
  <r>
    <s v="顺鸿测试"/>
    <s v="shtest"/>
    <n v="20"/>
    <m/>
    <s v="顺鸿嘉讯"/>
    <x v="1"/>
    <s v="2014-08-14 16:26:54"/>
    <d v="2014-06-18T19:47:13"/>
    <s v="2014.08"/>
    <x v="7"/>
    <n v="1"/>
  </r>
  <r>
    <s v="顺鸿测试"/>
    <s v="shtest"/>
    <n v="1000"/>
    <m/>
    <s v="顺鸿嘉讯"/>
    <x v="1"/>
    <s v="2014-09-03 12:02:37"/>
    <d v="2014-06-18T19:47:13"/>
    <s v="2014.09"/>
    <x v="7"/>
    <s v=""/>
  </r>
  <r>
    <s v="顺鸿测试"/>
    <s v="shtest"/>
    <n v="500"/>
    <m/>
    <s v="顺鸿嘉讯"/>
    <x v="1"/>
    <s v="2014-08-14 16:25:28"/>
    <d v="2014-06-18T19:47:13"/>
    <s v="2014.08"/>
    <x v="7"/>
    <s v=""/>
  </r>
  <r>
    <s v="顺鸿测试"/>
    <s v="shtest"/>
    <n v="200"/>
    <m/>
    <s v="顺鸿嘉讯"/>
    <x v="1"/>
    <s v="2014-08-14 16:29:19"/>
    <d v="2014-06-18T19:47:13"/>
    <s v="2014.08"/>
    <x v="7"/>
    <s v=""/>
  </r>
  <r>
    <s v="林岳"/>
    <s v="linyue"/>
    <n v="50"/>
    <s v="支付宝"/>
    <s v="白晓亮"/>
    <x v="0"/>
    <s v="2014-10-08 10:30:56"/>
    <d v="2014-06-23T13:07:20"/>
    <s v="2014.10"/>
    <x v="7"/>
    <n v="1"/>
  </r>
  <r>
    <s v="林岳"/>
    <s v="linyue"/>
    <n v="50"/>
    <s v="支付宝"/>
    <s v="白晓亮"/>
    <x v="0"/>
    <s v="2014-07-02 11:53:00"/>
    <d v="2014-06-23T13:07:20"/>
    <s v="2014.07"/>
    <x v="7"/>
    <s v=""/>
  </r>
  <r>
    <s v="林岳"/>
    <s v="linyue"/>
    <n v="300"/>
    <s v="支付宝"/>
    <s v="白晓亮"/>
    <x v="0"/>
    <s v="2014-11-10 15:33:20"/>
    <d v="2014-06-23T13:07:20"/>
    <s v="2014.11"/>
    <x v="7"/>
    <s v=""/>
  </r>
  <r>
    <s v="北京通银财富投资管理有限公司"/>
    <s v="tongyin888"/>
    <n v="2000"/>
    <s v="中国银行"/>
    <s v="何敏"/>
    <x v="0"/>
    <s v="2014-07-09 13:56:40"/>
    <d v="2014-07-01T19:40:44"/>
    <s v="2014.07"/>
    <x v="8"/>
    <n v="1"/>
  </r>
  <r>
    <s v="北京通银财富投资管理有限公司"/>
    <s v="tongyin888"/>
    <n v="100"/>
    <s v="建设银行"/>
    <s v="何敏"/>
    <x v="0"/>
    <s v="2014-07-01 20:09:19"/>
    <d v="2014-07-01T19:40:44"/>
    <s v="2014.07"/>
    <x v="8"/>
    <s v=""/>
  </r>
  <r>
    <s v="北京通银财富投资管理有限公司"/>
    <s v="tongyin888"/>
    <n v="20"/>
    <s v="建设银行"/>
    <s v="何敏"/>
    <x v="0"/>
    <s v="2014-07-01 23:46:54"/>
    <d v="2014-07-01T19:40:44"/>
    <s v="2014.07"/>
    <x v="8"/>
    <s v=""/>
  </r>
  <r>
    <s v="新奇国际（北京）投资有限公司"/>
    <s v="xqgj"/>
    <n v="10"/>
    <s v="支付宝"/>
    <s v="白晓亮"/>
    <x v="0"/>
    <s v="2014-07-16 17:26:52"/>
    <d v="2014-07-11T17:34:16"/>
    <s v="2014.07"/>
    <x v="8"/>
    <n v="1"/>
  </r>
  <r>
    <s v="新奇国际（北京）投资有限公司"/>
    <s v="xqgj"/>
    <n v="1000"/>
    <s v="招商银行"/>
    <s v="白晓亮"/>
    <x v="0"/>
    <s v="2014-08-07 11:02:30"/>
    <d v="2014-07-11T17:34:16"/>
    <s v="2014.08"/>
    <x v="8"/>
    <s v=""/>
  </r>
  <r>
    <s v="新奇国际（北京）投资有限公司"/>
    <s v="xqgj"/>
    <n v="500"/>
    <s v="招商银行"/>
    <s v="白晓亮"/>
    <x v="0"/>
    <s v="2014-11-04 12:34:45"/>
    <d v="2014-07-11T17:34:16"/>
    <s v="2014.11"/>
    <x v="8"/>
    <s v=""/>
  </r>
  <r>
    <s v="新奇国际（北京）投资有限公司"/>
    <s v="xqgj"/>
    <n v="100"/>
    <s v="支付宝"/>
    <s v="白晓亮"/>
    <x v="0"/>
    <s v="2014-07-11 19:45:54"/>
    <d v="2014-07-11T17:34:16"/>
    <s v="2014.07"/>
    <x v="8"/>
    <s v=""/>
  </r>
  <r>
    <s v="1x005"/>
    <s v="ssht"/>
    <n v="10"/>
    <m/>
    <s v="徐文君"/>
    <x v="0"/>
    <s v="2014-12-15 19:33:10"/>
    <d v="2014-07-17T10:32:03"/>
    <s v="2014.12"/>
    <x v="8"/>
    <n v="1"/>
  </r>
  <r>
    <s v="1x005"/>
    <s v="ssht"/>
    <n v="10"/>
    <m/>
    <s v="徐文君"/>
    <x v="0"/>
    <s v="2014-09-02 14:14:00"/>
    <d v="2014-07-17T10:32:03"/>
    <s v="2014.09"/>
    <x v="8"/>
    <s v=""/>
  </r>
  <r>
    <s v="1x005"/>
    <s v="ssht"/>
    <n v="38"/>
    <m/>
    <s v="徐文君"/>
    <x v="0"/>
    <s v="2014-10-04 13:48:30"/>
    <d v="2014-07-17T10:32:03"/>
    <s v="2014.10"/>
    <x v="8"/>
    <s v=""/>
  </r>
  <r>
    <s v="和谐众生"/>
    <s v="hxzs"/>
    <n v="500"/>
    <s v="支付宝"/>
    <s v="系统"/>
    <x v="1"/>
    <s v="2014-08-13 18:10:02"/>
    <d v="2014-08-11T14:08:11"/>
    <s v="2014.08"/>
    <x v="9"/>
    <n v="1"/>
  </r>
  <r>
    <s v="和谐众生"/>
    <s v="hxzs"/>
    <n v="500"/>
    <s v="支付宝"/>
    <s v="系统"/>
    <x v="1"/>
    <s v="2014-08-13 23:49:40"/>
    <d v="2014-08-11T14:08:11"/>
    <s v="2014.08"/>
    <x v="9"/>
    <s v=""/>
  </r>
  <r>
    <s v="和谐众生"/>
    <s v="hxzs"/>
    <n v="500"/>
    <s v="支付宝"/>
    <s v="系统"/>
    <x v="1"/>
    <s v="2014-08-22 09:48:19"/>
    <d v="2014-08-11T14:08:11"/>
    <s v="2014.08"/>
    <x v="9"/>
    <s v=""/>
  </r>
  <r>
    <s v="和谐众生"/>
    <s v="hxzs"/>
    <n v="200"/>
    <m/>
    <s v="系统"/>
    <x v="1"/>
    <s v="2015-02-10 14:35:20"/>
    <d v="2014-08-11T14:08:11"/>
    <s v="2015.02"/>
    <x v="9"/>
    <s v=""/>
  </r>
  <r>
    <s v="和谐众生"/>
    <s v="hxzs"/>
    <n v="500"/>
    <s v="支付宝"/>
    <s v="系统"/>
    <x v="1"/>
    <s v="2014-08-21 11:08:11"/>
    <d v="2014-08-11T14:08:11"/>
    <s v="2014.08"/>
    <x v="9"/>
    <s v=""/>
  </r>
  <r>
    <s v="和谐众生"/>
    <s v="hxzs"/>
    <n v="1000"/>
    <s v="中国民生银行"/>
    <s v="系统"/>
    <x v="1"/>
    <s v="2014-08-22 09:50:33"/>
    <d v="2014-08-11T14:08:11"/>
    <s v="2014.08"/>
    <x v="9"/>
    <s v=""/>
  </r>
  <r>
    <s v="思渡文化发展(北京)有限公司"/>
    <s v="913913"/>
    <n v="405"/>
    <m/>
    <s v="何敏"/>
    <x v="0"/>
    <s v="2014-12-01 13:43:21"/>
    <d v="2014-08-15T14:12:29"/>
    <s v="2014.12"/>
    <x v="9"/>
    <n v="1"/>
  </r>
  <r>
    <s v="思渡文化发展(北京)有限公司"/>
    <s v="913913"/>
    <n v="400"/>
    <s v="招商银行"/>
    <s v="何敏"/>
    <x v="0"/>
    <s v="2014-09-29 14:43:27"/>
    <d v="2014-08-15T14:12:29"/>
    <s v="2014.09"/>
    <x v="9"/>
    <s v=""/>
  </r>
  <r>
    <s v="思渡文化发展(北京)有限公司"/>
    <s v="913913"/>
    <n v="200"/>
    <s v="建设银行"/>
    <s v="何敏"/>
    <x v="0"/>
    <s v="2014-08-15 14:29:51"/>
    <d v="2014-08-15T14:12:29"/>
    <s v="2014.08"/>
    <x v="9"/>
    <s v=""/>
  </r>
  <r>
    <s v="孟英纳"/>
    <s v="myn123"/>
    <n v="30"/>
    <s v="支付宝"/>
    <s v="徐文君"/>
    <x v="0"/>
    <s v="2014-08-19 10:42:28"/>
    <d v="2014-08-18T21:02:43"/>
    <s v="2014.08"/>
    <x v="9"/>
    <n v="1"/>
  </r>
  <r>
    <s v="孟英纳"/>
    <s v="myn123"/>
    <n v="100"/>
    <s v="支付宝"/>
    <s v="徐文君"/>
    <x v="0"/>
    <s v="2014-11-21 09:39:15"/>
    <d v="2014-08-18T21:02:43"/>
    <s v="2014.11"/>
    <x v="9"/>
    <s v=""/>
  </r>
  <r>
    <s v="孟英纳"/>
    <s v="myn123"/>
    <n v="100"/>
    <s v="支付宝"/>
    <s v="徐文君"/>
    <x v="0"/>
    <s v="2014-09-17 14:53:45"/>
    <d v="2014-08-18T21:02:43"/>
    <s v="2014.09"/>
    <x v="9"/>
    <s v=""/>
  </r>
  <r>
    <s v="王清华"/>
    <s v="wangqinghua"/>
    <n v="50"/>
    <s v="支付宝"/>
    <s v="信通宽带"/>
    <x v="0"/>
    <s v="2014-11-20 23:51:23"/>
    <d v="2014-08-24T10:14:13"/>
    <s v="2014.11"/>
    <x v="9"/>
    <n v="1"/>
  </r>
  <r>
    <s v="王清华"/>
    <s v="wangqinghua"/>
    <n v="50"/>
    <s v="支付宝"/>
    <s v="信通宽带"/>
    <x v="0"/>
    <s v="2014-08-24 11:30:09"/>
    <d v="2014-08-24T10:14:13"/>
    <s v="2014.08"/>
    <x v="9"/>
    <s v=""/>
  </r>
  <r>
    <s v="北京中森伟业服装有限公司"/>
    <s v="yuzhongsen"/>
    <n v="100"/>
    <s v="支付宝"/>
    <s v="信通宽带"/>
    <x v="0"/>
    <s v="2015-03-03 11:59:01"/>
    <d v="2014-08-28T11:57:23"/>
    <s v="2015.03"/>
    <x v="9"/>
    <n v="1"/>
  </r>
  <r>
    <s v="北京中森伟业服装有限公司"/>
    <s v="yuzhongsen"/>
    <n v="-30"/>
    <m/>
    <s v="信通宽带"/>
    <x v="0"/>
    <s v="2014-11-03 14:57:36"/>
    <d v="2014-08-28T11:57:23"/>
    <s v="2014.11"/>
    <x v="9"/>
    <s v=""/>
  </r>
  <r>
    <s v="北京中森伟业服装有限公司"/>
    <s v="yuzhongsen"/>
    <n v="200"/>
    <s v="支付宝"/>
    <s v="信通宽带"/>
    <x v="0"/>
    <s v="2014-11-03 14:57:25"/>
    <d v="2014-08-28T11:57:23"/>
    <s v="2014.11"/>
    <x v="9"/>
    <s v=""/>
  </r>
  <r>
    <s v="北京中森伟业服装有限公司"/>
    <s v="yuzhongsen"/>
    <n v="30"/>
    <m/>
    <s v="信通宽带"/>
    <x v="0"/>
    <s v="2014-10-17 13:05:53"/>
    <d v="2014-08-28T11:57:23"/>
    <s v="2014.10"/>
    <x v="9"/>
    <s v=""/>
  </r>
  <r>
    <s v="北京中森伟业服装有限公司"/>
    <s v="yuzhongsen"/>
    <n v="100"/>
    <s v="支付宝"/>
    <s v="信通宽带"/>
    <x v="0"/>
    <s v="2014-09-01 17:43:46"/>
    <d v="2014-08-28T11:57:23"/>
    <s v="2014.09"/>
    <x v="9"/>
    <s v=""/>
  </r>
  <r>
    <s v="德国耶拿公司"/>
    <s v="dgyn"/>
    <n v="200"/>
    <m/>
    <s v="广州盛元"/>
    <x v="1"/>
    <s v="2014-11-03 22:09:59"/>
    <d v="2014-08-28T14:21:23"/>
    <s v="2014.11"/>
    <x v="9"/>
    <n v="1"/>
  </r>
  <r>
    <s v="德国耶拿公司"/>
    <s v="dgyn"/>
    <n v="100"/>
    <m/>
    <s v="广州盛元"/>
    <x v="1"/>
    <s v="2014-09-21 17:44:03"/>
    <d v="2014-08-28T14:21:23"/>
    <s v="2014.09"/>
    <x v="9"/>
    <s v=""/>
  </r>
  <r>
    <s v="德国耶拿公司"/>
    <s v="dgyn"/>
    <n v="100"/>
    <m/>
    <s v="广州盛元"/>
    <x v="1"/>
    <s v="2014-11-10 12:59:56"/>
    <d v="2014-08-28T14:21:23"/>
    <s v="2014.11"/>
    <x v="9"/>
    <s v=""/>
  </r>
  <r>
    <s v="德国耶拿公司"/>
    <s v="dgyn"/>
    <n v="499"/>
    <m/>
    <s v="广州盛元"/>
    <x v="1"/>
    <s v="2014-09-01 14:34:22"/>
    <d v="2014-08-28T14:21:23"/>
    <s v="2014.09"/>
    <x v="9"/>
    <s v=""/>
  </r>
  <r>
    <s v="德国耶拿公司"/>
    <s v="dgyn"/>
    <n v="100"/>
    <m/>
    <s v="广州盛元"/>
    <x v="1"/>
    <s v="2014-11-25 16:30:26"/>
    <d v="2014-08-28T14:21:23"/>
    <s v="2014.11"/>
    <x v="9"/>
    <s v=""/>
  </r>
  <r>
    <s v="德国耶拿公司"/>
    <s v="dgyn"/>
    <n v="100"/>
    <m/>
    <s v="广州盛元"/>
    <x v="1"/>
    <s v="2014-09-10 10:59:54"/>
    <d v="2014-08-28T14:21:23"/>
    <s v="2014.09"/>
    <x v="9"/>
    <s v=""/>
  </r>
  <r>
    <s v="德国耶拿公司"/>
    <s v="dgyn"/>
    <n v="1"/>
    <m/>
    <s v="广州盛元"/>
    <x v="1"/>
    <s v="2014-09-01 14:32:59"/>
    <d v="2014-08-28T14:21:23"/>
    <s v="2014.09"/>
    <x v="9"/>
    <s v=""/>
  </r>
  <r>
    <s v="澳中东方（北京）投资有限公司"/>
    <s v="chinahr"/>
    <n v="700"/>
    <s v="支付宝"/>
    <s v="电信通小姚"/>
    <x v="0"/>
    <s v="2014-11-06 14:00:48"/>
    <d v="2014-09-04T09:49:37"/>
    <s v="2014.11"/>
    <x v="10"/>
    <n v="1"/>
  </r>
  <r>
    <s v="澳中东方（北京）投资有限公司"/>
    <s v="chinahr"/>
    <n v="700"/>
    <s v="支付宝"/>
    <s v="电信通小姚"/>
    <x v="0"/>
    <s v="2014-09-25 09:52:44"/>
    <d v="2014-09-04T09:49:37"/>
    <s v="2014.09"/>
    <x v="10"/>
    <s v=""/>
  </r>
  <r>
    <s v="澳中东方（北京）投资有限公司"/>
    <s v="chinahr"/>
    <n v="44"/>
    <m/>
    <s v="电信通小姚"/>
    <x v="0"/>
    <s v="2014-11-13 13:51:34"/>
    <d v="2014-09-04T09:49:37"/>
    <s v="2014.11"/>
    <x v="10"/>
    <s v=""/>
  </r>
  <r>
    <s v="澳中东方（北京）投资有限公司"/>
    <s v="chinahr"/>
    <n v="500"/>
    <s v="支付宝"/>
    <s v="电信通小姚"/>
    <x v="0"/>
    <s v="2015-02-04 11:57:51"/>
    <d v="2014-09-04T09:49:37"/>
    <s v="2015.02"/>
    <x v="10"/>
    <s v=""/>
  </r>
  <r>
    <s v="澳中东方（北京）投资有限公司"/>
    <s v="chinahr"/>
    <n v="400"/>
    <s v="招商银行"/>
    <s v="电信通小姚"/>
    <x v="0"/>
    <s v="2014-09-04 14:57:26"/>
    <d v="2014-09-04T09:49:37"/>
    <s v="2014.09"/>
    <x v="10"/>
    <s v=""/>
  </r>
  <r>
    <s v="澳中东方（北京）投资有限公司"/>
    <s v="chinahr"/>
    <n v="100"/>
    <s v="上海浦东发展银行"/>
    <s v="电信通小姚"/>
    <x v="0"/>
    <s v="2015-02-02 10:22:46"/>
    <d v="2014-09-04T09:49:37"/>
    <s v="2015.02"/>
    <x v="10"/>
    <s v=""/>
  </r>
  <r>
    <s v="澳中东方（北京）投资有限公司"/>
    <s v="chinahr"/>
    <n v="200"/>
    <s v="支付宝"/>
    <s v="电信通小姚"/>
    <x v="0"/>
    <s v="2014-12-11 17:53:37"/>
    <d v="2014-09-04T09:49:37"/>
    <s v="2014.12"/>
    <x v="10"/>
    <s v=""/>
  </r>
  <r>
    <s v="澳中东方（北京）投资有限公司"/>
    <s v="chinahr"/>
    <n v="400"/>
    <s v="支付宝"/>
    <s v="电信通小姚"/>
    <x v="0"/>
    <s v="2014-12-26 15:24:06"/>
    <d v="2014-09-04T09:49:37"/>
    <s v="2014.12"/>
    <x v="10"/>
    <s v=""/>
  </r>
  <r>
    <s v="凯特"/>
    <s v="123456"/>
    <n v="100"/>
    <s v="支付宝"/>
    <s v="信通宽带"/>
    <x v="0"/>
    <s v="2014-11-22 08:55:09"/>
    <d v="2014-09-05T13:22:42"/>
    <s v="2014.11"/>
    <x v="10"/>
    <n v="1"/>
  </r>
  <r>
    <s v="凯特"/>
    <s v="123456"/>
    <n v="100"/>
    <s v="支付宝"/>
    <s v="信通宽带"/>
    <x v="0"/>
    <s v="2015-01-23 13:47:53"/>
    <d v="2014-09-05T13:22:42"/>
    <s v="2015.01"/>
    <x v="10"/>
    <s v=""/>
  </r>
  <r>
    <s v="凯特"/>
    <s v="123456"/>
    <n v="100"/>
    <s v="支付宝"/>
    <s v="信通宽带"/>
    <x v="0"/>
    <s v="2014-09-07 15:02:50"/>
    <d v="2014-09-05T13:22:42"/>
    <s v="2014.09"/>
    <x v="10"/>
    <s v=""/>
  </r>
  <r>
    <s v="南大红门桥"/>
    <s v="nandahongmen"/>
    <n v="300"/>
    <s v="建设银行"/>
    <s v="信通宽带"/>
    <x v="0"/>
    <s v="2014-09-12 17:12:23"/>
    <d v="2014-09-07T16:14:08"/>
    <s v="2014.09"/>
    <x v="10"/>
    <n v="1"/>
  </r>
  <r>
    <s v="辉腾酒店"/>
    <s v="htjd"/>
    <n v="200"/>
    <m/>
    <s v="顺鸿嘉讯"/>
    <x v="1"/>
    <s v="2014-12-02 16:23:13"/>
    <d v="2014-09-15T09:36:37"/>
    <s v="2014.12"/>
    <x v="10"/>
    <n v="1"/>
  </r>
  <r>
    <s v="辉腾酒店"/>
    <s v="htjd"/>
    <n v="200"/>
    <m/>
    <s v="顺鸿嘉讯"/>
    <x v="1"/>
    <s v="2015-02-16 09:49:28"/>
    <d v="2014-09-15T09:36:37"/>
    <s v="2015.02"/>
    <x v="10"/>
    <s v=""/>
  </r>
  <r>
    <s v="辉腾酒店"/>
    <s v="htjd"/>
    <n v="100"/>
    <m/>
    <s v="顺鸿嘉讯"/>
    <x v="1"/>
    <s v="2014-10-09 10:12:29"/>
    <d v="2014-09-15T09:36:37"/>
    <s v="2014.10"/>
    <x v="10"/>
    <s v=""/>
  </r>
  <r>
    <s v="辉腾酒店"/>
    <s v="htjd"/>
    <n v="100"/>
    <m/>
    <s v="顺鸿嘉讯"/>
    <x v="1"/>
    <s v="2014-09-15 10:12:25"/>
    <d v="2014-09-15T09:36:37"/>
    <s v="2014.09"/>
    <x v="10"/>
    <s v=""/>
  </r>
  <r>
    <s v="辉腾酒店"/>
    <s v="htjd"/>
    <n v="200"/>
    <m/>
    <s v="顺鸿嘉讯"/>
    <x v="1"/>
    <s v="2014-10-09 10:13:50"/>
    <d v="2014-09-15T09:36:37"/>
    <s v="2014.10"/>
    <x v="10"/>
    <s v=""/>
  </r>
  <r>
    <s v="辉腾酒店"/>
    <s v="htjd"/>
    <n v="500"/>
    <m/>
    <s v="顺鸿嘉讯"/>
    <x v="1"/>
    <s v="2014-10-26 18:12:00"/>
    <d v="2014-09-15T09:36:37"/>
    <s v="2014.10"/>
    <x v="10"/>
    <s v=""/>
  </r>
  <r>
    <s v="北京盛元"/>
    <s v="cs"/>
    <n v="10"/>
    <m/>
    <s v="广州盛元"/>
    <x v="1"/>
    <s v="2015-02-04 10:34:43"/>
    <d v="2014-09-19T18:05:40"/>
    <s v="2015.02"/>
    <x v="10"/>
    <n v="1"/>
  </r>
  <r>
    <s v="北京盛元"/>
    <s v="cs"/>
    <n v="50"/>
    <m/>
    <s v="广州盛元"/>
    <x v="1"/>
    <s v="2015-03-19 09:43:04"/>
    <d v="2014-09-19T18:05:40"/>
    <s v="2015.03"/>
    <x v="10"/>
    <s v=""/>
  </r>
  <r>
    <s v="北京盛元"/>
    <s v="cs"/>
    <n v="1"/>
    <m/>
    <s v="广州盛元"/>
    <x v="1"/>
    <s v="2014-09-19 18:15:02"/>
    <d v="2014-09-19T18:05:40"/>
    <s v="2014.09"/>
    <x v="10"/>
    <s v=""/>
  </r>
  <r>
    <s v="北京盛元"/>
    <s v="cs"/>
    <n v="50"/>
    <m/>
    <s v="广州盛元"/>
    <x v="1"/>
    <s v="2014-09-22 15:52:11"/>
    <d v="2014-09-19T18:05:40"/>
    <s v="2014.09"/>
    <x v="10"/>
    <s v=""/>
  </r>
  <r>
    <s v="北京盛元"/>
    <s v="cs"/>
    <n v="50"/>
    <m/>
    <s v="广州盛元"/>
    <x v="1"/>
    <s v="2014-11-28 21:12:05"/>
    <d v="2014-09-19T18:05:40"/>
    <s v="2014.11"/>
    <x v="10"/>
    <s v=""/>
  </r>
  <r>
    <s v="卓越天翔航空投资管理"/>
    <s v="zytx"/>
    <n v="200"/>
    <m/>
    <s v="顺鸿嘉讯"/>
    <x v="1"/>
    <s v="2015-03-05 10:50:56"/>
    <d v="2014-09-22T13:21:31"/>
    <s v="2015.03"/>
    <x v="10"/>
    <n v="1"/>
  </r>
  <r>
    <s v="卓越天翔航空投资管理"/>
    <s v="zytx"/>
    <n v="100"/>
    <m/>
    <s v="顺鸿嘉讯"/>
    <x v="1"/>
    <s v="2014-11-06 09:35:40"/>
    <d v="2014-09-22T13:21:31"/>
    <s v="2014.11"/>
    <x v="10"/>
    <s v=""/>
  </r>
  <r>
    <s v="卓越天翔航空投资管理"/>
    <s v="zytx"/>
    <n v="300"/>
    <m/>
    <s v="顺鸿嘉讯"/>
    <x v="1"/>
    <s v="2015-03-05 11:47:39"/>
    <d v="2014-09-22T13:21:31"/>
    <s v="2015.03"/>
    <x v="10"/>
    <s v=""/>
  </r>
  <r>
    <s v="卓越天翔航空投资管理"/>
    <s v="zytx"/>
    <n v="390"/>
    <m/>
    <s v="顺鸿嘉讯"/>
    <x v="1"/>
    <s v="2014-12-03 15:38:15"/>
    <d v="2014-09-22T13:21:31"/>
    <s v="2014.12"/>
    <x v="10"/>
    <s v=""/>
  </r>
  <r>
    <s v="卓越天翔航空投资管理"/>
    <s v="zytx"/>
    <n v="500"/>
    <m/>
    <s v="顺鸿嘉讯"/>
    <x v="1"/>
    <s v="2014-09-24 15:54:22"/>
    <d v="2014-09-22T13:21:31"/>
    <s v="2014.09"/>
    <x v="10"/>
    <s v=""/>
  </r>
  <r>
    <s v="卓越天翔航空投资管理"/>
    <s v="zytx"/>
    <n v="10"/>
    <m/>
    <s v="顺鸿嘉讯"/>
    <x v="1"/>
    <s v="2014-09-24 11:04:37"/>
    <d v="2014-09-22T13:21:31"/>
    <s v="2014.09"/>
    <x v="10"/>
    <s v=""/>
  </r>
  <r>
    <s v="天津易客满"/>
    <s v="ykm"/>
    <n v="3000"/>
    <m/>
    <s v="顺鸿嘉讯"/>
    <x v="1"/>
    <s v="2014-10-12 09:45:47"/>
    <d v="2014-09-26T17:05:13"/>
    <s v="2014.10"/>
    <x v="10"/>
    <n v="1"/>
  </r>
  <r>
    <s v="天津易客满"/>
    <s v="ykm"/>
    <n v="500"/>
    <m/>
    <s v="顺鸿嘉讯"/>
    <x v="1"/>
    <s v="2015-03-20 16:11:07"/>
    <d v="2014-09-26T17:05:13"/>
    <s v="2015.03"/>
    <x v="10"/>
    <s v=""/>
  </r>
  <r>
    <s v="西大屯"/>
    <s v="xidatun"/>
    <n v="50"/>
    <m/>
    <s v="信通宽带"/>
    <x v="0"/>
    <s v="2014-10-01 11:35:42"/>
    <d v="2014-09-27T18:11:48"/>
    <s v="2014.10"/>
    <x v="10"/>
    <n v="1"/>
  </r>
  <r>
    <s v="北京润保科技发展有限公司"/>
    <s v="runbao"/>
    <n v="120"/>
    <s v="建设银行"/>
    <s v="何敏"/>
    <x v="0"/>
    <s v="2014-10-09 13:48:17"/>
    <d v="2014-10-09T13:36:53"/>
    <s v="2014.10"/>
    <x v="11"/>
    <n v="1"/>
  </r>
  <r>
    <s v="中粮地产有限公司"/>
    <s v="zldc"/>
    <n v="100"/>
    <s v="支付宝"/>
    <s v="徐文君"/>
    <x v="0"/>
    <s v="2014-11-21 09:40:29"/>
    <d v="2014-10-09T14:21:42"/>
    <s v="2014.11"/>
    <x v="11"/>
    <n v="1"/>
  </r>
  <r>
    <s v="中粮地产有限公司"/>
    <s v="zldc"/>
    <n v="50"/>
    <s v="支付宝"/>
    <s v="徐文君"/>
    <x v="0"/>
    <s v="2014-10-09 15:09:16"/>
    <d v="2014-10-09T14:21:42"/>
    <s v="2014.10"/>
    <x v="11"/>
    <s v=""/>
  </r>
  <r>
    <s v="万达测试"/>
    <s v="wdlz"/>
    <n v="500"/>
    <m/>
    <s v="顺鸿嘉讯科"/>
    <x v="1"/>
    <s v="2014-10-16 10:29:37"/>
    <d v="2014-10-09T16:13:17"/>
    <s v="2014.10"/>
    <x v="11"/>
    <n v="1"/>
  </r>
  <r>
    <s v="北京海润泰富商务服务有限公司"/>
    <s v="hrtf"/>
    <n v="600"/>
    <s v="支付宝"/>
    <s v="徐文君"/>
    <x v="0"/>
    <s v="2014-10-15 17:01:38"/>
    <d v="2014-10-10T12:39:57"/>
    <s v="2014.10"/>
    <x v="11"/>
    <n v="1"/>
  </r>
  <r>
    <s v="北京海润泰富商务服务有限公司"/>
    <s v="hrtf"/>
    <n v="400"/>
    <s v="支付宝"/>
    <s v="徐文君"/>
    <x v="0"/>
    <s v="2014-10-12 23:45:39"/>
    <d v="2014-10-10T12:39:57"/>
    <s v="2014.10"/>
    <x v="11"/>
    <s v=""/>
  </r>
  <r>
    <s v="北京海润泰富商务服务有限公司"/>
    <s v="hrtf"/>
    <n v="6"/>
    <m/>
    <s v="徐文君"/>
    <x v="0"/>
    <s v="2014-10-22 14:22:57"/>
    <d v="2014-10-10T12:39:57"/>
    <s v="2014.10"/>
    <x v="11"/>
    <s v=""/>
  </r>
  <r>
    <s v="北京海润泰富商务服务有限公司"/>
    <s v="hrtf"/>
    <n v="1000"/>
    <s v="中国银行"/>
    <s v="徐文君"/>
    <x v="0"/>
    <s v="2014-11-15 12:47:02"/>
    <d v="2014-10-10T12:39:57"/>
    <s v="2014.11"/>
    <x v="11"/>
    <s v=""/>
  </r>
  <r>
    <s v="北京海润泰富商务服务有限公司"/>
    <s v="hrtf"/>
    <n v="-6"/>
    <m/>
    <s v="徐文君"/>
    <x v="0"/>
    <s v="2014-10-27 17:23:24"/>
    <d v="2014-10-10T12:39:57"/>
    <s v="2014.10"/>
    <x v="11"/>
    <s v=""/>
  </r>
  <r>
    <s v="北京海润泰富商务服务有限公司"/>
    <s v="hrtf"/>
    <n v="6"/>
    <m/>
    <s v="徐文君"/>
    <x v="0"/>
    <s v="2014-10-27 17:24:54"/>
    <d v="2014-10-10T12:39:57"/>
    <s v="2014.10"/>
    <x v="11"/>
    <s v=""/>
  </r>
  <r>
    <s v="远洋"/>
    <s v="yuan"/>
    <n v="100"/>
    <s v="支付宝"/>
    <s v="徐文君"/>
    <x v="0"/>
    <s v="2014-10-13 17:22:32"/>
    <d v="2014-10-13T10:50:23"/>
    <s v="2014.10"/>
    <x v="11"/>
    <n v="1"/>
  </r>
  <r>
    <s v="北京威景装饰工程有限公司"/>
    <s v="wjzs"/>
    <n v="30"/>
    <s v="支付宝"/>
    <s v="王晓博"/>
    <x v="1"/>
    <s v="2015-02-13 08:22:33"/>
    <d v="2014-10-14T16:23:00"/>
    <s v="2015.02"/>
    <x v="11"/>
    <n v="1"/>
  </r>
  <r>
    <s v="北京威景装饰工程有限公司"/>
    <s v="wjzs"/>
    <n v="10"/>
    <m/>
    <s v="王晓博"/>
    <x v="1"/>
    <s v="2014-10-14 16:23:59"/>
    <d v="2014-10-14T16:23:00"/>
    <s v="2014.10"/>
    <x v="11"/>
    <s v=""/>
  </r>
  <r>
    <s v="北京威景装饰工程有限公司"/>
    <s v="wjzs"/>
    <n v="60"/>
    <s v="支付宝"/>
    <s v="王晓博"/>
    <x v="1"/>
    <s v="2015-03-16 15:15:54"/>
    <d v="2014-10-14T16:23:00"/>
    <s v="2015.03"/>
    <x v="11"/>
    <s v=""/>
  </r>
  <r>
    <s v="北京威景装饰工程有限公司"/>
    <s v="wjzs"/>
    <n v="60"/>
    <s v="支付宝"/>
    <s v="王晓博"/>
    <x v="1"/>
    <s v="2014-11-27 14:14:00"/>
    <d v="2014-10-14T16:23:00"/>
    <s v="2014.11"/>
    <x v="11"/>
    <s v=""/>
  </r>
  <r>
    <s v="北京威景装饰工程有限公司"/>
    <s v="wjzs"/>
    <n v="30"/>
    <s v="支付宝"/>
    <s v="王晓博"/>
    <x v="1"/>
    <s v="2014-10-22 16:02:03"/>
    <d v="2014-10-14T16:23:00"/>
    <s v="2014.10"/>
    <x v="11"/>
    <s v=""/>
  </r>
  <r>
    <s v="达仁启智（北京）教育科技中心2"/>
    <s v="chndr2"/>
    <n v="120"/>
    <s v="工商银行"/>
    <s v="系统"/>
    <x v="1"/>
    <s v="2014-10-15 19:00:40"/>
    <d v="2014-10-15T10:47:48"/>
    <s v="2014.10"/>
    <x v="11"/>
    <n v="1"/>
  </r>
  <r>
    <s v="达仁启智（北京）教育科技中心2"/>
    <s v="chndr2"/>
    <n v="100"/>
    <s v="工商银行"/>
    <s v="系统"/>
    <x v="1"/>
    <s v="2014-10-22 17:22:39"/>
    <d v="2014-10-15T10:47:48"/>
    <s v="2014.10"/>
    <x v="11"/>
    <s v=""/>
  </r>
  <r>
    <s v="杨斌"/>
    <s v="yangbin"/>
    <n v="1000"/>
    <s v="支付宝"/>
    <s v="四通发达程磊"/>
    <x v="0"/>
    <s v="2015-01-27 09:17:05"/>
    <d v="2014-10-16T16:19:40"/>
    <s v="2015.01"/>
    <x v="11"/>
    <n v="1"/>
  </r>
  <r>
    <s v="杨斌"/>
    <s v="yangbin"/>
    <n v="1"/>
    <s v="支付宝"/>
    <s v="四通发达程磊"/>
    <x v="0"/>
    <s v="2014-12-23 22:01:54"/>
    <d v="2014-10-16T16:19:40"/>
    <s v="2014.12"/>
    <x v="11"/>
    <s v=""/>
  </r>
  <r>
    <s v="杨斌"/>
    <s v="yangbin"/>
    <n v="2000"/>
    <s v="农业银行"/>
    <s v="四通发达程磊"/>
    <x v="0"/>
    <s v="2015-03-01 10:11:07"/>
    <d v="2014-10-16T16:19:40"/>
    <s v="2015.03"/>
    <x v="11"/>
    <s v=""/>
  </r>
  <r>
    <s v="杨斌"/>
    <s v="yangbin"/>
    <n v="1000"/>
    <s v="农业银行"/>
    <s v="四通发达程磊"/>
    <x v="0"/>
    <s v="2014-11-22 19:04:17"/>
    <d v="2014-10-16T16:19:40"/>
    <s v="2014.11"/>
    <x v="11"/>
    <s v=""/>
  </r>
  <r>
    <s v="杨斌"/>
    <s v="yangbin"/>
    <n v="999"/>
    <s v="支付宝"/>
    <s v="四通发达程磊"/>
    <x v="0"/>
    <s v="2014-12-23 22:06:06"/>
    <d v="2014-10-16T16:19:40"/>
    <s v="2014.12"/>
    <x v="11"/>
    <s v=""/>
  </r>
  <r>
    <s v="广五"/>
    <s v="gw"/>
    <n v="1107"/>
    <s v="工商银行"/>
    <s v="徐文君"/>
    <x v="0"/>
    <s v="2015-02-02 17:25:55"/>
    <d v="2014-10-21T13:12:31"/>
    <s v="2015.02"/>
    <x v="11"/>
    <n v="1"/>
  </r>
  <r>
    <s v="广五"/>
    <s v="gw"/>
    <n v="500"/>
    <m/>
    <s v="徐文君"/>
    <x v="0"/>
    <s v="2015-01-15 13:35:38"/>
    <d v="2014-10-21T13:12:31"/>
    <s v="2015.01"/>
    <x v="11"/>
    <s v=""/>
  </r>
  <r>
    <s v="广五"/>
    <s v="gw"/>
    <n v="-50"/>
    <m/>
    <s v="徐文君"/>
    <x v="0"/>
    <s v="2015-02-05 20:20:04"/>
    <d v="2014-10-21T13:12:31"/>
    <s v="2015.02"/>
    <x v="11"/>
    <s v=""/>
  </r>
  <r>
    <s v="广五"/>
    <s v="gw"/>
    <n v="-500"/>
    <m/>
    <s v="徐文君"/>
    <x v="0"/>
    <s v="2015-02-05 20:19:57"/>
    <d v="2014-10-21T13:12:31"/>
    <s v="2015.02"/>
    <x v="11"/>
    <s v=""/>
  </r>
  <r>
    <s v="广五"/>
    <s v="gw"/>
    <n v="50"/>
    <m/>
    <s v="徐文君"/>
    <x v="0"/>
    <s v="2014-10-21 14:48:50"/>
    <d v="2014-10-21T13:12:31"/>
    <s v="2014.10"/>
    <x v="11"/>
    <s v=""/>
  </r>
  <r>
    <s v="广五"/>
    <s v="gw"/>
    <n v="500"/>
    <m/>
    <s v="徐文君"/>
    <x v="0"/>
    <s v="2014-11-21 09:41:50"/>
    <d v="2014-10-21T13:12:31"/>
    <s v="2014.11"/>
    <x v="11"/>
    <s v=""/>
  </r>
  <r>
    <s v="广五"/>
    <s v="gw"/>
    <n v="500"/>
    <m/>
    <s v="徐文君"/>
    <x v="0"/>
    <s v="2015-03-21 20:55:21"/>
    <d v="2014-10-21T13:12:31"/>
    <s v="2015.03"/>
    <x v="11"/>
    <s v=""/>
  </r>
  <r>
    <s v="广五"/>
    <s v="gw"/>
    <n v="450"/>
    <m/>
    <s v="徐文君"/>
    <x v="0"/>
    <s v="2014-10-23 18:56:59"/>
    <d v="2014-10-21T13:12:31"/>
    <s v="2014.10"/>
    <x v="11"/>
    <s v=""/>
  </r>
  <r>
    <s v="广五"/>
    <s v="gw"/>
    <n v="-450"/>
    <m/>
    <s v="徐文君"/>
    <x v="0"/>
    <s v="2015-02-05 20:20:01"/>
    <d v="2014-10-21T13:12:31"/>
    <s v="2015.02"/>
    <x v="11"/>
    <s v=""/>
  </r>
  <r>
    <s v="庐江县同大镇计划办"/>
    <s v="tdzjhb"/>
    <n v="200"/>
    <s v="兴业银行"/>
    <s v="杨生光"/>
    <x v="0"/>
    <s v="2014-11-30 10:57:51"/>
    <d v="2014-10-22T10:58:35"/>
    <s v="2014.11"/>
    <x v="11"/>
    <n v="1"/>
  </r>
  <r>
    <s v="庐江县同大镇计划办"/>
    <s v="tdzjhb"/>
    <n v="100"/>
    <s v="兴业银行"/>
    <s v="杨生光"/>
    <x v="0"/>
    <s v="2015-03-16 10:16:44"/>
    <d v="2014-10-22T10:58:35"/>
    <s v="2015.03"/>
    <x v="11"/>
    <s v=""/>
  </r>
  <r>
    <s v="庐江县同大镇计划办"/>
    <s v="tdzjhb"/>
    <n v="100"/>
    <s v="兴业银行"/>
    <s v="杨生光"/>
    <x v="0"/>
    <s v="2014-10-22 14:18:18"/>
    <d v="2014-10-22T10:58:35"/>
    <s v="2014.10"/>
    <x v="11"/>
    <s v=""/>
  </r>
  <r>
    <s v="北京龙马中外企业家服务有限公司"/>
    <s v="lmzw"/>
    <n v="200"/>
    <s v="支付宝"/>
    <s v="电信通小姚"/>
    <x v="0"/>
    <s v="2014-11-24 16:34:33"/>
    <d v="2014-10-23T14:01:32"/>
    <s v="2014.11"/>
    <x v="11"/>
    <n v="1"/>
  </r>
  <r>
    <s v="北京龙马中外企业家服务有限公司"/>
    <s v="lmzw"/>
    <n v="200"/>
    <s v="支付宝"/>
    <s v="电信通小姚"/>
    <x v="0"/>
    <s v="2015-03-04 08:22:38"/>
    <d v="2014-10-23T14:01:32"/>
    <s v="2015.03"/>
    <x v="11"/>
    <s v=""/>
  </r>
  <r>
    <s v="北京龙马中外企业家服务有限公司"/>
    <s v="lmzw"/>
    <n v="200"/>
    <s v="支付宝"/>
    <s v="电信通小姚"/>
    <x v="0"/>
    <s v="2014-10-24 10:17:39"/>
    <d v="2014-10-23T14:01:32"/>
    <s v="2014.10"/>
    <x v="11"/>
    <s v=""/>
  </r>
  <r>
    <s v="北京龙马中外企业家服务有限公司"/>
    <s v="lmzw"/>
    <n v="200"/>
    <s v="支付宝"/>
    <s v="电信通小姚"/>
    <x v="0"/>
    <s v="2014-12-29 09:19:18"/>
    <d v="2014-10-23T14:01:32"/>
    <s v="2014.12"/>
    <x v="11"/>
    <s v=""/>
  </r>
  <r>
    <s v="北京龙马中外企业家服务有限公司一"/>
    <s v="lmzw1"/>
    <n v="200"/>
    <s v="招商银行"/>
    <s v="电信通小姚"/>
    <x v="0"/>
    <s v="2014-10-24 11:05:23"/>
    <d v="2014-10-23T17:29:06"/>
    <s v="2014.10"/>
    <x v="11"/>
    <n v="1"/>
  </r>
  <r>
    <s v="北京龙马中外企业家服务有限公司一"/>
    <s v="lmzw1"/>
    <n v="100"/>
    <s v="支付宝"/>
    <s v="电信通小姚"/>
    <x v="0"/>
    <s v="2015-01-21 10:17:10"/>
    <d v="2014-10-23T17:29:06"/>
    <s v="2015.01"/>
    <x v="11"/>
    <s v=""/>
  </r>
  <r>
    <s v="北京龙马中外企业家服务有限公司二"/>
    <s v="lmzw2"/>
    <n v="50"/>
    <s v="中信银行"/>
    <s v="电信通小姚"/>
    <x v="0"/>
    <s v="2014-10-24 10:24:48"/>
    <d v="2014-10-23T17:30:54"/>
    <s v="2014.10"/>
    <x v="11"/>
    <n v="1"/>
  </r>
  <r>
    <s v="北京龙马中外企业家服务有限公司二"/>
    <s v="lmzw2"/>
    <n v="100"/>
    <s v="中信银行"/>
    <s v="电信通小姚"/>
    <x v="0"/>
    <s v="2014-12-08 10:57:53"/>
    <d v="2014-10-23T17:30:54"/>
    <s v="2014.12"/>
    <x v="11"/>
    <s v=""/>
  </r>
  <r>
    <s v="上海华龙测试仪器股份有限公司"/>
    <s v="hlcs"/>
    <n v="300"/>
    <s v="邮政储蓄"/>
    <s v="刘洪谦"/>
    <x v="0"/>
    <s v="2014-11-05 11:44:13"/>
    <d v="2014-10-27T11:56:29"/>
    <s v="2014.11"/>
    <x v="11"/>
    <n v="1"/>
  </r>
  <r>
    <s v="上海华龙测试仪器股份有限公司"/>
    <s v="hlcs"/>
    <n v="200"/>
    <s v="支付宝"/>
    <s v="刘洪谦"/>
    <x v="0"/>
    <s v="2014-11-05 15:54:37"/>
    <d v="2014-10-27T11:56:29"/>
    <s v="2014.11"/>
    <x v="11"/>
    <s v=""/>
  </r>
  <r>
    <s v="北京达美东成国际咨询有限公司"/>
    <s v="lhds"/>
    <n v="60"/>
    <s v="工商银行"/>
    <s v="何敏"/>
    <x v="0"/>
    <s v="2015-02-01 01:05:01"/>
    <d v="2014-10-27T12:26:54"/>
    <s v="2015.02"/>
    <x v="11"/>
    <n v="1"/>
  </r>
  <r>
    <s v="北京达美东成国际咨询有限公司"/>
    <s v="lhds"/>
    <n v="60"/>
    <s v="工商银行"/>
    <s v="何敏"/>
    <x v="0"/>
    <s v="2015-01-12 15:39:29"/>
    <d v="2014-10-27T12:26:54"/>
    <s v="2015.01"/>
    <x v="11"/>
    <s v=""/>
  </r>
  <r>
    <s v="北京达美东成国际咨询有限公司"/>
    <s v="lhds"/>
    <n v="100"/>
    <s v="工商银行"/>
    <s v="何敏"/>
    <x v="0"/>
    <s v="2015-03-03 12:03:36"/>
    <d v="2014-10-27T12:26:54"/>
    <s v="2015.03"/>
    <x v="11"/>
    <s v=""/>
  </r>
  <r>
    <s v="北京达美东成国际咨询有限公司"/>
    <s v="lhds"/>
    <n v="60"/>
    <s v="工商银行"/>
    <s v="何敏"/>
    <x v="0"/>
    <s v="2015-02-01 01:05:01"/>
    <d v="2014-10-27T12:26:54"/>
    <s v="2015.02"/>
    <x v="11"/>
    <s v=""/>
  </r>
  <r>
    <s v="北京欣悦彩虹财务顾问有限公司"/>
    <s v="xych"/>
    <n v="100"/>
    <s v="支付宝"/>
    <s v="闪迅刘洪谦"/>
    <x v="0"/>
    <s v="2015-03-06 08:31:47"/>
    <d v="2014-10-28T09:54:39"/>
    <s v="2015.03"/>
    <x v="11"/>
    <n v="1"/>
  </r>
  <r>
    <s v="北京欣悦彩虹财务顾问有限公司"/>
    <s v="xych"/>
    <n v="50"/>
    <s v="支付宝"/>
    <s v="闪迅刘洪谦"/>
    <x v="0"/>
    <s v="2015-01-28 16:29:28"/>
    <d v="2014-10-28T09:54:39"/>
    <s v="2015.01"/>
    <x v="11"/>
    <s v=""/>
  </r>
  <r>
    <s v="北京欣悦彩虹财务顾问有限公司"/>
    <s v="xych"/>
    <n v="50"/>
    <s v="支付宝"/>
    <s v="闪迅刘洪谦"/>
    <x v="0"/>
    <s v="2014-12-03 09:09:59"/>
    <d v="2014-10-28T09:54:39"/>
    <s v="2014.12"/>
    <x v="11"/>
    <s v=""/>
  </r>
  <r>
    <s v="北京欣悦彩虹财务顾问有限公司"/>
    <s v="xych"/>
    <n v="50"/>
    <s v="支付宝"/>
    <s v="闪迅刘洪谦"/>
    <x v="0"/>
    <s v="2014-10-31 14:45:05"/>
    <d v="2014-10-28T09:54:39"/>
    <s v="2014.10"/>
    <x v="11"/>
    <s v=""/>
  </r>
  <r>
    <s v="北京欣悦彩虹财务顾问有限公司"/>
    <s v="xych"/>
    <n v="1"/>
    <s v="支付宝"/>
    <s v="闪迅刘洪谦"/>
    <x v="0"/>
    <s v="2014-10-30 10:07:07"/>
    <d v="2014-10-28T09:54:39"/>
    <s v="2014.10"/>
    <x v="11"/>
    <s v=""/>
  </r>
  <r>
    <s v="徐威"/>
    <s v="xuwei"/>
    <n v="100"/>
    <s v="支付宝"/>
    <s v="王雪飞"/>
    <x v="1"/>
    <s v="2014-10-30 10:17:40"/>
    <d v="2014-10-28T21:10:11"/>
    <s v="2014.10"/>
    <x v="11"/>
    <n v="1"/>
  </r>
  <r>
    <s v="徐威"/>
    <s v="xuwei"/>
    <n v="500"/>
    <s v="支付宝"/>
    <s v="王雪飞"/>
    <x v="1"/>
    <s v="2015-02-02 09:56:17"/>
    <d v="2014-10-28T21:10:11"/>
    <s v="2015.02"/>
    <x v="11"/>
    <s v=""/>
  </r>
  <r>
    <s v="徐威"/>
    <s v="xuwei"/>
    <n v="500"/>
    <s v="支付宝"/>
    <s v="王雪飞"/>
    <x v="1"/>
    <s v="2015-01-04 11:43:46"/>
    <d v="2014-10-28T21:10:11"/>
    <s v="2015.01"/>
    <x v="11"/>
    <s v=""/>
  </r>
  <r>
    <s v="徐威"/>
    <s v="xuwei"/>
    <n v="500"/>
    <s v="支付宝"/>
    <s v="王雪飞"/>
    <x v="1"/>
    <s v="2015-03-24 10:03:15"/>
    <d v="2014-10-28T21:10:11"/>
    <s v="2015.03"/>
    <x v="11"/>
    <s v=""/>
  </r>
  <r>
    <s v="徐威"/>
    <s v="xuwei"/>
    <n v="160"/>
    <s v="支付宝"/>
    <s v="王雪飞"/>
    <x v="1"/>
    <s v="2014-12-03 13:03:57"/>
    <d v="2014-10-28T21:10:11"/>
    <s v="2014.12"/>
    <x v="11"/>
    <s v=""/>
  </r>
  <r>
    <s v="徐威"/>
    <s v="xuwei"/>
    <n v="200"/>
    <s v="支付宝"/>
    <s v="王雪飞"/>
    <x v="1"/>
    <s v="2014-12-19 15:26:55"/>
    <d v="2014-10-28T21:10:11"/>
    <s v="2014.12"/>
    <x v="11"/>
    <s v=""/>
  </r>
  <r>
    <s v="徐威"/>
    <s v="xuwei"/>
    <n v="200"/>
    <s v="支付宝"/>
    <s v="王雪飞"/>
    <x v="1"/>
    <s v="2014-11-14 10:33:05"/>
    <d v="2014-10-28T21:10:11"/>
    <s v="2014.11"/>
    <x v="11"/>
    <s v=""/>
  </r>
  <r>
    <s v="徐威"/>
    <s v="xuwei"/>
    <n v="200"/>
    <s v="支付宝"/>
    <s v="王雪飞"/>
    <x v="1"/>
    <s v="2014-12-01 16:15:39"/>
    <d v="2014-10-28T21:10:11"/>
    <s v="2014.12"/>
    <x v="11"/>
    <s v=""/>
  </r>
  <r>
    <s v="东赵"/>
    <s v="dongzhao"/>
    <n v="200"/>
    <s v="广东发展银行"/>
    <s v="信通宽带"/>
    <x v="0"/>
    <s v="2014-11-11 09:51:38"/>
    <d v="2014-11-03T09:52:05"/>
    <s v="2014.11"/>
    <x v="4"/>
    <n v="1"/>
  </r>
  <r>
    <s v="枣林1"/>
    <s v="1234567"/>
    <n v="100"/>
    <m/>
    <s v="信通宽带"/>
    <x v="0"/>
    <s v="2014-11-05 12:53:53"/>
    <d v="2014-11-04T09:37:09"/>
    <s v="2014.11"/>
    <x v="4"/>
    <n v="1"/>
  </r>
  <r>
    <s v="A1615"/>
    <s v="A1615"/>
    <n v="500"/>
    <s v="兴业银行"/>
    <s v="何敏"/>
    <x v="0"/>
    <s v="2014-11-06 15:37:23"/>
    <d v="2014-11-06T10:37:24"/>
    <s v="2014.11"/>
    <x v="4"/>
    <n v="1"/>
  </r>
  <r>
    <s v="华夏睿杰"/>
    <s v="hxrj"/>
    <n v="20"/>
    <m/>
    <s v="广州盛元"/>
    <x v="1"/>
    <s v="2014-11-17 09:55:02"/>
    <d v="2014-11-13T10:23:01"/>
    <s v="2014.11"/>
    <x v="4"/>
    <n v="1"/>
  </r>
  <r>
    <s v="君诚科技"/>
    <s v="zxjc"/>
    <n v="70"/>
    <s v="工商银行"/>
    <s v="系统"/>
    <x v="1"/>
    <s v="2014-11-18 14:42:13"/>
    <d v="2014-11-14T10:42:53"/>
    <s v="2014.11"/>
    <x v="4"/>
    <n v="1"/>
  </r>
  <r>
    <s v="君诚科技"/>
    <s v="zxjc"/>
    <n v="30"/>
    <s v="工商银行"/>
    <s v="系统"/>
    <x v="1"/>
    <s v="2014-11-14 16:19:46"/>
    <d v="2014-11-14T10:42:53"/>
    <s v="2014.11"/>
    <x v="4"/>
    <s v=""/>
  </r>
  <r>
    <s v="君诚科技"/>
    <s v="zxjc"/>
    <n v="30"/>
    <s v="建设银行"/>
    <s v="系统"/>
    <x v="1"/>
    <s v="2014-12-22 10:12:38"/>
    <d v="2014-11-14T10:42:53"/>
    <s v="2014.12"/>
    <x v="4"/>
    <s v=""/>
  </r>
  <r>
    <s v="君诚科技"/>
    <s v="zxjc"/>
    <n v="70"/>
    <s v="工商银行"/>
    <s v="系统"/>
    <x v="1"/>
    <s v="2014-12-22 09:45:19"/>
    <d v="2014-11-14T10:42:53"/>
    <s v="2014.12"/>
    <x v="4"/>
    <s v=""/>
  </r>
  <r>
    <s v="北京物仪丰达"/>
    <s v="wyfd"/>
    <n v="200"/>
    <s v="支付宝"/>
    <s v="仝彦红"/>
    <x v="0"/>
    <s v="2014-11-14 18:02:45"/>
    <d v="2014-11-14T11:15:35"/>
    <s v="2014.11"/>
    <x v="4"/>
    <n v="1"/>
  </r>
  <r>
    <s v="北京物仪丰达"/>
    <s v="wyfd"/>
    <n v="400"/>
    <s v="支付宝"/>
    <s v="仝彦红"/>
    <x v="0"/>
    <s v="2014-11-14 12:53:33"/>
    <d v="2014-11-14T11:15:35"/>
    <s v="2014.11"/>
    <x v="4"/>
    <s v=""/>
  </r>
  <r>
    <s v="北京物仪丰达"/>
    <s v="wyfd"/>
    <n v="200"/>
    <s v="工商银行"/>
    <s v="仝彦红"/>
    <x v="0"/>
    <s v="2015-01-20 13:33:50"/>
    <d v="2014-11-14T11:15:35"/>
    <s v="2015.01"/>
    <x v="4"/>
    <s v=""/>
  </r>
  <r>
    <s v="如家"/>
    <s v="rujia"/>
    <n v="5"/>
    <m/>
    <s v="电信通戚小兰"/>
    <x v="0"/>
    <s v="2014-11-19 15:02:59"/>
    <d v="2014-11-19T14:55:37"/>
    <s v="2014.11"/>
    <x v="4"/>
    <n v="1"/>
  </r>
  <r>
    <s v="如家"/>
    <s v="rujia"/>
    <n v="1000"/>
    <s v="建设银行"/>
    <s v="电信通戚小兰"/>
    <x v="0"/>
    <s v="2015-03-25 22:48:49"/>
    <d v="2014-11-19T14:55:37"/>
    <s v="2015.03"/>
    <x v="4"/>
    <s v=""/>
  </r>
  <r>
    <s v="如家"/>
    <s v="rujia"/>
    <n v="295"/>
    <s v="支付宝"/>
    <s v="电信通戚小兰"/>
    <x v="0"/>
    <s v="2014-11-21 16:32:39"/>
    <d v="2014-11-19T14:55:37"/>
    <s v="2014.11"/>
    <x v="4"/>
    <s v=""/>
  </r>
  <r>
    <s v="如家"/>
    <s v="rujia"/>
    <n v="500"/>
    <s v="建设银行"/>
    <s v="电信通戚小兰"/>
    <x v="0"/>
    <s v="2014-11-29 10:04:50"/>
    <d v="2014-11-19T14:55:37"/>
    <s v="2014.11"/>
    <x v="4"/>
    <s v=""/>
  </r>
  <r>
    <s v="如家"/>
    <s v="rujia"/>
    <n v="500"/>
    <s v="建设银行"/>
    <s v="电信通戚小兰"/>
    <x v="0"/>
    <s v="2014-12-01 10:17:01"/>
    <d v="2014-11-19T14:55:37"/>
    <s v="2014.12"/>
    <x v="4"/>
    <s v=""/>
  </r>
  <r>
    <s v="如家"/>
    <s v="rujia"/>
    <n v="998"/>
    <s v="支付宝"/>
    <s v="电信通戚小兰"/>
    <x v="0"/>
    <s v="2015-01-01 15:49:06"/>
    <d v="2014-11-19T14:55:37"/>
    <s v="2015.01"/>
    <x v="4"/>
    <s v=""/>
  </r>
  <r>
    <s v="如家"/>
    <s v="rujia"/>
    <n v="1000"/>
    <s v="建设银行"/>
    <s v="电信通戚小兰"/>
    <x v="0"/>
    <s v="2015-02-05 00:48:24"/>
    <d v="2014-11-19T14:55:37"/>
    <s v="2015.02"/>
    <x v="4"/>
    <s v=""/>
  </r>
  <r>
    <s v="如家"/>
    <s v="rujia"/>
    <n v="2"/>
    <s v="支付宝"/>
    <s v="电信通戚小兰"/>
    <x v="0"/>
    <s v="2015-01-01 15:45:28"/>
    <d v="2014-11-19T14:55:37"/>
    <s v="2015.01"/>
    <x v="4"/>
    <s v=""/>
  </r>
  <r>
    <s v="泥营"/>
    <s v="niying"/>
    <n v="100"/>
    <m/>
    <s v="信通宽带"/>
    <x v="0"/>
    <s v="2014-11-24 15:14:51"/>
    <d v="2014-11-20T15:33:20"/>
    <s v="2014.11"/>
    <x v="4"/>
    <n v="1"/>
  </r>
  <r>
    <s v="北京荣达昌盛"/>
    <s v="rdcs"/>
    <n v="1000"/>
    <s v="支付宝"/>
    <s v="电信通李焕新"/>
    <x v="0"/>
    <s v="2014-11-22 11:26:48"/>
    <d v="2014-11-22T10:02:36"/>
    <s v="2014.11"/>
    <x v="4"/>
    <n v="1"/>
  </r>
  <r>
    <s v="天拓国际展览(北京)有限公司"/>
    <s v="ttiexpo"/>
    <n v="200"/>
    <s v="建设银行"/>
    <s v="何敏"/>
    <x v="0"/>
    <s v="2014-11-22 15:32:15"/>
    <d v="2014-11-22T15:11:01"/>
    <s v="2014.11"/>
    <x v="4"/>
    <n v="1"/>
  </r>
  <r>
    <s v="天拓国际展览(北京)有限公司"/>
    <s v="ttiexpo"/>
    <n v="-1"/>
    <m/>
    <s v="何敏"/>
    <x v="0"/>
    <s v="2015-01-12 19:55:57"/>
    <d v="2014-11-22T15:11:01"/>
    <s v="2015.01"/>
    <x v="4"/>
    <s v=""/>
  </r>
  <r>
    <s v="新建火锅城"/>
    <s v="234567"/>
    <n v="100"/>
    <m/>
    <s v="信通宽带"/>
    <x v="0"/>
    <s v="2015-03-11 20:43:37"/>
    <d v="2014-11-24T08:47:35"/>
    <s v="2015.03"/>
    <x v="4"/>
    <n v="1"/>
  </r>
  <r>
    <s v="新建火锅城"/>
    <s v="234567"/>
    <n v="100"/>
    <m/>
    <s v="信通宽带"/>
    <x v="0"/>
    <s v="2014-11-24 19:51:19"/>
    <d v="2014-11-24T08:47:35"/>
    <s v="2014.11"/>
    <x v="4"/>
    <s v=""/>
  </r>
  <r>
    <s v="三间房2"/>
    <s v="12345678"/>
    <n v="600"/>
    <s v="支付宝"/>
    <s v="信通宽带"/>
    <x v="0"/>
    <s v="2014-11-29 17:50:40"/>
    <d v="2014-11-24T15:40:40"/>
    <s v="2014.11"/>
    <x v="4"/>
    <n v="1"/>
  </r>
  <r>
    <s v="北京伊美空间装饰有限公司"/>
    <s v="yimeikongjian"/>
    <n v="200"/>
    <s v="支付宝"/>
    <s v="电信通小姚"/>
    <x v="0"/>
    <s v="2015-01-06 09:02:57"/>
    <d v="2014-11-25T11:27:11"/>
    <s v="2015.01"/>
    <x v="4"/>
    <n v="1"/>
  </r>
  <r>
    <s v="北京伊美空间装饰有限公司"/>
    <s v="yimeikongjian"/>
    <n v="100"/>
    <s v="支付宝"/>
    <s v="电信通小姚"/>
    <x v="0"/>
    <s v="2014-11-25 14:40:40"/>
    <d v="2014-11-25T11:27:11"/>
    <s v="2014.11"/>
    <x v="4"/>
    <s v=""/>
  </r>
  <r>
    <s v="北京伊美空间装饰有限公司"/>
    <s v="yimeikongjian"/>
    <n v="50"/>
    <s v="支付宝"/>
    <s v="电信通小姚"/>
    <x v="0"/>
    <s v="2014-11-25 14:42:11"/>
    <d v="2014-11-25T11:27:11"/>
    <s v="2014.11"/>
    <x v="4"/>
    <s v=""/>
  </r>
  <r>
    <s v="信通宽带"/>
    <s v="xtkd1234"/>
    <n v="25"/>
    <m/>
    <s v="信通宽带"/>
    <x v="0"/>
    <s v="2014-11-29 16:56:44"/>
    <d v="2014-11-25T12:01:24"/>
    <s v="2014.11"/>
    <x v="4"/>
    <n v="1"/>
  </r>
  <r>
    <s v="信通宽带"/>
    <s v="xtkd1234"/>
    <n v="10"/>
    <m/>
    <s v="信通宽带"/>
    <x v="0"/>
    <s v="2014-11-29 16:55:34"/>
    <d v="2014-11-25T12:01:24"/>
    <s v="2014.11"/>
    <x v="4"/>
    <s v=""/>
  </r>
  <r>
    <s v="信通宽带"/>
    <s v="xtkd1234"/>
    <n v="10"/>
    <m/>
    <s v="信通宽带"/>
    <x v="0"/>
    <s v="2014-12-09 11:13:43"/>
    <d v="2014-11-25T12:01:24"/>
    <s v="2014.12"/>
    <x v="4"/>
    <s v=""/>
  </r>
  <r>
    <s v="信通宽带"/>
    <s v="xtkd1234"/>
    <n v="10"/>
    <m/>
    <s v="信通宽带"/>
    <x v="0"/>
    <s v="2014-11-25 12:06:42"/>
    <d v="2014-11-25T12:01:24"/>
    <s v="2014.11"/>
    <x v="4"/>
    <s v=""/>
  </r>
  <r>
    <s v="信通宽带"/>
    <s v="xtkd1234"/>
    <n v="100"/>
    <m/>
    <s v="信通宽带"/>
    <x v="0"/>
    <s v="2015-03-12 09:07:08"/>
    <d v="2014-11-25T12:01:24"/>
    <s v="2015.03"/>
    <x v="4"/>
    <s v=""/>
  </r>
  <r>
    <s v="伊美诺霖有限公司"/>
    <s v="bjymnl"/>
    <n v="500"/>
    <s v="支付宝"/>
    <s v="电信通李焕新"/>
    <x v="0"/>
    <s v="2014-11-27 15:30:16"/>
    <d v="2014-11-27T15:09:56"/>
    <s v="2014.11"/>
    <x v="4"/>
    <n v="1"/>
  </r>
  <r>
    <s v="1"/>
    <s v="1"/>
    <n v="200"/>
    <s v="支付宝"/>
    <s v="讯联实创王远鑫"/>
    <x v="0"/>
    <s v="2014-11-29 15:54:37"/>
    <d v="2014-11-28T15:36:58"/>
    <s v="2014.11"/>
    <x v="4"/>
    <n v="1"/>
  </r>
  <r>
    <s v="小铺头"/>
    <s v="xiaoputou"/>
    <n v="50"/>
    <s v="农业银行"/>
    <s v="信通宽带"/>
    <x v="0"/>
    <s v="2015-01-22 18:47:10"/>
    <d v="2014-11-29T14:01:53"/>
    <s v="2015.01"/>
    <x v="4"/>
    <n v="1"/>
  </r>
  <r>
    <s v="小铺头"/>
    <s v="xiaoputou"/>
    <n v="50"/>
    <m/>
    <s v="信通宽带"/>
    <x v="0"/>
    <s v="2014-11-29 16:51:57"/>
    <d v="2014-11-29T14:01:53"/>
    <s v="2014.11"/>
    <x v="4"/>
    <s v=""/>
  </r>
  <r>
    <s v="小铺头"/>
    <s v="xiaoputou"/>
    <n v="50"/>
    <s v="农业银行"/>
    <s v="信通宽带"/>
    <x v="0"/>
    <s v="2015-03-11 13:55:21"/>
    <d v="2014-11-29T14:01:53"/>
    <s v="2015.03"/>
    <x v="4"/>
    <s v=""/>
  </r>
  <r>
    <s v="易捷思达"/>
    <s v="easystack"/>
    <n v="200"/>
    <s v="招商银行"/>
    <s v="系统"/>
    <x v="1"/>
    <s v="2014-03-17 11:03:41"/>
    <d v="2014-03-17T10:30:18"/>
    <s v="2014.03"/>
    <x v="5"/>
    <n v="1"/>
  </r>
  <r>
    <s v="易捷思达"/>
    <s v="easystack"/>
    <n v="600"/>
    <s v="招商银行"/>
    <s v="系统"/>
    <x v="1"/>
    <s v="2014-11-22 11:01:10"/>
    <d v="2014-03-17T10:30:18"/>
    <s v="2014.11"/>
    <x v="5"/>
    <s v=""/>
  </r>
  <r>
    <s v="易捷思达"/>
    <s v="easystack"/>
    <n v="200"/>
    <s v="招商银行"/>
    <s v="系统"/>
    <x v="1"/>
    <s v="2014-03-17 10:55:50"/>
    <d v="2014-03-17T10:30:18"/>
    <s v="2014.03"/>
    <x v="5"/>
    <s v=""/>
  </r>
  <r>
    <s v="佳艺乾诚图文设计中心"/>
    <s v="jyqc"/>
    <n v="20"/>
    <s v="支付宝"/>
    <s v="计费"/>
    <x v="1"/>
    <s v="2014-03-22 19:34:31"/>
    <d v="2014-03-22T18:52:19"/>
    <s v="2014.03"/>
    <x v="5"/>
    <n v="1"/>
  </r>
  <r>
    <s v="佳艺乾诚图文设计中心"/>
    <s v="jyqc"/>
    <n v="50"/>
    <s v="支付宝"/>
    <s v="计费"/>
    <x v="1"/>
    <s v="2014-10-30 10:17:33"/>
    <d v="2014-03-22T18:52:19"/>
    <s v="2014.10"/>
    <x v="5"/>
    <s v=""/>
  </r>
  <r>
    <s v="佳艺乾诚图文设计中心"/>
    <s v="jyqc"/>
    <n v="100"/>
    <s v="支付宝"/>
    <s v="计费"/>
    <x v="1"/>
    <s v="2015-01-05 18:17:18"/>
    <d v="2014-03-22T18:52:19"/>
    <s v="2015.01"/>
    <x v="5"/>
    <s v=""/>
  </r>
  <r>
    <s v="佳艺乾诚图文设计中心"/>
    <s v="jyqc"/>
    <n v="120"/>
    <s v="支付宝"/>
    <s v="计费"/>
    <x v="1"/>
    <s v="2014-07-22 10:18:01"/>
    <d v="2014-03-22T18:52:19"/>
    <s v="2014.07"/>
    <x v="5"/>
    <s v=""/>
  </r>
  <r>
    <s v="佳艺乾诚图文设计中心"/>
    <s v="jyqc"/>
    <n v="50"/>
    <s v="支付宝"/>
    <s v="计费"/>
    <x v="1"/>
    <s v="2014-09-05 21:04:38"/>
    <d v="2014-03-22T18:52:19"/>
    <s v="2014.09"/>
    <x v="5"/>
    <s v=""/>
  </r>
  <r>
    <s v="佳艺乾诚图文设计中心"/>
    <s v="jyqc"/>
    <n v="30"/>
    <s v="支付宝"/>
    <s v="计费"/>
    <x v="1"/>
    <s v="2014-07-22 10:25:50"/>
    <d v="2014-03-22T18:52:19"/>
    <s v="2014.07"/>
    <x v="5"/>
    <s v=""/>
  </r>
  <r>
    <s v="佳艺乾诚图文设计中心"/>
    <s v="jyqc"/>
    <n v="10"/>
    <s v="支付宝"/>
    <s v="计费"/>
    <x v="1"/>
    <s v="2014-12-15 13:48:58"/>
    <d v="2014-03-22T18:52:19"/>
    <s v="2014.12"/>
    <x v="5"/>
    <s v=""/>
  </r>
  <r>
    <s v="三间房裁剪"/>
    <s v="13717640537"/>
    <n v="140"/>
    <m/>
    <s v="信通宽带"/>
    <x v="0"/>
    <s v="2014-12-09 11:10:33"/>
    <d v="2014-12-03T13:13:08"/>
    <s v="2014.12"/>
    <x v="3"/>
    <n v="1"/>
  </r>
  <r>
    <s v="三间房裁剪"/>
    <s v="13717640537"/>
    <n v="10"/>
    <m/>
    <s v="信通宽带"/>
    <x v="0"/>
    <s v="2014-12-09 11:13:49"/>
    <d v="2014-12-03T13:13:08"/>
    <s v="2014.12"/>
    <x v="3"/>
    <s v=""/>
  </r>
  <r>
    <s v="新建工业区"/>
    <s v="12007"/>
    <n v="100"/>
    <m/>
    <s v="信通宽带"/>
    <x v="0"/>
    <s v="2014-12-07 12:34:29"/>
    <d v="2014-12-05T10:06:31"/>
    <s v="2014.12"/>
    <x v="3"/>
    <n v="1"/>
  </r>
  <r>
    <s v="欧斐"/>
    <s v="oufei"/>
    <n v="200"/>
    <s v="支付宝"/>
    <s v="电信通吕树林"/>
    <x v="0"/>
    <s v="2014-12-23 11:56:45"/>
    <d v="2014-12-05T16:50:30"/>
    <s v="2014.12"/>
    <x v="3"/>
    <n v="1"/>
  </r>
  <r>
    <s v="欧斐"/>
    <s v="oufei"/>
    <n v="100"/>
    <s v="支付宝"/>
    <s v="电信通吕树林"/>
    <x v="0"/>
    <s v="2014-12-05 17:21:10"/>
    <d v="2014-12-05T16:50:30"/>
    <s v="2014.12"/>
    <x v="3"/>
    <s v=""/>
  </r>
  <r>
    <s v="欧斐"/>
    <s v="oufei"/>
    <n v="200"/>
    <s v="支付宝"/>
    <s v="电信通吕树林"/>
    <x v="0"/>
    <s v="2015-03-13 18:40:44"/>
    <d v="2014-12-05T16:50:30"/>
    <s v="2015.03"/>
    <x v="3"/>
    <s v=""/>
  </r>
  <r>
    <s v="欧斐"/>
    <s v="oufei"/>
    <n v="200"/>
    <s v="建设银行"/>
    <s v="电信通吕树林"/>
    <x v="0"/>
    <s v="2015-02-04 17:27:37"/>
    <d v="2014-12-05T16:50:30"/>
    <s v="2015.02"/>
    <x v="3"/>
    <s v=""/>
  </r>
  <r>
    <m/>
    <m/>
    <m/>
    <m/>
    <m/>
    <x v="2"/>
    <m/>
    <m/>
    <m/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85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38">
  <location ref="A1:E16" firstHeaderRow="1" firstDataRow="2" firstDataCol="1"/>
  <pivotFields count="11">
    <pivotField showAll="0"/>
    <pivotField showAll="0" defaultSubtotal="0"/>
    <pivotField dataField="1"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axis="axisRow" showAll="0" sortType="ascending" defaultSubtotal="0">
      <items count="34">
        <item x="11"/>
        <item x="7"/>
        <item x="10"/>
        <item x="8"/>
        <item x="6"/>
        <item x="9"/>
        <item x="5"/>
        <item x="4"/>
        <item x="3"/>
        <item m="1" x="20"/>
        <item m="1" x="22"/>
        <item m="1" x="25"/>
        <item m="1" x="26"/>
        <item m="1" x="27"/>
        <item m="1" x="28"/>
        <item m="1" x="31"/>
        <item m="1" x="33"/>
        <item m="1" x="13"/>
        <item m="1" x="21"/>
        <item m="1" x="15"/>
        <item m="1" x="14"/>
        <item m="1" x="32"/>
        <item m="1" x="30"/>
        <item m="1" x="24"/>
        <item x="1"/>
        <item x="2"/>
        <item x="0"/>
        <item m="1" x="16"/>
        <item m="1" x="17"/>
        <item m="1" x="18"/>
        <item m="1" x="29"/>
        <item m="1" x="23"/>
        <item m="1" x="19"/>
        <item x="12"/>
      </items>
    </pivotField>
    <pivotField showAll="0" defaultSubtotal="0"/>
    <pivotField showAll="0"/>
  </pivotFields>
  <rowFields count="1">
    <field x="8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24"/>
    </i>
    <i>
      <x v="25"/>
    </i>
    <i>
      <x v="26"/>
    </i>
    <i>
      <x v="33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求和项:充值金额(元)" fld="2" baseField="8" baseItem="0"/>
  </dataFields>
  <chartFormats count="3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289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5">
  <location ref="A1:E16" firstHeaderRow="1" firstDataRow="2" firstDataCol="1"/>
  <pivotFields count="11">
    <pivotField showAll="0"/>
    <pivotField showAll="0" defaultSubtota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 defaultSubtotal="0"/>
    <pivotField axis="axisRow" showAll="0" defaultSubtotal="0">
      <items count="13">
        <item x="5"/>
        <item x="6"/>
        <item x="7"/>
        <item x="8"/>
        <item x="9"/>
        <item x="10"/>
        <item x="11"/>
        <item x="4"/>
        <item x="3"/>
        <item x="1"/>
        <item x="2"/>
        <item x="0"/>
        <item x="12"/>
      </items>
    </pivotField>
    <pivotField dataField="1" showAll="0"/>
  </pivotFields>
  <rowFields count="1">
    <field x="9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求和项:代理计数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285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3">
  <location ref="A1:B51" firstHeaderRow="1" firstDataRow="1" firstDataCol="1"/>
  <pivotFields count="11">
    <pivotField showAll="0"/>
    <pivotField showAll="0" defaultSubtotal="0"/>
    <pivotField showAll="0"/>
    <pivotField showAll="0"/>
    <pivotField axis="axisRow" showAll="0" sortType="ascending">
      <items count="51">
        <item sd="0" x="26"/>
        <item sd="0" x="17"/>
        <item sd="0" x="31"/>
        <item sd="0" x="16"/>
        <item sd="0" x="19"/>
        <item sd="0" x="0"/>
        <item sd="0" x="47"/>
        <item sd="0" x="18"/>
        <item sd="0" x="23"/>
        <item sd="0" x="20"/>
        <item sd="0" x="3"/>
        <item sd="0" x="39"/>
        <item sd="0" x="22"/>
        <item sd="0" x="21"/>
        <item sd="0" x="25"/>
        <item sd="0" x="33"/>
        <item sd="0" x="38"/>
        <item sd="0" x="8"/>
        <item sd="0" x="5"/>
        <item sd="0" x="46"/>
        <item sd="0" x="30"/>
        <item sd="0" x="44"/>
        <item sd="0" x="32"/>
        <item sd="0" x="36"/>
        <item sd="0" x="40"/>
        <item sd="0" x="42"/>
        <item x="4"/>
        <item sd="0" x="41"/>
        <item sd="0" x="34"/>
        <item sd="0" x="35"/>
        <item sd="0" x="37"/>
        <item sd="0" x="27"/>
        <item sd="0" x="15"/>
        <item sd="0" x="45"/>
        <item sd="0" x="43"/>
        <item sd="0" x="24"/>
        <item sd="0" x="48"/>
        <item x="1"/>
        <item x="2"/>
        <item x="6"/>
        <item x="7"/>
        <item x="9"/>
        <item x="10"/>
        <item x="11"/>
        <item x="12"/>
        <item x="13"/>
        <item x="14"/>
        <item m="1" x="49"/>
        <item x="29"/>
        <item x="28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 defaultSubtotal="0"/>
    <pivotField showAll="0" defaultSubtotal="0"/>
    <pivotField dataField="1" showAll="0"/>
  </pivotFields>
  <rowFields count="1">
    <field x="4"/>
  </rowFields>
  <rowItems count="50">
    <i>
      <x v="36"/>
    </i>
    <i>
      <x v="24"/>
    </i>
    <i>
      <x v="25"/>
    </i>
    <i>
      <x v="2"/>
    </i>
    <i>
      <x v="27"/>
    </i>
    <i>
      <x v="48"/>
    </i>
    <i>
      <x v="34"/>
    </i>
    <i>
      <x v="46"/>
    </i>
    <i>
      <x v="35"/>
    </i>
    <i>
      <x v="13"/>
    </i>
    <i>
      <x v="37"/>
    </i>
    <i>
      <x v="20"/>
    </i>
    <i>
      <x v="38"/>
    </i>
    <i>
      <x v="49"/>
    </i>
    <i>
      <x v="39"/>
    </i>
    <i>
      <x v="33"/>
    </i>
    <i>
      <x v="40"/>
    </i>
    <i>
      <x v="19"/>
    </i>
    <i>
      <x v="42"/>
    </i>
    <i>
      <x v="6"/>
    </i>
    <i>
      <x v="43"/>
    </i>
    <i>
      <x v="21"/>
    </i>
    <i>
      <x v="44"/>
    </i>
    <i>
      <x v="12"/>
    </i>
    <i>
      <x v="45"/>
    </i>
    <i>
      <x v="28"/>
    </i>
    <i>
      <x v="8"/>
    </i>
    <i>
      <x v="15"/>
    </i>
    <i>
      <x/>
    </i>
    <i>
      <x v="14"/>
    </i>
    <i>
      <x v="3"/>
    </i>
    <i>
      <x v="4"/>
    </i>
    <i>
      <x v="7"/>
    </i>
    <i>
      <x v="22"/>
    </i>
    <i>
      <x v="16"/>
    </i>
    <i>
      <x v="23"/>
    </i>
    <i>
      <x v="9"/>
    </i>
    <i>
      <x v="29"/>
    </i>
    <i>
      <x v="30"/>
    </i>
    <i>
      <x v="11"/>
    </i>
    <i>
      <x v="1"/>
    </i>
    <i>
      <x v="18"/>
    </i>
    <i>
      <x v="10"/>
    </i>
    <i>
      <x v="41"/>
    </i>
    <i>
      <x v="32"/>
    </i>
    <i>
      <x v="26"/>
    </i>
    <i>
      <x v="5"/>
    </i>
    <i>
      <x v="31"/>
    </i>
    <i>
      <x v="17"/>
    </i>
    <i t="grand">
      <x/>
    </i>
  </rowItems>
  <colItems count="1">
    <i/>
  </colItems>
  <dataFields count="1">
    <dataField name="求和项:代理计数" fld="10" baseField="4" baseItem="1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F6" sqref="F6"/>
    </sheetView>
  </sheetViews>
  <sheetFormatPr defaultRowHeight="13.5" x14ac:dyDescent="0.15"/>
  <cols>
    <col min="1" max="1" width="22.25" bestFit="1" customWidth="1"/>
    <col min="2" max="2" width="9.75" customWidth="1"/>
    <col min="3" max="3" width="8.5" bestFit="1" customWidth="1"/>
    <col min="4" max="4" width="8" customWidth="1"/>
    <col min="5" max="5" width="8.5" customWidth="1"/>
    <col min="6" max="6" width="12" bestFit="1" customWidth="1"/>
  </cols>
  <sheetData>
    <row r="1" spans="1:5" x14ac:dyDescent="0.15">
      <c r="A1" s="4" t="s">
        <v>100</v>
      </c>
      <c r="B1" s="4" t="s">
        <v>101</v>
      </c>
    </row>
    <row r="2" spans="1:5" x14ac:dyDescent="0.15">
      <c r="A2" s="4" t="s">
        <v>98</v>
      </c>
      <c r="B2" s="2" t="s">
        <v>18</v>
      </c>
      <c r="C2" s="2" t="s">
        <v>29</v>
      </c>
      <c r="D2" s="2" t="s">
        <v>102</v>
      </c>
      <c r="E2" s="2" t="s">
        <v>99</v>
      </c>
    </row>
    <row r="3" spans="1:5" x14ac:dyDescent="0.15">
      <c r="A3" s="5" t="s">
        <v>803</v>
      </c>
      <c r="B3" s="3">
        <v>420</v>
      </c>
      <c r="C3" s="3"/>
      <c r="D3" s="3"/>
      <c r="E3" s="3">
        <v>420</v>
      </c>
    </row>
    <row r="4" spans="1:5" x14ac:dyDescent="0.15">
      <c r="A4" s="5" t="s">
        <v>804</v>
      </c>
      <c r="B4" s="3">
        <v>225</v>
      </c>
      <c r="C4" s="3">
        <v>284</v>
      </c>
      <c r="D4" s="3"/>
      <c r="E4" s="3">
        <v>509</v>
      </c>
    </row>
    <row r="5" spans="1:5" x14ac:dyDescent="0.15">
      <c r="A5" s="5" t="s">
        <v>805</v>
      </c>
      <c r="B5" s="3">
        <v>650</v>
      </c>
      <c r="C5" s="3">
        <v>200</v>
      </c>
      <c r="D5" s="3"/>
      <c r="E5" s="3">
        <v>850</v>
      </c>
    </row>
    <row r="6" spans="1:5" x14ac:dyDescent="0.15">
      <c r="A6" s="5" t="s">
        <v>806</v>
      </c>
      <c r="B6" s="3">
        <v>400</v>
      </c>
      <c r="C6" s="3">
        <v>5862</v>
      </c>
      <c r="D6" s="3"/>
      <c r="E6" s="3">
        <v>6262</v>
      </c>
    </row>
    <row r="7" spans="1:5" x14ac:dyDescent="0.15">
      <c r="A7" s="5" t="s">
        <v>807</v>
      </c>
      <c r="B7" s="3">
        <v>3820</v>
      </c>
      <c r="C7" s="3">
        <v>1300</v>
      </c>
      <c r="D7" s="3"/>
      <c r="E7" s="3">
        <v>5120</v>
      </c>
    </row>
    <row r="8" spans="1:5" x14ac:dyDescent="0.15">
      <c r="A8" s="5" t="s">
        <v>808</v>
      </c>
      <c r="B8" s="3">
        <v>2411</v>
      </c>
      <c r="C8" s="3">
        <v>4110</v>
      </c>
      <c r="D8" s="3"/>
      <c r="E8" s="3">
        <v>6521</v>
      </c>
    </row>
    <row r="9" spans="1:5" x14ac:dyDescent="0.15">
      <c r="A9" s="5" t="s">
        <v>800</v>
      </c>
      <c r="B9" s="3">
        <v>5060</v>
      </c>
      <c r="C9" s="3">
        <v>5820</v>
      </c>
      <c r="D9" s="3"/>
      <c r="E9" s="3">
        <v>10880</v>
      </c>
    </row>
    <row r="10" spans="1:5" x14ac:dyDescent="0.15">
      <c r="A10" s="5" t="s">
        <v>801</v>
      </c>
      <c r="B10" s="3">
        <v>2930</v>
      </c>
      <c r="C10" s="3">
        <v>10868</v>
      </c>
      <c r="D10" s="3"/>
      <c r="E10" s="3">
        <v>13798</v>
      </c>
    </row>
    <row r="11" spans="1:5" x14ac:dyDescent="0.15">
      <c r="A11" s="5" t="s">
        <v>802</v>
      </c>
      <c r="B11" s="3">
        <v>11820</v>
      </c>
      <c r="C11" s="3">
        <v>26720</v>
      </c>
      <c r="D11" s="3"/>
      <c r="E11" s="3">
        <v>38540</v>
      </c>
    </row>
    <row r="12" spans="1:5" x14ac:dyDescent="0.15">
      <c r="A12" s="5" t="s">
        <v>809</v>
      </c>
      <c r="B12" s="3">
        <v>600</v>
      </c>
      <c r="C12" s="3">
        <v>13424</v>
      </c>
      <c r="D12" s="3"/>
      <c r="E12" s="3">
        <v>14024</v>
      </c>
    </row>
    <row r="13" spans="1:5" x14ac:dyDescent="0.15">
      <c r="A13" s="5" t="s">
        <v>810</v>
      </c>
      <c r="B13" s="3">
        <v>3340</v>
      </c>
      <c r="C13" s="3">
        <v>12247</v>
      </c>
      <c r="D13" s="3"/>
      <c r="E13" s="3">
        <v>15587</v>
      </c>
    </row>
    <row r="14" spans="1:5" x14ac:dyDescent="0.15">
      <c r="A14" s="5" t="s">
        <v>811</v>
      </c>
      <c r="B14" s="3">
        <v>3410</v>
      </c>
      <c r="C14" s="3">
        <v>28469</v>
      </c>
      <c r="D14" s="3"/>
      <c r="E14" s="3">
        <v>31879</v>
      </c>
    </row>
    <row r="15" spans="1:5" x14ac:dyDescent="0.15">
      <c r="A15" s="5" t="s">
        <v>102</v>
      </c>
      <c r="B15" s="3"/>
      <c r="C15" s="3"/>
      <c r="D15" s="3"/>
      <c r="E15" s="3"/>
    </row>
    <row r="16" spans="1:5" x14ac:dyDescent="0.15">
      <c r="A16" s="5" t="s">
        <v>99</v>
      </c>
      <c r="B16" s="3">
        <v>35086</v>
      </c>
      <c r="C16" s="3">
        <v>109304</v>
      </c>
      <c r="D16" s="3"/>
      <c r="E16" s="3">
        <v>144390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D24"/>
    </sheetView>
  </sheetViews>
  <sheetFormatPr defaultRowHeight="13.5" x14ac:dyDescent="0.15"/>
  <cols>
    <col min="1" max="1" width="17.625" customWidth="1"/>
    <col min="2" max="2" width="9.75" customWidth="1"/>
    <col min="3" max="3" width="7.75" customWidth="1"/>
    <col min="4" max="4" width="8" customWidth="1"/>
    <col min="5" max="5" width="5.75" customWidth="1"/>
    <col min="6" max="6" width="22" bestFit="1" customWidth="1"/>
    <col min="7" max="7" width="26.75" bestFit="1" customWidth="1"/>
  </cols>
  <sheetData>
    <row r="1" spans="1:5" x14ac:dyDescent="0.15">
      <c r="A1" s="4" t="s">
        <v>105</v>
      </c>
      <c r="B1" s="4" t="s">
        <v>101</v>
      </c>
    </row>
    <row r="2" spans="1:5" x14ac:dyDescent="0.15">
      <c r="A2" s="4" t="s">
        <v>98</v>
      </c>
      <c r="B2" s="2" t="s">
        <v>18</v>
      </c>
      <c r="C2" s="2" t="s">
        <v>29</v>
      </c>
      <c r="D2" s="2" t="s">
        <v>102</v>
      </c>
      <c r="E2" s="2" t="s">
        <v>99</v>
      </c>
    </row>
    <row r="3" spans="1:5" x14ac:dyDescent="0.15">
      <c r="A3" s="5" t="s">
        <v>803</v>
      </c>
      <c r="B3" s="3">
        <v>2</v>
      </c>
      <c r="C3" s="3">
        <v>1</v>
      </c>
      <c r="D3" s="3"/>
      <c r="E3" s="3">
        <v>3</v>
      </c>
    </row>
    <row r="4" spans="1:5" x14ac:dyDescent="0.15">
      <c r="A4" s="5" t="s">
        <v>804</v>
      </c>
      <c r="B4" s="3">
        <v>3</v>
      </c>
      <c r="C4" s="3">
        <v>5</v>
      </c>
      <c r="D4" s="3"/>
      <c r="E4" s="3">
        <v>8</v>
      </c>
    </row>
    <row r="5" spans="1:5" x14ac:dyDescent="0.15">
      <c r="A5" s="5" t="s">
        <v>805</v>
      </c>
      <c r="B5" s="3">
        <v>2</v>
      </c>
      <c r="C5" s="3">
        <v>2</v>
      </c>
      <c r="D5" s="3"/>
      <c r="E5" s="3">
        <v>4</v>
      </c>
    </row>
    <row r="6" spans="1:5" x14ac:dyDescent="0.15">
      <c r="A6" s="5" t="s">
        <v>806</v>
      </c>
      <c r="B6" s="3"/>
      <c r="C6" s="3">
        <v>3</v>
      </c>
      <c r="D6" s="3"/>
      <c r="E6" s="3">
        <v>3</v>
      </c>
    </row>
    <row r="7" spans="1:5" x14ac:dyDescent="0.15">
      <c r="A7" s="5" t="s">
        <v>807</v>
      </c>
      <c r="B7" s="3">
        <v>2</v>
      </c>
      <c r="C7" s="3">
        <v>4</v>
      </c>
      <c r="D7" s="3"/>
      <c r="E7" s="3">
        <v>6</v>
      </c>
    </row>
    <row r="8" spans="1:5" x14ac:dyDescent="0.15">
      <c r="A8" s="5" t="s">
        <v>808</v>
      </c>
      <c r="B8" s="3">
        <v>4</v>
      </c>
      <c r="C8" s="3">
        <v>4</v>
      </c>
      <c r="D8" s="3"/>
      <c r="E8" s="3">
        <v>8</v>
      </c>
    </row>
    <row r="9" spans="1:5" x14ac:dyDescent="0.15">
      <c r="A9" s="5" t="s">
        <v>800</v>
      </c>
      <c r="B9" s="3">
        <v>4</v>
      </c>
      <c r="C9" s="3">
        <v>13</v>
      </c>
      <c r="D9" s="3"/>
      <c r="E9" s="3">
        <v>17</v>
      </c>
    </row>
    <row r="10" spans="1:5" x14ac:dyDescent="0.15">
      <c r="A10" s="5" t="s">
        <v>801</v>
      </c>
      <c r="B10" s="3">
        <v>3</v>
      </c>
      <c r="C10" s="3">
        <v>15</v>
      </c>
      <c r="D10" s="3"/>
      <c r="E10" s="3">
        <v>18</v>
      </c>
    </row>
    <row r="11" spans="1:5" x14ac:dyDescent="0.15">
      <c r="A11" s="5" t="s">
        <v>802</v>
      </c>
      <c r="B11" s="3">
        <v>5</v>
      </c>
      <c r="C11" s="3">
        <v>27</v>
      </c>
      <c r="D11" s="3"/>
      <c r="E11" s="3">
        <v>32</v>
      </c>
    </row>
    <row r="12" spans="1:5" x14ac:dyDescent="0.15">
      <c r="A12" s="5" t="s">
        <v>809</v>
      </c>
      <c r="B12" s="3"/>
      <c r="C12" s="3">
        <v>17</v>
      </c>
      <c r="D12" s="3"/>
      <c r="E12" s="3">
        <v>17</v>
      </c>
    </row>
    <row r="13" spans="1:5" x14ac:dyDescent="0.15">
      <c r="A13" s="5" t="s">
        <v>810</v>
      </c>
      <c r="B13" s="3">
        <v>2</v>
      </c>
      <c r="C13" s="3">
        <v>11</v>
      </c>
      <c r="D13" s="3"/>
      <c r="E13" s="3">
        <v>13</v>
      </c>
    </row>
    <row r="14" spans="1:5" x14ac:dyDescent="0.15">
      <c r="A14" s="5" t="s">
        <v>811</v>
      </c>
      <c r="B14" s="3"/>
      <c r="C14" s="3">
        <v>31</v>
      </c>
      <c r="D14" s="3"/>
      <c r="E14" s="3">
        <v>31</v>
      </c>
    </row>
    <row r="15" spans="1:5" x14ac:dyDescent="0.15">
      <c r="A15" s="5" t="s">
        <v>102</v>
      </c>
      <c r="B15" s="3"/>
      <c r="C15" s="3"/>
      <c r="D15" s="3"/>
      <c r="E15" s="3"/>
    </row>
    <row r="16" spans="1:5" x14ac:dyDescent="0.15">
      <c r="A16" s="5" t="s">
        <v>99</v>
      </c>
      <c r="B16" s="3">
        <v>27</v>
      </c>
      <c r="C16" s="3">
        <v>133</v>
      </c>
      <c r="D16" s="3"/>
      <c r="E16" s="3">
        <v>160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A8" sqref="A2:A50"/>
    </sheetView>
  </sheetViews>
  <sheetFormatPr defaultRowHeight="13.5" x14ac:dyDescent="0.15"/>
  <cols>
    <col min="1" max="1" width="25.5" customWidth="1"/>
    <col min="2" max="2" width="17.625" customWidth="1"/>
    <col min="3" max="7" width="2.875" customWidth="1"/>
    <col min="8" max="9" width="4" customWidth="1"/>
    <col min="10" max="10" width="8" customWidth="1"/>
    <col min="11" max="11" width="5.75" customWidth="1"/>
    <col min="12" max="12" width="9.75" bestFit="1" customWidth="1"/>
    <col min="13" max="13" width="11.875" bestFit="1" customWidth="1"/>
    <col min="14" max="14" width="14.125" bestFit="1" customWidth="1"/>
    <col min="15" max="17" width="7.75" customWidth="1"/>
    <col min="18" max="19" width="5.75" customWidth="1"/>
    <col min="20" max="20" width="9.75" bestFit="1" customWidth="1"/>
    <col min="21" max="21" width="7.75" customWidth="1"/>
    <col min="22" max="22" width="16.375" bestFit="1" customWidth="1"/>
    <col min="23" max="23" width="7.75" customWidth="1"/>
    <col min="24" max="24" width="8" customWidth="1"/>
    <col min="25" max="25" width="5.75" customWidth="1"/>
  </cols>
  <sheetData>
    <row r="1" spans="1:2" x14ac:dyDescent="0.15">
      <c r="A1" s="4" t="s">
        <v>98</v>
      </c>
      <c r="B1" t="s">
        <v>105</v>
      </c>
    </row>
    <row r="2" spans="1:2" x14ac:dyDescent="0.15">
      <c r="A2" s="5" t="s">
        <v>102</v>
      </c>
      <c r="B2" s="3"/>
    </row>
    <row r="3" spans="1:2" x14ac:dyDescent="0.15">
      <c r="A3" s="5" t="s">
        <v>63</v>
      </c>
      <c r="B3" s="3">
        <v>1</v>
      </c>
    </row>
    <row r="4" spans="1:2" x14ac:dyDescent="0.15">
      <c r="A4" s="5" t="s">
        <v>97</v>
      </c>
      <c r="B4" s="3">
        <v>1</v>
      </c>
    </row>
    <row r="5" spans="1:2" x14ac:dyDescent="0.15">
      <c r="A5" s="5" t="s">
        <v>118</v>
      </c>
      <c r="B5" s="3">
        <v>1</v>
      </c>
    </row>
    <row r="6" spans="1:2" x14ac:dyDescent="0.15">
      <c r="A6" s="5" t="s">
        <v>61</v>
      </c>
      <c r="B6" s="3">
        <v>1</v>
      </c>
    </row>
    <row r="7" spans="1:2" x14ac:dyDescent="0.15">
      <c r="A7" s="5" t="s">
        <v>766</v>
      </c>
      <c r="B7" s="3">
        <v>1</v>
      </c>
    </row>
    <row r="8" spans="1:2" x14ac:dyDescent="0.15">
      <c r="A8" s="5" t="s">
        <v>71</v>
      </c>
      <c r="B8" s="3">
        <v>1</v>
      </c>
    </row>
    <row r="9" spans="1:2" x14ac:dyDescent="0.15">
      <c r="A9" s="5" t="s">
        <v>721</v>
      </c>
      <c r="B9" s="3">
        <v>1</v>
      </c>
    </row>
    <row r="10" spans="1:2" x14ac:dyDescent="0.15">
      <c r="A10" s="5" t="s">
        <v>467</v>
      </c>
      <c r="B10" s="3">
        <v>1</v>
      </c>
    </row>
    <row r="11" spans="1:2" x14ac:dyDescent="0.15">
      <c r="A11" s="5" t="s">
        <v>161</v>
      </c>
      <c r="B11" s="3">
        <v>1</v>
      </c>
    </row>
    <row r="12" spans="1:2" x14ac:dyDescent="0.15">
      <c r="A12" s="5" t="s">
        <v>652</v>
      </c>
      <c r="B12" s="3">
        <v>1</v>
      </c>
    </row>
    <row r="13" spans="1:2" x14ac:dyDescent="0.15">
      <c r="A13" s="5" t="s">
        <v>113</v>
      </c>
      <c r="B13" s="3">
        <v>1</v>
      </c>
    </row>
    <row r="14" spans="1:2" x14ac:dyDescent="0.15">
      <c r="A14" s="5" t="s">
        <v>656</v>
      </c>
      <c r="B14" s="3">
        <v>1</v>
      </c>
    </row>
    <row r="15" spans="1:2" x14ac:dyDescent="0.15">
      <c r="A15" s="5" t="s">
        <v>812</v>
      </c>
      <c r="B15" s="3">
        <v>1</v>
      </c>
    </row>
    <row r="16" spans="1:2" x14ac:dyDescent="0.15">
      <c r="A16" s="5" t="s">
        <v>669</v>
      </c>
      <c r="B16" s="3">
        <v>1</v>
      </c>
    </row>
    <row r="17" spans="1:2" x14ac:dyDescent="0.15">
      <c r="A17" s="5" t="s">
        <v>90</v>
      </c>
      <c r="B17" s="3">
        <v>1</v>
      </c>
    </row>
    <row r="18" spans="1:2" x14ac:dyDescent="0.15">
      <c r="A18" s="5" t="s">
        <v>676</v>
      </c>
      <c r="B18" s="3">
        <v>1</v>
      </c>
    </row>
    <row r="19" spans="1:2" x14ac:dyDescent="0.15">
      <c r="A19" s="5" t="s">
        <v>168</v>
      </c>
      <c r="B19" s="3">
        <v>1</v>
      </c>
    </row>
    <row r="20" spans="1:2" x14ac:dyDescent="0.15">
      <c r="A20" s="5" t="s">
        <v>689</v>
      </c>
      <c r="B20" s="3">
        <v>1</v>
      </c>
    </row>
    <row r="21" spans="1:2" x14ac:dyDescent="0.15">
      <c r="A21" s="5" t="s">
        <v>111</v>
      </c>
      <c r="B21" s="3">
        <v>1</v>
      </c>
    </row>
    <row r="22" spans="1:2" x14ac:dyDescent="0.15">
      <c r="A22" s="5" t="s">
        <v>697</v>
      </c>
      <c r="B22" s="3">
        <v>1</v>
      </c>
    </row>
    <row r="23" spans="1:2" x14ac:dyDescent="0.15">
      <c r="A23" s="5" t="s">
        <v>281</v>
      </c>
      <c r="B23" s="3">
        <v>1</v>
      </c>
    </row>
    <row r="24" spans="1:2" x14ac:dyDescent="0.15">
      <c r="A24" s="5" t="s">
        <v>708</v>
      </c>
      <c r="B24" s="3">
        <v>1</v>
      </c>
    </row>
    <row r="25" spans="1:2" x14ac:dyDescent="0.15">
      <c r="A25" s="5" t="s">
        <v>163</v>
      </c>
      <c r="B25" s="3">
        <v>1</v>
      </c>
    </row>
    <row r="26" spans="1:2" x14ac:dyDescent="0.15">
      <c r="A26" s="5" t="s">
        <v>717</v>
      </c>
      <c r="B26" s="3">
        <v>1</v>
      </c>
    </row>
    <row r="27" spans="1:2" x14ac:dyDescent="0.15">
      <c r="A27" s="5" t="s">
        <v>64</v>
      </c>
      <c r="B27" s="3">
        <v>2</v>
      </c>
    </row>
    <row r="28" spans="1:2" x14ac:dyDescent="0.15">
      <c r="A28" s="5" t="s">
        <v>82</v>
      </c>
      <c r="B28" s="3">
        <v>2</v>
      </c>
    </row>
    <row r="29" spans="1:2" x14ac:dyDescent="0.15">
      <c r="A29" s="5" t="s">
        <v>124</v>
      </c>
      <c r="B29" s="3">
        <v>2</v>
      </c>
    </row>
    <row r="30" spans="1:2" x14ac:dyDescent="0.15">
      <c r="A30" s="5" t="s">
        <v>144</v>
      </c>
      <c r="B30" s="3">
        <v>2</v>
      </c>
    </row>
    <row r="31" spans="1:2" x14ac:dyDescent="0.15">
      <c r="A31" s="5" t="s">
        <v>485</v>
      </c>
      <c r="B31" s="3">
        <v>2</v>
      </c>
    </row>
    <row r="32" spans="1:2" x14ac:dyDescent="0.15">
      <c r="A32" s="5" t="s">
        <v>507</v>
      </c>
      <c r="B32" s="3">
        <v>2</v>
      </c>
    </row>
    <row r="33" spans="1:2" x14ac:dyDescent="0.15">
      <c r="A33" s="5" t="s">
        <v>151</v>
      </c>
      <c r="B33" s="3">
        <v>3</v>
      </c>
    </row>
    <row r="34" spans="1:2" x14ac:dyDescent="0.15">
      <c r="A34" s="5" t="s">
        <v>133</v>
      </c>
      <c r="B34" s="3">
        <v>3</v>
      </c>
    </row>
    <row r="35" spans="1:2" x14ac:dyDescent="0.15">
      <c r="A35" s="5" t="s">
        <v>73</v>
      </c>
      <c r="B35" s="3">
        <v>3</v>
      </c>
    </row>
    <row r="36" spans="1:2" x14ac:dyDescent="0.15">
      <c r="A36" s="5" t="s">
        <v>51</v>
      </c>
      <c r="B36" s="3">
        <v>3</v>
      </c>
    </row>
    <row r="37" spans="1:2" x14ac:dyDescent="0.15">
      <c r="A37" s="5" t="s">
        <v>43</v>
      </c>
      <c r="B37" s="3">
        <v>4</v>
      </c>
    </row>
    <row r="38" spans="1:2" x14ac:dyDescent="0.15">
      <c r="A38" s="5" t="s">
        <v>120</v>
      </c>
      <c r="B38" s="3">
        <v>4</v>
      </c>
    </row>
    <row r="39" spans="1:2" x14ac:dyDescent="0.15">
      <c r="A39" s="5" t="s">
        <v>23</v>
      </c>
      <c r="B39" s="3">
        <v>4</v>
      </c>
    </row>
    <row r="40" spans="1:2" x14ac:dyDescent="0.15">
      <c r="A40" s="5" t="s">
        <v>17</v>
      </c>
      <c r="B40" s="3">
        <v>4</v>
      </c>
    </row>
    <row r="41" spans="1:2" x14ac:dyDescent="0.15">
      <c r="A41" s="5" t="s">
        <v>57</v>
      </c>
      <c r="B41" s="3">
        <v>5</v>
      </c>
    </row>
    <row r="42" spans="1:2" x14ac:dyDescent="0.15">
      <c r="A42" s="5" t="s">
        <v>37</v>
      </c>
      <c r="B42" s="3">
        <v>5</v>
      </c>
    </row>
    <row r="43" spans="1:2" x14ac:dyDescent="0.15">
      <c r="A43" s="5" t="s">
        <v>474</v>
      </c>
      <c r="B43" s="3">
        <v>6</v>
      </c>
    </row>
    <row r="44" spans="1:2" x14ac:dyDescent="0.15">
      <c r="A44" s="5" t="s">
        <v>128</v>
      </c>
      <c r="B44" s="3">
        <v>6</v>
      </c>
    </row>
    <row r="45" spans="1:2" x14ac:dyDescent="0.15">
      <c r="A45" s="5" t="s">
        <v>685</v>
      </c>
      <c r="B45" s="3">
        <v>7</v>
      </c>
    </row>
    <row r="46" spans="1:2" x14ac:dyDescent="0.15">
      <c r="A46" s="5" t="s">
        <v>29</v>
      </c>
      <c r="B46" s="3">
        <v>8</v>
      </c>
    </row>
    <row r="47" spans="1:2" x14ac:dyDescent="0.15">
      <c r="A47" s="5" t="s">
        <v>80</v>
      </c>
      <c r="B47" s="3">
        <v>11</v>
      </c>
    </row>
    <row r="48" spans="1:2" x14ac:dyDescent="0.15">
      <c r="A48" s="5" t="s">
        <v>84</v>
      </c>
      <c r="B48" s="3">
        <v>11</v>
      </c>
    </row>
    <row r="49" spans="1:2" x14ac:dyDescent="0.15">
      <c r="A49" s="5" t="s">
        <v>48</v>
      </c>
      <c r="B49" s="3">
        <v>18</v>
      </c>
    </row>
    <row r="50" spans="1:2" x14ac:dyDescent="0.15">
      <c r="A50" s="5" t="s">
        <v>28</v>
      </c>
      <c r="B50" s="3">
        <v>19</v>
      </c>
    </row>
    <row r="51" spans="1:2" x14ac:dyDescent="0.15">
      <c r="A51" s="5" t="s">
        <v>99</v>
      </c>
      <c r="B51" s="3">
        <v>160</v>
      </c>
    </row>
  </sheetData>
  <phoneticPr fontId="1" type="noConversion"/>
  <pageMargins left="0.7" right="0.7" top="0.75" bottom="0.75" header="0.3" footer="0.3"/>
  <pageSetup paperSize="9" orientation="portrait" horizontalDpi="0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3"/>
  <sheetViews>
    <sheetView topLeftCell="B1" workbookViewId="0">
      <selection activeCell="B110" sqref="B110"/>
    </sheetView>
  </sheetViews>
  <sheetFormatPr defaultRowHeight="14.25" customHeight="1" x14ac:dyDescent="0.15"/>
  <cols>
    <col min="1" max="1" width="40.125" style="2" bestFit="1" customWidth="1"/>
    <col min="2" max="2" width="14.375" style="6" customWidth="1"/>
    <col min="3" max="3" width="13.125" style="9" bestFit="1" customWidth="1"/>
    <col min="4" max="4" width="15.125" style="9" bestFit="1" customWidth="1"/>
    <col min="5" max="5" width="14.125" style="2" bestFit="1" customWidth="1"/>
    <col min="6" max="6" width="13" style="2" bestFit="1" customWidth="1"/>
    <col min="7" max="7" width="21.625" style="2" bestFit="1" customWidth="1"/>
    <col min="8" max="8" width="18.375" style="1" bestFit="1" customWidth="1"/>
    <col min="9" max="9" width="9" style="1" bestFit="1" customWidth="1"/>
    <col min="10" max="11" width="9" style="2" bestFit="1" customWidth="1"/>
    <col min="12" max="16384" width="9" style="2"/>
  </cols>
  <sheetData>
    <row r="1" spans="1:11" ht="14.25" customHeight="1" x14ac:dyDescent="0.15">
      <c r="A1" s="2" t="s">
        <v>10</v>
      </c>
      <c r="B1" s="6" t="s">
        <v>643</v>
      </c>
      <c r="C1" s="9" t="s">
        <v>11</v>
      </c>
      <c r="D1" s="2" t="s">
        <v>12</v>
      </c>
      <c r="E1" s="2" t="s">
        <v>13</v>
      </c>
      <c r="F1" s="2" t="s">
        <v>14</v>
      </c>
      <c r="G1" s="1" t="s">
        <v>103</v>
      </c>
      <c r="H1" s="1" t="s">
        <v>104</v>
      </c>
      <c r="I1" s="6" t="s">
        <v>798</v>
      </c>
      <c r="J1" s="8" t="s">
        <v>799</v>
      </c>
      <c r="K1" s="2" t="s">
        <v>147</v>
      </c>
    </row>
    <row r="2" spans="1:11" ht="14.25" customHeight="1" x14ac:dyDescent="0.3">
      <c r="A2" s="6" t="s">
        <v>645</v>
      </c>
      <c r="B2" s="6" t="s">
        <v>644</v>
      </c>
      <c r="C2" s="10">
        <v>1000</v>
      </c>
      <c r="D2" s="6" t="s">
        <v>20</v>
      </c>
      <c r="E2" s="6" t="s">
        <v>84</v>
      </c>
      <c r="F2" s="6" t="s">
        <v>29</v>
      </c>
      <c r="G2" s="6" t="s">
        <v>646</v>
      </c>
      <c r="H2" s="1">
        <v>42066.638356481497</v>
      </c>
      <c r="I2" s="6" t="str">
        <f>YEAR(G2)&amp;"."&amp;TEXT(MONTH(G2),"00")</f>
        <v>2015.03</v>
      </c>
      <c r="J2" s="11" t="str">
        <f>YEAR(H2)&amp;"."&amp;TEXT(MONTH(H2),"00")</f>
        <v>2015.03</v>
      </c>
      <c r="K2" s="7">
        <f>IF(COUNTIF($A$2:A2,A2)=1,1,"")</f>
        <v>1</v>
      </c>
    </row>
    <row r="3" spans="1:11" ht="14.25" customHeight="1" x14ac:dyDescent="0.3">
      <c r="A3" s="6" t="s">
        <v>648</v>
      </c>
      <c r="B3" s="6" t="s">
        <v>647</v>
      </c>
      <c r="C3" s="10">
        <v>400</v>
      </c>
      <c r="D3" s="6" t="s">
        <v>20</v>
      </c>
      <c r="E3" s="6" t="s">
        <v>84</v>
      </c>
      <c r="F3" s="6" t="s">
        <v>29</v>
      </c>
      <c r="G3" s="6" t="s">
        <v>649</v>
      </c>
      <c r="H3" s="1">
        <v>42066.752361111103</v>
      </c>
      <c r="I3" s="6" t="str">
        <f t="shared" ref="I3:I66" si="0">YEAR(G3)&amp;"."&amp;TEXT(MONTH(G3),"00")</f>
        <v>2015.03</v>
      </c>
      <c r="J3" s="11" t="str">
        <f t="shared" ref="J3:J66" si="1">YEAR(H3)&amp;"."&amp;TEXT(MONTH(H3),"00")</f>
        <v>2015.03</v>
      </c>
      <c r="K3" s="7">
        <f>IF(COUNTIF($A$2:A3,A3)=1,1,"")</f>
        <v>1</v>
      </c>
    </row>
    <row r="4" spans="1:11" ht="14.25" customHeight="1" x14ac:dyDescent="0.3">
      <c r="A4" s="6" t="s">
        <v>651</v>
      </c>
      <c r="B4" s="6" t="s">
        <v>650</v>
      </c>
      <c r="C4" s="10">
        <v>720</v>
      </c>
      <c r="D4" s="6" t="s">
        <v>20</v>
      </c>
      <c r="E4" s="6" t="s">
        <v>652</v>
      </c>
      <c r="F4" s="6" t="s">
        <v>29</v>
      </c>
      <c r="G4" s="6" t="s">
        <v>653</v>
      </c>
      <c r="H4" s="1">
        <v>42069.409918981502</v>
      </c>
      <c r="I4" s="6" t="str">
        <f t="shared" si="0"/>
        <v>2015.03</v>
      </c>
      <c r="J4" s="11" t="str">
        <f t="shared" si="1"/>
        <v>2015.03</v>
      </c>
      <c r="K4" s="7">
        <f>IF(COUNTIF($A$2:A4,A4)=1,1,"")</f>
        <v>1</v>
      </c>
    </row>
    <row r="5" spans="1:11" ht="14.25" customHeight="1" x14ac:dyDescent="0.3">
      <c r="A5" s="6" t="s">
        <v>655</v>
      </c>
      <c r="B5" s="6" t="s">
        <v>654</v>
      </c>
      <c r="C5" s="10">
        <v>100</v>
      </c>
      <c r="D5" s="6" t="s">
        <v>16</v>
      </c>
      <c r="E5" s="6" t="s">
        <v>656</v>
      </c>
      <c r="F5" s="6" t="s">
        <v>29</v>
      </c>
      <c r="G5" s="6" t="s">
        <v>657</v>
      </c>
      <c r="H5" s="1">
        <v>42072.442673611098</v>
      </c>
      <c r="I5" s="6" t="str">
        <f t="shared" si="0"/>
        <v>2015.03</v>
      </c>
      <c r="J5" s="11" t="str">
        <f t="shared" si="1"/>
        <v>2015.03</v>
      </c>
      <c r="K5" s="7">
        <f>IF(COUNTIF($A$2:A5,A5)=1,1,"")</f>
        <v>1</v>
      </c>
    </row>
    <row r="6" spans="1:11" ht="14.25" customHeight="1" x14ac:dyDescent="0.3">
      <c r="A6" s="6" t="s">
        <v>659</v>
      </c>
      <c r="B6" s="6" t="s">
        <v>658</v>
      </c>
      <c r="C6" s="10">
        <v>200</v>
      </c>
      <c r="D6" s="6" t="s">
        <v>20</v>
      </c>
      <c r="E6" s="6" t="s">
        <v>128</v>
      </c>
      <c r="F6" s="6" t="s">
        <v>29</v>
      </c>
      <c r="G6" s="6" t="s">
        <v>660</v>
      </c>
      <c r="H6" s="1">
        <v>42072.672905092601</v>
      </c>
      <c r="I6" s="6" t="str">
        <f t="shared" si="0"/>
        <v>2015.03</v>
      </c>
      <c r="J6" s="11" t="str">
        <f t="shared" si="1"/>
        <v>2015.03</v>
      </c>
      <c r="K6" s="7">
        <f>IF(COUNTIF($A$2:A6,A6)=1,1,"")</f>
        <v>1</v>
      </c>
    </row>
    <row r="7" spans="1:11" ht="14.25" customHeight="1" x14ac:dyDescent="0.3">
      <c r="A7" s="6" t="s">
        <v>662</v>
      </c>
      <c r="B7" s="6" t="s">
        <v>661</v>
      </c>
      <c r="C7" s="10">
        <v>100</v>
      </c>
      <c r="D7" s="6" t="s">
        <v>22</v>
      </c>
      <c r="E7" s="6" t="s">
        <v>80</v>
      </c>
      <c r="F7" s="6" t="s">
        <v>29</v>
      </c>
      <c r="G7" s="6" t="s">
        <v>663</v>
      </c>
      <c r="H7" s="1">
        <v>42073.4550115741</v>
      </c>
      <c r="I7" s="6" t="str">
        <f t="shared" si="0"/>
        <v>2015.03</v>
      </c>
      <c r="J7" s="11" t="str">
        <f t="shared" si="1"/>
        <v>2015.03</v>
      </c>
      <c r="K7" s="7">
        <f>IF(COUNTIF($A$2:A7,A7)=1,1,"")</f>
        <v>1</v>
      </c>
    </row>
    <row r="8" spans="1:11" ht="14.25" customHeight="1" x14ac:dyDescent="0.3">
      <c r="A8" s="6" t="s">
        <v>665</v>
      </c>
      <c r="B8" s="6" t="s">
        <v>664</v>
      </c>
      <c r="C8" s="10">
        <v>400</v>
      </c>
      <c r="D8" s="6" t="s">
        <v>16</v>
      </c>
      <c r="E8" s="6" t="s">
        <v>474</v>
      </c>
      <c r="F8" s="6" t="s">
        <v>29</v>
      </c>
      <c r="G8" s="6" t="s">
        <v>666</v>
      </c>
      <c r="H8" s="1">
        <v>42073.642719907402</v>
      </c>
      <c r="I8" s="6" t="str">
        <f t="shared" si="0"/>
        <v>2015.03</v>
      </c>
      <c r="J8" s="11" t="str">
        <f t="shared" si="1"/>
        <v>2015.03</v>
      </c>
      <c r="K8" s="7">
        <f>IF(COUNTIF($A$2:A8,A8)=1,1,"")</f>
        <v>1</v>
      </c>
    </row>
    <row r="9" spans="1:11" ht="14.25" customHeight="1" x14ac:dyDescent="0.3">
      <c r="A9" s="6" t="s">
        <v>668</v>
      </c>
      <c r="B9" s="6" t="s">
        <v>667</v>
      </c>
      <c r="C9" s="10">
        <v>300</v>
      </c>
      <c r="D9" s="6" t="s">
        <v>20</v>
      </c>
      <c r="E9" s="6" t="s">
        <v>669</v>
      </c>
      <c r="F9" s="6" t="s">
        <v>29</v>
      </c>
      <c r="G9" s="6" t="s">
        <v>670</v>
      </c>
      <c r="H9" s="1">
        <v>42074.390833333302</v>
      </c>
      <c r="I9" s="6" t="str">
        <f t="shared" si="0"/>
        <v>2015.03</v>
      </c>
      <c r="J9" s="11" t="str">
        <f t="shared" si="1"/>
        <v>2015.03</v>
      </c>
      <c r="K9" s="7">
        <f>IF(COUNTIF($A$2:A9,A9)=1,1,"")</f>
        <v>1</v>
      </c>
    </row>
    <row r="10" spans="1:11" ht="14.25" customHeight="1" x14ac:dyDescent="0.3">
      <c r="A10" s="6" t="s">
        <v>672</v>
      </c>
      <c r="B10" s="6" t="s">
        <v>671</v>
      </c>
      <c r="C10" s="10">
        <v>500</v>
      </c>
      <c r="D10" s="6" t="s">
        <v>22</v>
      </c>
      <c r="E10" s="6" t="s">
        <v>474</v>
      </c>
      <c r="F10" s="6" t="s">
        <v>29</v>
      </c>
      <c r="G10" s="6" t="s">
        <v>673</v>
      </c>
      <c r="H10" s="1">
        <v>42074.759629629603</v>
      </c>
      <c r="I10" s="6" t="str">
        <f t="shared" si="0"/>
        <v>2015.03</v>
      </c>
      <c r="J10" s="11" t="str">
        <f t="shared" si="1"/>
        <v>2015.03</v>
      </c>
      <c r="K10" s="7">
        <f>IF(COUNTIF($A$2:A10,A10)=1,1,"")</f>
        <v>1</v>
      </c>
    </row>
    <row r="11" spans="1:11" ht="14.25" customHeight="1" x14ac:dyDescent="0.3">
      <c r="A11" s="6" t="s">
        <v>675</v>
      </c>
      <c r="B11" s="6" t="s">
        <v>674</v>
      </c>
      <c r="C11" s="10">
        <v>200</v>
      </c>
      <c r="D11" s="6" t="s">
        <v>20</v>
      </c>
      <c r="E11" s="6" t="s">
        <v>676</v>
      </c>
      <c r="F11" s="6" t="s">
        <v>29</v>
      </c>
      <c r="G11" s="6" t="s">
        <v>677</v>
      </c>
      <c r="H11" s="1">
        <v>42076.432951388902</v>
      </c>
      <c r="I11" s="6" t="str">
        <f t="shared" si="0"/>
        <v>2015.03</v>
      </c>
      <c r="J11" s="11" t="str">
        <f t="shared" si="1"/>
        <v>2015.03</v>
      </c>
      <c r="K11" s="7">
        <f>IF(COUNTIF($A$2:A11,A11)=1,1,"")</f>
        <v>1</v>
      </c>
    </row>
    <row r="12" spans="1:11" ht="14.25" customHeight="1" x14ac:dyDescent="0.3">
      <c r="A12" s="6" t="s">
        <v>679</v>
      </c>
      <c r="B12" s="6" t="s">
        <v>678</v>
      </c>
      <c r="C12" s="10">
        <v>1000</v>
      </c>
      <c r="D12" s="6" t="s">
        <v>20</v>
      </c>
      <c r="E12" s="6" t="s">
        <v>28</v>
      </c>
      <c r="F12" s="6" t="s">
        <v>29</v>
      </c>
      <c r="G12" s="6" t="s">
        <v>680</v>
      </c>
      <c r="H12" s="1">
        <v>42077.748263888898</v>
      </c>
      <c r="I12" s="6" t="str">
        <f t="shared" si="0"/>
        <v>2015.03</v>
      </c>
      <c r="J12" s="11" t="str">
        <f t="shared" si="1"/>
        <v>2015.03</v>
      </c>
      <c r="K12" s="7">
        <f>IF(COUNTIF($A$2:A12,A12)=1,1,"")</f>
        <v>1</v>
      </c>
    </row>
    <row r="13" spans="1:11" ht="14.25" customHeight="1" x14ac:dyDescent="0.3">
      <c r="A13" s="6" t="s">
        <v>682</v>
      </c>
      <c r="B13" s="6" t="s">
        <v>681</v>
      </c>
      <c r="C13" s="10">
        <v>100</v>
      </c>
      <c r="D13" s="6" t="s">
        <v>20</v>
      </c>
      <c r="E13" s="6" t="s">
        <v>28</v>
      </c>
      <c r="F13" s="6" t="s">
        <v>29</v>
      </c>
      <c r="G13" s="6" t="s">
        <v>683</v>
      </c>
      <c r="H13" s="1">
        <v>42077.803287037001</v>
      </c>
      <c r="I13" s="6" t="str">
        <f t="shared" si="0"/>
        <v>2015.03</v>
      </c>
      <c r="J13" s="11" t="str">
        <f t="shared" si="1"/>
        <v>2015.03</v>
      </c>
      <c r="K13" s="7">
        <f>IF(COUNTIF($A$2:A13,A13)=1,1,"")</f>
        <v>1</v>
      </c>
    </row>
    <row r="14" spans="1:11" ht="14.25" customHeight="1" x14ac:dyDescent="0.3">
      <c r="A14" s="6" t="s">
        <v>684</v>
      </c>
      <c r="B14" s="6" t="s">
        <v>684</v>
      </c>
      <c r="C14" s="10">
        <v>600</v>
      </c>
      <c r="D14" s="6" t="s">
        <v>20</v>
      </c>
      <c r="E14" s="6" t="s">
        <v>685</v>
      </c>
      <c r="F14" s="6" t="s">
        <v>29</v>
      </c>
      <c r="G14" s="6" t="s">
        <v>686</v>
      </c>
      <c r="H14" s="1">
        <v>42081.740578703699</v>
      </c>
      <c r="I14" s="6" t="str">
        <f t="shared" si="0"/>
        <v>2015.03</v>
      </c>
      <c r="J14" s="11" t="str">
        <f t="shared" si="1"/>
        <v>2015.03</v>
      </c>
      <c r="K14" s="7">
        <f>IF(COUNTIF($A$2:A14,A14)=1,1,"")</f>
        <v>1</v>
      </c>
    </row>
    <row r="15" spans="1:11" ht="14.25" customHeight="1" x14ac:dyDescent="0.3">
      <c r="A15" s="6" t="s">
        <v>688</v>
      </c>
      <c r="B15" s="6" t="s">
        <v>687</v>
      </c>
      <c r="C15" s="10">
        <v>10</v>
      </c>
      <c r="D15" s="6"/>
      <c r="E15" s="6" t="s">
        <v>689</v>
      </c>
      <c r="F15" s="6" t="s">
        <v>29</v>
      </c>
      <c r="G15" s="6" t="s">
        <v>690</v>
      </c>
      <c r="H15" s="1">
        <v>42082.546620370398</v>
      </c>
      <c r="I15" s="6" t="str">
        <f t="shared" si="0"/>
        <v>2015.03</v>
      </c>
      <c r="J15" s="11" t="str">
        <f t="shared" si="1"/>
        <v>2015.03</v>
      </c>
      <c r="K15" s="7">
        <f>IF(COUNTIF($A$2:A15,A15)=1,1,"")</f>
        <v>1</v>
      </c>
    </row>
    <row r="16" spans="1:11" ht="14.25" customHeight="1" x14ac:dyDescent="0.3">
      <c r="A16" s="6" t="s">
        <v>688</v>
      </c>
      <c r="B16" s="6" t="s">
        <v>687</v>
      </c>
      <c r="C16" s="10">
        <v>150</v>
      </c>
      <c r="D16" s="6" t="s">
        <v>96</v>
      </c>
      <c r="E16" s="6" t="s">
        <v>689</v>
      </c>
      <c r="F16" s="6" t="s">
        <v>29</v>
      </c>
      <c r="G16" s="6" t="s">
        <v>691</v>
      </c>
      <c r="H16" s="1">
        <v>42082.546620370398</v>
      </c>
      <c r="I16" s="6" t="str">
        <f t="shared" si="0"/>
        <v>2015.03</v>
      </c>
      <c r="J16" s="11" t="str">
        <f t="shared" si="1"/>
        <v>2015.03</v>
      </c>
      <c r="K16" s="7" t="str">
        <f>IF(COUNTIF($A$2:A16,A16)=1,1,"")</f>
        <v/>
      </c>
    </row>
    <row r="17" spans="1:11" ht="14.25" customHeight="1" x14ac:dyDescent="0.3">
      <c r="A17" s="6" t="s">
        <v>688</v>
      </c>
      <c r="B17" s="6" t="s">
        <v>687</v>
      </c>
      <c r="C17" s="10">
        <v>40</v>
      </c>
      <c r="D17" s="6" t="s">
        <v>20</v>
      </c>
      <c r="E17" s="6" t="s">
        <v>689</v>
      </c>
      <c r="F17" s="6" t="s">
        <v>29</v>
      </c>
      <c r="G17" s="6" t="s">
        <v>692</v>
      </c>
      <c r="H17" s="1">
        <v>42082.546620370398</v>
      </c>
      <c r="I17" s="6" t="str">
        <f t="shared" si="0"/>
        <v>2015.03</v>
      </c>
      <c r="J17" s="11" t="str">
        <f t="shared" si="1"/>
        <v>2015.03</v>
      </c>
      <c r="K17" s="7" t="str">
        <f>IF(COUNTIF($A$2:A17,A17)=1,1,"")</f>
        <v/>
      </c>
    </row>
    <row r="18" spans="1:11" ht="14.25" customHeight="1" x14ac:dyDescent="0.3">
      <c r="A18" s="6" t="s">
        <v>693</v>
      </c>
      <c r="B18" s="6" t="s">
        <v>693</v>
      </c>
      <c r="C18" s="10">
        <v>100</v>
      </c>
      <c r="D18" s="6" t="s">
        <v>20</v>
      </c>
      <c r="E18" s="6" t="s">
        <v>685</v>
      </c>
      <c r="F18" s="6" t="s">
        <v>29</v>
      </c>
      <c r="G18" s="6" t="s">
        <v>694</v>
      </c>
      <c r="H18" s="1">
        <v>42082.744907407403</v>
      </c>
      <c r="I18" s="6" t="str">
        <f t="shared" si="0"/>
        <v>2015.03</v>
      </c>
      <c r="J18" s="11" t="str">
        <f t="shared" si="1"/>
        <v>2015.03</v>
      </c>
      <c r="K18" s="7">
        <f>IF(COUNTIF($A$2:A18,A18)=1,1,"")</f>
        <v>1</v>
      </c>
    </row>
    <row r="19" spans="1:11" ht="14.25" customHeight="1" x14ac:dyDescent="0.3">
      <c r="A19" s="6" t="s">
        <v>696</v>
      </c>
      <c r="B19" s="6" t="s">
        <v>695</v>
      </c>
      <c r="C19" s="10">
        <v>1000</v>
      </c>
      <c r="D19" s="6" t="s">
        <v>20</v>
      </c>
      <c r="E19" s="6" t="s">
        <v>697</v>
      </c>
      <c r="F19" s="6" t="s">
        <v>29</v>
      </c>
      <c r="G19" s="6" t="s">
        <v>698</v>
      </c>
      <c r="H19" s="1">
        <v>42083.415937500002</v>
      </c>
      <c r="I19" s="6" t="str">
        <f t="shared" si="0"/>
        <v>2015.03</v>
      </c>
      <c r="J19" s="11" t="str">
        <f t="shared" si="1"/>
        <v>2015.03</v>
      </c>
      <c r="K19" s="7">
        <f>IF(COUNTIF($A$2:A19,A19)=1,1,"")</f>
        <v>1</v>
      </c>
    </row>
    <row r="20" spans="1:11" ht="14.25" customHeight="1" x14ac:dyDescent="0.3">
      <c r="A20" s="6" t="s">
        <v>699</v>
      </c>
      <c r="B20" s="6" t="s">
        <v>699</v>
      </c>
      <c r="C20" s="10">
        <v>50</v>
      </c>
      <c r="D20" s="6" t="s">
        <v>20</v>
      </c>
      <c r="E20" s="6" t="s">
        <v>685</v>
      </c>
      <c r="F20" s="6" t="s">
        <v>29</v>
      </c>
      <c r="G20" s="6" t="s">
        <v>700</v>
      </c>
      <c r="H20" s="1">
        <v>42083.5625462963</v>
      </c>
      <c r="I20" s="6" t="str">
        <f t="shared" si="0"/>
        <v>2015.03</v>
      </c>
      <c r="J20" s="11" t="str">
        <f t="shared" si="1"/>
        <v>2015.03</v>
      </c>
      <c r="K20" s="7">
        <f>IF(COUNTIF($A$2:A20,A20)=1,1,"")</f>
        <v>1</v>
      </c>
    </row>
    <row r="21" spans="1:11" ht="14.25" customHeight="1" x14ac:dyDescent="0.3">
      <c r="A21" s="6" t="s">
        <v>701</v>
      </c>
      <c r="B21" s="6" t="s">
        <v>701</v>
      </c>
      <c r="C21" s="10">
        <v>100</v>
      </c>
      <c r="D21" s="6" t="s">
        <v>20</v>
      </c>
      <c r="E21" s="6" t="s">
        <v>685</v>
      </c>
      <c r="F21" s="6" t="s">
        <v>29</v>
      </c>
      <c r="G21" s="6" t="s">
        <v>702</v>
      </c>
      <c r="H21" s="1">
        <v>42083.6725462963</v>
      </c>
      <c r="I21" s="6" t="str">
        <f t="shared" si="0"/>
        <v>2015.03</v>
      </c>
      <c r="J21" s="11" t="str">
        <f t="shared" si="1"/>
        <v>2015.03</v>
      </c>
      <c r="K21" s="7">
        <f>IF(COUNTIF($A$2:A21,A21)=1,1,"")</f>
        <v>1</v>
      </c>
    </row>
    <row r="22" spans="1:11" ht="14.25" customHeight="1" x14ac:dyDescent="0.3">
      <c r="A22" s="6" t="s">
        <v>704</v>
      </c>
      <c r="B22" s="6" t="s">
        <v>703</v>
      </c>
      <c r="C22" s="10">
        <v>1000</v>
      </c>
      <c r="D22" s="6" t="s">
        <v>20</v>
      </c>
      <c r="E22" s="6" t="s">
        <v>80</v>
      </c>
      <c r="F22" s="6" t="s">
        <v>29</v>
      </c>
      <c r="G22" s="6" t="s">
        <v>705</v>
      </c>
      <c r="H22" s="1">
        <v>42086.663958333302</v>
      </c>
      <c r="I22" s="6" t="str">
        <f t="shared" si="0"/>
        <v>2015.03</v>
      </c>
      <c r="J22" s="11" t="str">
        <f t="shared" si="1"/>
        <v>2015.03</v>
      </c>
      <c r="K22" s="7">
        <f>IF(COUNTIF($A$2:A22,A22)=1,1,"")</f>
        <v>1</v>
      </c>
    </row>
    <row r="23" spans="1:11" ht="14.25" customHeight="1" x14ac:dyDescent="0.3">
      <c r="A23" s="6" t="s">
        <v>707</v>
      </c>
      <c r="B23" s="6" t="s">
        <v>706</v>
      </c>
      <c r="C23" s="10">
        <v>1000</v>
      </c>
      <c r="D23" s="6" t="s">
        <v>20</v>
      </c>
      <c r="E23" s="6" t="s">
        <v>708</v>
      </c>
      <c r="F23" s="6" t="s">
        <v>29</v>
      </c>
      <c r="G23" s="6" t="s">
        <v>709</v>
      </c>
      <c r="H23" s="1">
        <v>42086.6937847222</v>
      </c>
      <c r="I23" s="6" t="str">
        <f t="shared" si="0"/>
        <v>2015.03</v>
      </c>
      <c r="J23" s="11" t="str">
        <f t="shared" si="1"/>
        <v>2015.03</v>
      </c>
      <c r="K23" s="7">
        <f>IF(COUNTIF($A$2:A23,A23)=1,1,"")</f>
        <v>1</v>
      </c>
    </row>
    <row r="24" spans="1:11" ht="14.25" customHeight="1" x14ac:dyDescent="0.3">
      <c r="A24" s="6" t="s">
        <v>711</v>
      </c>
      <c r="B24" s="6" t="s">
        <v>710</v>
      </c>
      <c r="C24" s="10">
        <v>100</v>
      </c>
      <c r="D24" s="6" t="s">
        <v>20</v>
      </c>
      <c r="E24" s="6" t="s">
        <v>84</v>
      </c>
      <c r="F24" s="6" t="s">
        <v>29</v>
      </c>
      <c r="G24" s="6" t="s">
        <v>712</v>
      </c>
      <c r="H24" s="1">
        <v>42086.734965277799</v>
      </c>
      <c r="I24" s="6" t="str">
        <f t="shared" si="0"/>
        <v>2015.03</v>
      </c>
      <c r="J24" s="11" t="str">
        <f t="shared" si="1"/>
        <v>2015.03</v>
      </c>
      <c r="K24" s="7">
        <f>IF(COUNTIF($A$2:A24,A24)=1,1,"")</f>
        <v>1</v>
      </c>
    </row>
    <row r="25" spans="1:11" ht="14.25" customHeight="1" x14ac:dyDescent="0.3">
      <c r="A25" s="6" t="s">
        <v>713</v>
      </c>
      <c r="B25" s="6" t="s">
        <v>713</v>
      </c>
      <c r="C25" s="10">
        <v>1</v>
      </c>
      <c r="D25" s="6" t="s">
        <v>20</v>
      </c>
      <c r="E25" s="6" t="s">
        <v>80</v>
      </c>
      <c r="F25" s="6" t="s">
        <v>29</v>
      </c>
      <c r="G25" s="6" t="s">
        <v>714</v>
      </c>
      <c r="H25" s="1">
        <v>42087.4613888889</v>
      </c>
      <c r="I25" s="6" t="str">
        <f t="shared" si="0"/>
        <v>2015.03</v>
      </c>
      <c r="J25" s="11" t="str">
        <f t="shared" si="1"/>
        <v>2015.03</v>
      </c>
      <c r="K25" s="7">
        <f>IF(COUNTIF($A$2:A25,A25)=1,1,"")</f>
        <v>1</v>
      </c>
    </row>
    <row r="26" spans="1:11" ht="14.25" customHeight="1" x14ac:dyDescent="0.3">
      <c r="A26" s="6" t="s">
        <v>716</v>
      </c>
      <c r="B26" s="6" t="s">
        <v>715</v>
      </c>
      <c r="C26" s="10">
        <v>100</v>
      </c>
      <c r="D26" s="6" t="s">
        <v>20</v>
      </c>
      <c r="E26" s="6" t="s">
        <v>717</v>
      </c>
      <c r="F26" s="6" t="s">
        <v>29</v>
      </c>
      <c r="G26" s="6" t="s">
        <v>718</v>
      </c>
      <c r="H26" s="1">
        <v>42087.643599536997</v>
      </c>
      <c r="I26" s="6" t="str">
        <f t="shared" si="0"/>
        <v>2015.03</v>
      </c>
      <c r="J26" s="11" t="str">
        <f t="shared" si="1"/>
        <v>2015.03</v>
      </c>
      <c r="K26" s="7">
        <f>IF(COUNTIF($A$2:A26,A26)=1,1,"")</f>
        <v>1</v>
      </c>
    </row>
    <row r="27" spans="1:11" ht="14.25" customHeight="1" x14ac:dyDescent="0.3">
      <c r="A27" s="6" t="s">
        <v>720</v>
      </c>
      <c r="B27" s="6" t="s">
        <v>719</v>
      </c>
      <c r="C27" s="10">
        <v>10</v>
      </c>
      <c r="D27" s="6" t="s">
        <v>20</v>
      </c>
      <c r="E27" s="6" t="s">
        <v>721</v>
      </c>
      <c r="F27" s="6" t="s">
        <v>29</v>
      </c>
      <c r="G27" s="6" t="s">
        <v>722</v>
      </c>
      <c r="H27" s="1">
        <v>42088.423252314802</v>
      </c>
      <c r="I27" s="6" t="str">
        <f t="shared" si="0"/>
        <v>2015.03</v>
      </c>
      <c r="J27" s="11" t="str">
        <f t="shared" si="1"/>
        <v>2015.03</v>
      </c>
      <c r="K27" s="7">
        <f>IF(COUNTIF($A$2:A27,A27)=1,1,"")</f>
        <v>1</v>
      </c>
    </row>
    <row r="28" spans="1:11" ht="14.25" customHeight="1" x14ac:dyDescent="0.3">
      <c r="A28" s="6" t="s">
        <v>724</v>
      </c>
      <c r="B28" s="6" t="s">
        <v>723</v>
      </c>
      <c r="C28" s="10">
        <v>50</v>
      </c>
      <c r="D28" s="6" t="s">
        <v>20</v>
      </c>
      <c r="E28" s="6" t="s">
        <v>685</v>
      </c>
      <c r="F28" s="6" t="s">
        <v>29</v>
      </c>
      <c r="G28" s="6" t="s">
        <v>725</v>
      </c>
      <c r="H28" s="1">
        <v>42088.588437500002</v>
      </c>
      <c r="I28" s="6" t="str">
        <f t="shared" si="0"/>
        <v>2015.03</v>
      </c>
      <c r="J28" s="11" t="str">
        <f t="shared" si="1"/>
        <v>2015.03</v>
      </c>
      <c r="K28" s="7">
        <f>IF(COUNTIF($A$2:A28,A28)=1,1,"")</f>
        <v>1</v>
      </c>
    </row>
    <row r="29" spans="1:11" ht="14.25" customHeight="1" x14ac:dyDescent="0.3">
      <c r="A29" s="6" t="s">
        <v>727</v>
      </c>
      <c r="B29" s="6" t="s">
        <v>726</v>
      </c>
      <c r="C29" s="10">
        <v>50</v>
      </c>
      <c r="D29" s="6" t="s">
        <v>20</v>
      </c>
      <c r="E29" s="6" t="s">
        <v>685</v>
      </c>
      <c r="F29" s="6" t="s">
        <v>29</v>
      </c>
      <c r="G29" s="6" t="s">
        <v>728</v>
      </c>
      <c r="H29" s="1">
        <v>42088.619108796302</v>
      </c>
      <c r="I29" s="6" t="str">
        <f t="shared" si="0"/>
        <v>2015.03</v>
      </c>
      <c r="J29" s="11" t="str">
        <f t="shared" si="1"/>
        <v>2015.03</v>
      </c>
      <c r="K29" s="7">
        <f>IF(COUNTIF($A$2:A29,A29)=1,1,"")</f>
        <v>1</v>
      </c>
    </row>
    <row r="30" spans="1:11" ht="14.25" customHeight="1" x14ac:dyDescent="0.3">
      <c r="A30" s="6" t="s">
        <v>730</v>
      </c>
      <c r="B30" s="6" t="s">
        <v>729</v>
      </c>
      <c r="C30" s="10">
        <v>500</v>
      </c>
      <c r="D30" s="6" t="s">
        <v>39</v>
      </c>
      <c r="E30" s="6" t="s">
        <v>29</v>
      </c>
      <c r="F30" s="6" t="s">
        <v>29</v>
      </c>
      <c r="G30" s="6" t="s">
        <v>731</v>
      </c>
      <c r="H30" s="1">
        <v>42088.689953703702</v>
      </c>
      <c r="I30" s="6" t="str">
        <f t="shared" si="0"/>
        <v>2015.03</v>
      </c>
      <c r="J30" s="11" t="str">
        <f t="shared" si="1"/>
        <v>2015.03</v>
      </c>
      <c r="K30" s="7">
        <f>IF(COUNTIF($A$2:A30,A30)=1,1,"")</f>
        <v>1</v>
      </c>
    </row>
    <row r="31" spans="1:11" ht="14.25" customHeight="1" x14ac:dyDescent="0.3">
      <c r="A31" s="6" t="s">
        <v>733</v>
      </c>
      <c r="B31" s="6" t="s">
        <v>732</v>
      </c>
      <c r="C31" s="10">
        <v>5</v>
      </c>
      <c r="D31" s="6"/>
      <c r="E31" s="6" t="s">
        <v>507</v>
      </c>
      <c r="F31" s="6" t="s">
        <v>29</v>
      </c>
      <c r="G31" s="6" t="s">
        <v>734</v>
      </c>
      <c r="H31" s="1">
        <v>42090.435844907399</v>
      </c>
      <c r="I31" s="6" t="str">
        <f t="shared" si="0"/>
        <v>2015.03</v>
      </c>
      <c r="J31" s="11" t="str">
        <f t="shared" si="1"/>
        <v>2015.03</v>
      </c>
      <c r="K31" s="7">
        <f>IF(COUNTIF($A$2:A31,A31)=1,1,"")</f>
        <v>1</v>
      </c>
    </row>
    <row r="32" spans="1:11" ht="14.25" customHeight="1" x14ac:dyDescent="0.3">
      <c r="A32" s="6" t="s">
        <v>733</v>
      </c>
      <c r="B32" s="6" t="s">
        <v>732</v>
      </c>
      <c r="C32" s="10">
        <v>15</v>
      </c>
      <c r="D32" s="6"/>
      <c r="E32" s="6" t="s">
        <v>507</v>
      </c>
      <c r="F32" s="6" t="s">
        <v>29</v>
      </c>
      <c r="G32" s="6" t="s">
        <v>735</v>
      </c>
      <c r="H32" s="1">
        <v>42090.435844907399</v>
      </c>
      <c r="I32" s="6" t="str">
        <f t="shared" si="0"/>
        <v>2015.03</v>
      </c>
      <c r="J32" s="11" t="str">
        <f t="shared" si="1"/>
        <v>2015.03</v>
      </c>
      <c r="K32" s="7" t="str">
        <f>IF(COUNTIF($A$2:A32,A32)=1,1,"")</f>
        <v/>
      </c>
    </row>
    <row r="33" spans="1:11" ht="14.25" customHeight="1" x14ac:dyDescent="0.3">
      <c r="A33" s="6" t="s">
        <v>737</v>
      </c>
      <c r="B33" s="6" t="s">
        <v>736</v>
      </c>
      <c r="C33" s="10">
        <v>500</v>
      </c>
      <c r="D33" s="6" t="s">
        <v>20</v>
      </c>
      <c r="E33" s="6" t="s">
        <v>37</v>
      </c>
      <c r="F33" s="6" t="s">
        <v>29</v>
      </c>
      <c r="G33" s="6" t="s">
        <v>738</v>
      </c>
      <c r="H33" s="1">
        <v>42090.661168981504</v>
      </c>
      <c r="I33" s="6" t="str">
        <f t="shared" si="0"/>
        <v>2015.03</v>
      </c>
      <c r="J33" s="11" t="str">
        <f t="shared" si="1"/>
        <v>2015.03</v>
      </c>
      <c r="K33" s="7">
        <f>IF(COUNTIF($A$2:A33,A33)=1,1,"")</f>
        <v>1</v>
      </c>
    </row>
    <row r="34" spans="1:11" ht="14.25" customHeight="1" x14ac:dyDescent="0.3">
      <c r="A34" s="6" t="s">
        <v>737</v>
      </c>
      <c r="B34" s="6" t="s">
        <v>736</v>
      </c>
      <c r="C34" s="10">
        <v>10</v>
      </c>
      <c r="D34" s="6" t="s">
        <v>20</v>
      </c>
      <c r="E34" s="6" t="s">
        <v>37</v>
      </c>
      <c r="F34" s="6" t="s">
        <v>29</v>
      </c>
      <c r="G34" s="6" t="s">
        <v>739</v>
      </c>
      <c r="H34" s="1">
        <v>42090.661168981504</v>
      </c>
      <c r="I34" s="6" t="str">
        <f t="shared" si="0"/>
        <v>2015.03</v>
      </c>
      <c r="J34" s="11" t="str">
        <f t="shared" si="1"/>
        <v>2015.03</v>
      </c>
      <c r="K34" s="7" t="str">
        <f>IF(COUNTIF($A$2:A34,A34)=1,1,"")</f>
        <v/>
      </c>
    </row>
    <row r="35" spans="1:11" ht="14.25" customHeight="1" x14ac:dyDescent="0.3">
      <c r="A35" s="6" t="s">
        <v>740</v>
      </c>
      <c r="B35" s="6" t="s">
        <v>740</v>
      </c>
      <c r="C35" s="10">
        <v>50</v>
      </c>
      <c r="D35" s="6" t="s">
        <v>20</v>
      </c>
      <c r="E35" s="6" t="s">
        <v>685</v>
      </c>
      <c r="F35" s="6" t="s">
        <v>29</v>
      </c>
      <c r="G35" s="6" t="s">
        <v>741</v>
      </c>
      <c r="H35" s="1">
        <v>42091.631585648101</v>
      </c>
      <c r="I35" s="6" t="str">
        <f t="shared" si="0"/>
        <v>2015.03</v>
      </c>
      <c r="J35" s="11" t="str">
        <f t="shared" si="1"/>
        <v>2015.03</v>
      </c>
      <c r="K35" s="7">
        <f>IF(COUNTIF($A$2:A35,A35)=1,1,"")</f>
        <v>1</v>
      </c>
    </row>
    <row r="36" spans="1:11" ht="14.25" customHeight="1" x14ac:dyDescent="0.3">
      <c r="A36" s="6" t="s">
        <v>148</v>
      </c>
      <c r="B36" s="6" t="s">
        <v>614</v>
      </c>
      <c r="C36" s="10">
        <v>2000</v>
      </c>
      <c r="D36" s="6" t="s">
        <v>16</v>
      </c>
      <c r="E36" s="6" t="s">
        <v>37</v>
      </c>
      <c r="F36" s="6" t="s">
        <v>29</v>
      </c>
      <c r="G36" s="6" t="s">
        <v>413</v>
      </c>
      <c r="H36" s="1">
        <v>42008.536516203698</v>
      </c>
      <c r="I36" s="6" t="str">
        <f t="shared" si="0"/>
        <v>2015.01</v>
      </c>
      <c r="J36" s="11" t="str">
        <f t="shared" si="1"/>
        <v>2015.01</v>
      </c>
      <c r="K36" s="7">
        <f>IF(COUNTIF($A$2:A36,A36)=1,1,"")</f>
        <v>1</v>
      </c>
    </row>
    <row r="37" spans="1:11" ht="14.25" customHeight="1" x14ac:dyDescent="0.3">
      <c r="A37" s="6" t="s">
        <v>148</v>
      </c>
      <c r="B37" s="6" t="s">
        <v>614</v>
      </c>
      <c r="C37" s="10">
        <v>200</v>
      </c>
      <c r="D37" s="6" t="s">
        <v>20</v>
      </c>
      <c r="E37" s="6" t="s">
        <v>37</v>
      </c>
      <c r="F37" s="6" t="s">
        <v>29</v>
      </c>
      <c r="G37" s="6" t="s">
        <v>409</v>
      </c>
      <c r="H37" s="1">
        <v>42008.536516203698</v>
      </c>
      <c r="I37" s="6" t="str">
        <f t="shared" si="0"/>
        <v>2015.01</v>
      </c>
      <c r="J37" s="11" t="str">
        <f t="shared" si="1"/>
        <v>2015.01</v>
      </c>
      <c r="K37" s="7" t="str">
        <f>IF(COUNTIF($A$2:A37,A37)=1,1,"")</f>
        <v/>
      </c>
    </row>
    <row r="38" spans="1:11" ht="14.25" customHeight="1" x14ac:dyDescent="0.3">
      <c r="A38" s="6" t="s">
        <v>148</v>
      </c>
      <c r="B38" s="6" t="s">
        <v>614</v>
      </c>
      <c r="C38" s="10">
        <v>2000</v>
      </c>
      <c r="D38" s="6" t="s">
        <v>16</v>
      </c>
      <c r="E38" s="6" t="s">
        <v>37</v>
      </c>
      <c r="F38" s="6" t="s">
        <v>29</v>
      </c>
      <c r="G38" s="6" t="s">
        <v>516</v>
      </c>
      <c r="H38" s="1">
        <v>42008.536516203698</v>
      </c>
      <c r="I38" s="6" t="str">
        <f t="shared" si="0"/>
        <v>2015.02</v>
      </c>
      <c r="J38" s="11" t="str">
        <f t="shared" si="1"/>
        <v>2015.01</v>
      </c>
      <c r="K38" s="7" t="str">
        <f>IF(COUNTIF($A$2:A38,A38)=1,1,"")</f>
        <v/>
      </c>
    </row>
    <row r="39" spans="1:11" ht="14.25" customHeight="1" x14ac:dyDescent="0.3">
      <c r="A39" s="6" t="s">
        <v>149</v>
      </c>
      <c r="B39" s="6" t="s">
        <v>613</v>
      </c>
      <c r="C39" s="10">
        <v>200</v>
      </c>
      <c r="D39" s="6" t="s">
        <v>16</v>
      </c>
      <c r="E39" s="6" t="s">
        <v>133</v>
      </c>
      <c r="F39" s="6" t="s">
        <v>29</v>
      </c>
      <c r="G39" s="6" t="s">
        <v>420</v>
      </c>
      <c r="H39" s="1">
        <v>42009.472939814797</v>
      </c>
      <c r="I39" s="6" t="str">
        <f t="shared" si="0"/>
        <v>2015.01</v>
      </c>
      <c r="J39" s="11" t="str">
        <f t="shared" si="1"/>
        <v>2015.01</v>
      </c>
      <c r="K39" s="7">
        <f>IF(COUNTIF($A$2:A39,A39)=1,1,"")</f>
        <v>1</v>
      </c>
    </row>
    <row r="40" spans="1:11" ht="14.25" customHeight="1" x14ac:dyDescent="0.3">
      <c r="A40" s="6" t="s">
        <v>149</v>
      </c>
      <c r="B40" s="6" t="s">
        <v>613</v>
      </c>
      <c r="C40" s="10">
        <v>5</v>
      </c>
      <c r="D40" s="6"/>
      <c r="E40" s="6" t="s">
        <v>133</v>
      </c>
      <c r="F40" s="6" t="s">
        <v>29</v>
      </c>
      <c r="G40" s="6" t="s">
        <v>406</v>
      </c>
      <c r="H40" s="1">
        <v>42009.472939814797</v>
      </c>
      <c r="I40" s="6" t="str">
        <f t="shared" si="0"/>
        <v>2015.01</v>
      </c>
      <c r="J40" s="11" t="str">
        <f t="shared" si="1"/>
        <v>2015.01</v>
      </c>
      <c r="K40" s="7" t="str">
        <f>IF(COUNTIF($A$2:A40,A40)=1,1,"")</f>
        <v/>
      </c>
    </row>
    <row r="41" spans="1:11" ht="14.25" customHeight="1" x14ac:dyDescent="0.3">
      <c r="A41" s="6" t="s">
        <v>149</v>
      </c>
      <c r="B41" s="6" t="s">
        <v>613</v>
      </c>
      <c r="C41" s="10">
        <v>-5</v>
      </c>
      <c r="D41" s="6"/>
      <c r="E41" s="6" t="s">
        <v>133</v>
      </c>
      <c r="F41" s="6" t="s">
        <v>29</v>
      </c>
      <c r="G41" s="6" t="s">
        <v>441</v>
      </c>
      <c r="H41" s="1">
        <v>42009.472939814797</v>
      </c>
      <c r="I41" s="6" t="str">
        <f t="shared" si="0"/>
        <v>2015.01</v>
      </c>
      <c r="J41" s="11" t="str">
        <f t="shared" si="1"/>
        <v>2015.01</v>
      </c>
      <c r="K41" s="7" t="str">
        <f>IF(COUNTIF($A$2:A41,A41)=1,1,"")</f>
        <v/>
      </c>
    </row>
    <row r="42" spans="1:11" ht="14.25" customHeight="1" x14ac:dyDescent="0.3">
      <c r="A42" s="6" t="s">
        <v>150</v>
      </c>
      <c r="B42" s="6" t="s">
        <v>615</v>
      </c>
      <c r="C42" s="10">
        <v>50</v>
      </c>
      <c r="D42" s="6" t="s">
        <v>16</v>
      </c>
      <c r="E42" s="6" t="s">
        <v>151</v>
      </c>
      <c r="F42" s="6" t="s">
        <v>29</v>
      </c>
      <c r="G42" s="6" t="s">
        <v>511</v>
      </c>
      <c r="H42" s="1">
        <v>42010.655057870397</v>
      </c>
      <c r="I42" s="6" t="str">
        <f t="shared" si="0"/>
        <v>2015.02</v>
      </c>
      <c r="J42" s="11" t="str">
        <f t="shared" si="1"/>
        <v>2015.01</v>
      </c>
      <c r="K42" s="7">
        <f>IF(COUNTIF($A$2:A42,A42)=1,1,"")</f>
        <v>1</v>
      </c>
    </row>
    <row r="43" spans="1:11" ht="14.25" customHeight="1" x14ac:dyDescent="0.3">
      <c r="A43" s="6" t="s">
        <v>150</v>
      </c>
      <c r="B43" s="6" t="s">
        <v>615</v>
      </c>
      <c r="C43" s="10">
        <v>50</v>
      </c>
      <c r="D43" s="6" t="s">
        <v>20</v>
      </c>
      <c r="E43" s="6" t="s">
        <v>151</v>
      </c>
      <c r="F43" s="6" t="s">
        <v>29</v>
      </c>
      <c r="G43" s="6" t="s">
        <v>418</v>
      </c>
      <c r="H43" s="1">
        <v>42010.655057870397</v>
      </c>
      <c r="I43" s="6" t="str">
        <f t="shared" si="0"/>
        <v>2015.01</v>
      </c>
      <c r="J43" s="11" t="str">
        <f t="shared" si="1"/>
        <v>2015.01</v>
      </c>
      <c r="K43" s="7" t="str">
        <f>IF(COUNTIF($A$2:A43,A43)=1,1,"")</f>
        <v/>
      </c>
    </row>
    <row r="44" spans="1:11" ht="14.25" customHeight="1" x14ac:dyDescent="0.3">
      <c r="A44" s="6" t="s">
        <v>150</v>
      </c>
      <c r="B44" s="6" t="s">
        <v>615</v>
      </c>
      <c r="C44" s="10">
        <v>100</v>
      </c>
      <c r="D44" s="6" t="s">
        <v>20</v>
      </c>
      <c r="E44" s="6" t="s">
        <v>151</v>
      </c>
      <c r="F44" s="6" t="s">
        <v>29</v>
      </c>
      <c r="G44" s="6" t="s">
        <v>416</v>
      </c>
      <c r="H44" s="1">
        <v>42010.655057870397</v>
      </c>
      <c r="I44" s="6" t="str">
        <f t="shared" si="0"/>
        <v>2015.01</v>
      </c>
      <c r="J44" s="11" t="str">
        <f t="shared" si="1"/>
        <v>2015.01</v>
      </c>
      <c r="K44" s="7" t="str">
        <f>IF(COUNTIF($A$2:A44,A44)=1,1,"")</f>
        <v/>
      </c>
    </row>
    <row r="45" spans="1:11" ht="14.25" customHeight="1" x14ac:dyDescent="0.3">
      <c r="A45" s="6" t="s">
        <v>150</v>
      </c>
      <c r="B45" s="6" t="s">
        <v>615</v>
      </c>
      <c r="C45" s="10">
        <v>10</v>
      </c>
      <c r="D45" s="6"/>
      <c r="E45" s="6" t="s">
        <v>151</v>
      </c>
      <c r="F45" s="6" t="s">
        <v>29</v>
      </c>
      <c r="G45" s="6" t="s">
        <v>410</v>
      </c>
      <c r="H45" s="1">
        <v>42010.655057870397</v>
      </c>
      <c r="I45" s="6" t="str">
        <f t="shared" si="0"/>
        <v>2015.01</v>
      </c>
      <c r="J45" s="11" t="str">
        <f t="shared" si="1"/>
        <v>2015.01</v>
      </c>
      <c r="K45" s="7" t="str">
        <f>IF(COUNTIF($A$2:A45,A45)=1,1,"")</f>
        <v/>
      </c>
    </row>
    <row r="46" spans="1:11" ht="14.25" customHeight="1" x14ac:dyDescent="0.3">
      <c r="A46" s="6" t="s">
        <v>150</v>
      </c>
      <c r="B46" s="6" t="s">
        <v>615</v>
      </c>
      <c r="C46" s="10">
        <v>40</v>
      </c>
      <c r="D46" s="6" t="s">
        <v>16</v>
      </c>
      <c r="E46" s="6" t="s">
        <v>151</v>
      </c>
      <c r="F46" s="6" t="s">
        <v>29</v>
      </c>
      <c r="G46" s="6" t="s">
        <v>512</v>
      </c>
      <c r="H46" s="1">
        <v>42010.655057870397</v>
      </c>
      <c r="I46" s="6" t="str">
        <f t="shared" si="0"/>
        <v>2015.02</v>
      </c>
      <c r="J46" s="11" t="str">
        <f t="shared" si="1"/>
        <v>2015.01</v>
      </c>
      <c r="K46" s="7" t="str">
        <f>IF(COUNTIF($A$2:A46,A46)=1,1,"")</f>
        <v/>
      </c>
    </row>
    <row r="47" spans="1:11" ht="14.25" customHeight="1" x14ac:dyDescent="0.3">
      <c r="A47" s="6" t="s">
        <v>152</v>
      </c>
      <c r="B47" s="6" t="s">
        <v>616</v>
      </c>
      <c r="C47" s="10">
        <v>50</v>
      </c>
      <c r="D47" s="6" t="s">
        <v>20</v>
      </c>
      <c r="E47" s="6" t="s">
        <v>80</v>
      </c>
      <c r="F47" s="6" t="s">
        <v>29</v>
      </c>
      <c r="G47" s="6" t="s">
        <v>411</v>
      </c>
      <c r="H47" s="1">
        <v>42011.419849537</v>
      </c>
      <c r="I47" s="6" t="str">
        <f t="shared" si="0"/>
        <v>2015.01</v>
      </c>
      <c r="J47" s="11" t="str">
        <f t="shared" si="1"/>
        <v>2015.01</v>
      </c>
      <c r="K47" s="7">
        <f>IF(COUNTIF($A$2:A47,A47)=1,1,"")</f>
        <v>1</v>
      </c>
    </row>
    <row r="48" spans="1:11" ht="14.25" customHeight="1" x14ac:dyDescent="0.3">
      <c r="A48" s="6" t="s">
        <v>152</v>
      </c>
      <c r="B48" s="6" t="s">
        <v>616</v>
      </c>
      <c r="C48" s="10">
        <v>200</v>
      </c>
      <c r="D48" s="6" t="s">
        <v>20</v>
      </c>
      <c r="E48" s="6" t="s">
        <v>80</v>
      </c>
      <c r="F48" s="6" t="s">
        <v>29</v>
      </c>
      <c r="G48" s="6" t="s">
        <v>742</v>
      </c>
      <c r="H48" s="1">
        <v>42011.419849537</v>
      </c>
      <c r="I48" s="6" t="str">
        <f t="shared" si="0"/>
        <v>2015.03</v>
      </c>
      <c r="J48" s="11" t="str">
        <f t="shared" si="1"/>
        <v>2015.01</v>
      </c>
      <c r="K48" s="7" t="str">
        <f>IF(COUNTIF($A$2:A48,A48)=1,1,"")</f>
        <v/>
      </c>
    </row>
    <row r="49" spans="1:11" ht="14.25" customHeight="1" x14ac:dyDescent="0.3">
      <c r="A49" s="6" t="s">
        <v>153</v>
      </c>
      <c r="B49" s="6" t="s">
        <v>618</v>
      </c>
      <c r="C49" s="10">
        <v>500</v>
      </c>
      <c r="D49" s="6"/>
      <c r="E49" s="6" t="s">
        <v>80</v>
      </c>
      <c r="F49" s="6" t="s">
        <v>29</v>
      </c>
      <c r="G49" s="6" t="s">
        <v>422</v>
      </c>
      <c r="H49" s="1">
        <v>42020.443171296298</v>
      </c>
      <c r="I49" s="6" t="str">
        <f t="shared" si="0"/>
        <v>2015.01</v>
      </c>
      <c r="J49" s="11" t="str">
        <f t="shared" si="1"/>
        <v>2015.01</v>
      </c>
      <c r="K49" s="7">
        <f>IF(COUNTIF($A$2:A49,A49)=1,1,"")</f>
        <v>1</v>
      </c>
    </row>
    <row r="50" spans="1:11" ht="14.25" customHeight="1" x14ac:dyDescent="0.3">
      <c r="A50" s="6" t="s">
        <v>153</v>
      </c>
      <c r="B50" s="6" t="s">
        <v>618</v>
      </c>
      <c r="C50" s="10">
        <v>1000</v>
      </c>
      <c r="D50" s="6"/>
      <c r="E50" s="6" t="s">
        <v>80</v>
      </c>
      <c r="F50" s="6" t="s">
        <v>29</v>
      </c>
      <c r="G50" s="6" t="s">
        <v>502</v>
      </c>
      <c r="H50" s="1">
        <v>42020.443171296298</v>
      </c>
      <c r="I50" s="6" t="str">
        <f t="shared" si="0"/>
        <v>2015.02</v>
      </c>
      <c r="J50" s="11" t="str">
        <f t="shared" si="1"/>
        <v>2015.01</v>
      </c>
      <c r="K50" s="7" t="str">
        <f>IF(COUNTIF($A$2:A50,A50)=1,1,"")</f>
        <v/>
      </c>
    </row>
    <row r="51" spans="1:11" ht="14.25" customHeight="1" x14ac:dyDescent="0.3">
      <c r="A51" s="6" t="s">
        <v>154</v>
      </c>
      <c r="B51" s="6" t="s">
        <v>622</v>
      </c>
      <c r="C51" s="10">
        <v>80</v>
      </c>
      <c r="D51" s="6" t="s">
        <v>20</v>
      </c>
      <c r="E51" s="6" t="s">
        <v>120</v>
      </c>
      <c r="F51" s="6" t="s">
        <v>29</v>
      </c>
      <c r="G51" s="6" t="s">
        <v>461</v>
      </c>
      <c r="H51" s="1">
        <v>42024.438703703701</v>
      </c>
      <c r="I51" s="6" t="str">
        <f t="shared" si="0"/>
        <v>2015.02</v>
      </c>
      <c r="J51" s="11" t="str">
        <f t="shared" si="1"/>
        <v>2015.01</v>
      </c>
      <c r="K51" s="7">
        <f>IF(COUNTIF($A$2:A51,A51)=1,1,"")</f>
        <v>1</v>
      </c>
    </row>
    <row r="52" spans="1:11" ht="14.25" customHeight="1" x14ac:dyDescent="0.3">
      <c r="A52" s="6" t="s">
        <v>154</v>
      </c>
      <c r="B52" s="6" t="s">
        <v>622</v>
      </c>
      <c r="C52" s="10">
        <v>50</v>
      </c>
      <c r="D52" s="6" t="s">
        <v>20</v>
      </c>
      <c r="E52" s="6" t="s">
        <v>120</v>
      </c>
      <c r="F52" s="6" t="s">
        <v>29</v>
      </c>
      <c r="G52" s="6" t="s">
        <v>430</v>
      </c>
      <c r="H52" s="1">
        <v>42024.438703703701</v>
      </c>
      <c r="I52" s="6" t="str">
        <f t="shared" si="0"/>
        <v>2015.01</v>
      </c>
      <c r="J52" s="11" t="str">
        <f t="shared" si="1"/>
        <v>2015.01</v>
      </c>
      <c r="K52" s="7" t="str">
        <f>IF(COUNTIF($A$2:A52,A52)=1,1,"")</f>
        <v/>
      </c>
    </row>
    <row r="53" spans="1:11" ht="14.25" customHeight="1" x14ac:dyDescent="0.3">
      <c r="A53" s="6" t="s">
        <v>155</v>
      </c>
      <c r="B53" s="6" t="s">
        <v>619</v>
      </c>
      <c r="C53" s="10">
        <v>200</v>
      </c>
      <c r="D53" s="6" t="s">
        <v>16</v>
      </c>
      <c r="E53" s="6" t="s">
        <v>151</v>
      </c>
      <c r="F53" s="6" t="s">
        <v>29</v>
      </c>
      <c r="G53" s="6" t="s">
        <v>425</v>
      </c>
      <c r="H53" s="1">
        <v>42024.466273148202</v>
      </c>
      <c r="I53" s="6" t="str">
        <f t="shared" si="0"/>
        <v>2015.01</v>
      </c>
      <c r="J53" s="11" t="str">
        <f t="shared" si="1"/>
        <v>2015.01</v>
      </c>
      <c r="K53" s="7">
        <f>IF(COUNTIF($A$2:A53,A53)=1,1,"")</f>
        <v>1</v>
      </c>
    </row>
    <row r="54" spans="1:11" ht="14.25" customHeight="1" x14ac:dyDescent="0.3">
      <c r="A54" s="6" t="s">
        <v>156</v>
      </c>
      <c r="B54" s="6" t="s">
        <v>623</v>
      </c>
      <c r="C54" s="10">
        <v>200</v>
      </c>
      <c r="D54" s="6" t="s">
        <v>16</v>
      </c>
      <c r="E54" s="6" t="s">
        <v>120</v>
      </c>
      <c r="F54" s="6" t="s">
        <v>29</v>
      </c>
      <c r="G54" s="6" t="s">
        <v>431</v>
      </c>
      <c r="H54" s="1">
        <v>42025.411284722199</v>
      </c>
      <c r="I54" s="6" t="str">
        <f t="shared" si="0"/>
        <v>2015.01</v>
      </c>
      <c r="J54" s="11" t="str">
        <f t="shared" si="1"/>
        <v>2015.01</v>
      </c>
      <c r="K54" s="7">
        <f>IF(COUNTIF($A$2:A54,A54)=1,1,"")</f>
        <v>1</v>
      </c>
    </row>
    <row r="55" spans="1:11" ht="14.25" customHeight="1" x14ac:dyDescent="0.3">
      <c r="A55" s="6" t="s">
        <v>157</v>
      </c>
      <c r="B55" s="6" t="s">
        <v>621</v>
      </c>
      <c r="C55" s="10">
        <v>200</v>
      </c>
      <c r="D55" s="6" t="s">
        <v>22</v>
      </c>
      <c r="E55" s="6" t="s">
        <v>120</v>
      </c>
      <c r="F55" s="6" t="s">
        <v>29</v>
      </c>
      <c r="G55" s="6" t="s">
        <v>429</v>
      </c>
      <c r="H55" s="1">
        <v>42025.752951388902</v>
      </c>
      <c r="I55" s="6" t="str">
        <f t="shared" si="0"/>
        <v>2015.01</v>
      </c>
      <c r="J55" s="11" t="str">
        <f t="shared" si="1"/>
        <v>2015.01</v>
      </c>
      <c r="K55" s="7">
        <f>IF(COUNTIF($A$2:A55,A55)=1,1,"")</f>
        <v>1</v>
      </c>
    </row>
    <row r="56" spans="1:11" ht="14.25" customHeight="1" x14ac:dyDescent="0.3">
      <c r="A56" s="6" t="s">
        <v>157</v>
      </c>
      <c r="B56" s="6" t="s">
        <v>621</v>
      </c>
      <c r="C56" s="10">
        <v>500</v>
      </c>
      <c r="D56" s="6" t="s">
        <v>96</v>
      </c>
      <c r="E56" s="6" t="s">
        <v>120</v>
      </c>
      <c r="F56" s="6" t="s">
        <v>29</v>
      </c>
      <c r="G56" s="6" t="s">
        <v>743</v>
      </c>
      <c r="H56" s="1">
        <v>42025.752951388902</v>
      </c>
      <c r="I56" s="6" t="str">
        <f t="shared" si="0"/>
        <v>2015.03</v>
      </c>
      <c r="J56" s="11" t="str">
        <f t="shared" si="1"/>
        <v>2015.01</v>
      </c>
      <c r="K56" s="7" t="str">
        <f>IF(COUNTIF($A$2:A56,A56)=1,1,"")</f>
        <v/>
      </c>
    </row>
    <row r="57" spans="1:11" ht="14.25" customHeight="1" x14ac:dyDescent="0.3">
      <c r="A57" s="6" t="s">
        <v>158</v>
      </c>
      <c r="B57" s="6" t="s">
        <v>620</v>
      </c>
      <c r="C57" s="10">
        <v>100</v>
      </c>
      <c r="D57" s="6" t="s">
        <v>20</v>
      </c>
      <c r="E57" s="6" t="s">
        <v>84</v>
      </c>
      <c r="F57" s="6" t="s">
        <v>29</v>
      </c>
      <c r="G57" s="6" t="s">
        <v>427</v>
      </c>
      <c r="H57" s="1">
        <v>42026.811932870398</v>
      </c>
      <c r="I57" s="6" t="str">
        <f t="shared" si="0"/>
        <v>2015.01</v>
      </c>
      <c r="J57" s="11" t="str">
        <f t="shared" si="1"/>
        <v>2015.01</v>
      </c>
      <c r="K57" s="7">
        <f>IF(COUNTIF($A$2:A57,A57)=1,1,"")</f>
        <v>1</v>
      </c>
    </row>
    <row r="58" spans="1:11" ht="14.25" customHeight="1" x14ac:dyDescent="0.3">
      <c r="A58" s="6" t="s">
        <v>158</v>
      </c>
      <c r="B58" s="6" t="s">
        <v>620</v>
      </c>
      <c r="C58" s="10">
        <v>300</v>
      </c>
      <c r="D58" s="6" t="s">
        <v>20</v>
      </c>
      <c r="E58" s="6" t="s">
        <v>84</v>
      </c>
      <c r="F58" s="6" t="s">
        <v>29</v>
      </c>
      <c r="G58" s="6" t="s">
        <v>744</v>
      </c>
      <c r="H58" s="1">
        <v>42026.811932870398</v>
      </c>
      <c r="I58" s="6" t="str">
        <f t="shared" si="0"/>
        <v>2015.03</v>
      </c>
      <c r="J58" s="11" t="str">
        <f t="shared" si="1"/>
        <v>2015.01</v>
      </c>
      <c r="K58" s="7" t="str">
        <f>IF(COUNTIF($A$2:A58,A58)=1,1,"")</f>
        <v/>
      </c>
    </row>
    <row r="59" spans="1:11" ht="14.25" customHeight="1" x14ac:dyDescent="0.3">
      <c r="A59" s="6" t="s">
        <v>159</v>
      </c>
      <c r="B59" s="6" t="s">
        <v>624</v>
      </c>
      <c r="C59" s="10">
        <v>200</v>
      </c>
      <c r="D59" s="6" t="s">
        <v>22</v>
      </c>
      <c r="E59" s="6" t="s">
        <v>80</v>
      </c>
      <c r="F59" s="6" t="s">
        <v>29</v>
      </c>
      <c r="G59" s="6" t="s">
        <v>435</v>
      </c>
      <c r="H59" s="1">
        <v>42030.697164351899</v>
      </c>
      <c r="I59" s="6" t="str">
        <f t="shared" si="0"/>
        <v>2015.01</v>
      </c>
      <c r="J59" s="11" t="str">
        <f t="shared" si="1"/>
        <v>2015.01</v>
      </c>
      <c r="K59" s="7">
        <f>IF(COUNTIF($A$2:A59,A59)=1,1,"")</f>
        <v>1</v>
      </c>
    </row>
    <row r="60" spans="1:11" ht="14.25" customHeight="1" x14ac:dyDescent="0.3">
      <c r="A60" s="6" t="s">
        <v>159</v>
      </c>
      <c r="B60" s="6" t="s">
        <v>624</v>
      </c>
      <c r="C60" s="10">
        <v>100</v>
      </c>
      <c r="D60" s="6" t="s">
        <v>22</v>
      </c>
      <c r="E60" s="6" t="s">
        <v>80</v>
      </c>
      <c r="F60" s="6" t="s">
        <v>29</v>
      </c>
      <c r="G60" s="6" t="s">
        <v>443</v>
      </c>
      <c r="H60" s="1">
        <v>42030.697164351899</v>
      </c>
      <c r="I60" s="6" t="str">
        <f t="shared" si="0"/>
        <v>2015.01</v>
      </c>
      <c r="J60" s="11" t="str">
        <f t="shared" si="1"/>
        <v>2015.01</v>
      </c>
      <c r="K60" s="7" t="str">
        <f>IF(COUNTIF($A$2:A60,A60)=1,1,"")</f>
        <v/>
      </c>
    </row>
    <row r="61" spans="1:11" ht="14.25" customHeight="1" x14ac:dyDescent="0.3">
      <c r="A61" s="6" t="s">
        <v>159</v>
      </c>
      <c r="B61" s="6" t="s">
        <v>624</v>
      </c>
      <c r="C61" s="10">
        <v>500</v>
      </c>
      <c r="D61" s="6" t="s">
        <v>22</v>
      </c>
      <c r="E61" s="6" t="s">
        <v>80</v>
      </c>
      <c r="F61" s="6" t="s">
        <v>29</v>
      </c>
      <c r="G61" s="6" t="s">
        <v>745</v>
      </c>
      <c r="H61" s="1">
        <v>42030.697164351899</v>
      </c>
      <c r="I61" s="6" t="str">
        <f t="shared" si="0"/>
        <v>2015.03</v>
      </c>
      <c r="J61" s="11" t="str">
        <f t="shared" si="1"/>
        <v>2015.01</v>
      </c>
      <c r="K61" s="7" t="str">
        <f>IF(COUNTIF($A$2:A61,A61)=1,1,"")</f>
        <v/>
      </c>
    </row>
    <row r="62" spans="1:11" ht="14.25" customHeight="1" x14ac:dyDescent="0.3">
      <c r="A62" s="6" t="s">
        <v>160</v>
      </c>
      <c r="B62" s="6" t="s">
        <v>627</v>
      </c>
      <c r="C62" s="10">
        <v>500</v>
      </c>
      <c r="D62" s="6" t="s">
        <v>20</v>
      </c>
      <c r="E62" s="6" t="s">
        <v>161</v>
      </c>
      <c r="F62" s="6" t="s">
        <v>29</v>
      </c>
      <c r="G62" s="6" t="s">
        <v>442</v>
      </c>
      <c r="H62" s="1">
        <v>42032.401157407403</v>
      </c>
      <c r="I62" s="6" t="str">
        <f t="shared" si="0"/>
        <v>2015.01</v>
      </c>
      <c r="J62" s="11" t="str">
        <f t="shared" si="1"/>
        <v>2015.01</v>
      </c>
      <c r="K62" s="7">
        <f>IF(COUNTIF($A$2:A62,A62)=1,1,"")</f>
        <v>1</v>
      </c>
    </row>
    <row r="63" spans="1:11" ht="14.25" customHeight="1" x14ac:dyDescent="0.3">
      <c r="A63" s="6" t="s">
        <v>162</v>
      </c>
      <c r="B63" s="6" t="s">
        <v>625</v>
      </c>
      <c r="C63" s="10">
        <v>1000</v>
      </c>
      <c r="D63" s="6"/>
      <c r="E63" s="6" t="s">
        <v>163</v>
      </c>
      <c r="F63" s="6" t="s">
        <v>29</v>
      </c>
      <c r="G63" s="6" t="s">
        <v>436</v>
      </c>
      <c r="H63" s="1">
        <v>42032.638321759303</v>
      </c>
      <c r="I63" s="6" t="str">
        <f t="shared" si="0"/>
        <v>2015.01</v>
      </c>
      <c r="J63" s="11" t="str">
        <f t="shared" si="1"/>
        <v>2015.01</v>
      </c>
      <c r="K63" s="7">
        <f>IF(COUNTIF($A$2:A63,A63)=1,1,"")</f>
        <v>1</v>
      </c>
    </row>
    <row r="64" spans="1:11" ht="14.25" customHeight="1" x14ac:dyDescent="0.3">
      <c r="A64" s="6" t="s">
        <v>164</v>
      </c>
      <c r="B64" s="6" t="s">
        <v>626</v>
      </c>
      <c r="C64" s="10">
        <v>80</v>
      </c>
      <c r="D64" s="6" t="s">
        <v>20</v>
      </c>
      <c r="E64" s="6" t="s">
        <v>80</v>
      </c>
      <c r="F64" s="6" t="s">
        <v>29</v>
      </c>
      <c r="G64" s="6" t="s">
        <v>438</v>
      </c>
      <c r="H64" s="1">
        <v>42032.840266203697</v>
      </c>
      <c r="I64" s="6" t="str">
        <f t="shared" si="0"/>
        <v>2015.01</v>
      </c>
      <c r="J64" s="11" t="str">
        <f t="shared" si="1"/>
        <v>2015.01</v>
      </c>
      <c r="K64" s="7">
        <f>IF(COUNTIF($A$2:A64,A64)=1,1,"")</f>
        <v>1</v>
      </c>
    </row>
    <row r="65" spans="1:11" ht="14.25" customHeight="1" x14ac:dyDescent="0.3">
      <c r="A65" s="6" t="s">
        <v>164</v>
      </c>
      <c r="B65" s="6" t="s">
        <v>626</v>
      </c>
      <c r="C65" s="10">
        <v>500</v>
      </c>
      <c r="D65" s="6" t="s">
        <v>20</v>
      </c>
      <c r="E65" s="6" t="s">
        <v>80</v>
      </c>
      <c r="F65" s="6" t="s">
        <v>29</v>
      </c>
      <c r="G65" s="6" t="s">
        <v>513</v>
      </c>
      <c r="H65" s="1">
        <v>42032.840266203697</v>
      </c>
      <c r="I65" s="6" t="str">
        <f t="shared" si="0"/>
        <v>2015.02</v>
      </c>
      <c r="J65" s="11" t="str">
        <f t="shared" si="1"/>
        <v>2015.01</v>
      </c>
      <c r="K65" s="7" t="str">
        <f>IF(COUNTIF($A$2:A65,A65)=1,1,"")</f>
        <v/>
      </c>
    </row>
    <row r="66" spans="1:11" ht="14.25" customHeight="1" x14ac:dyDescent="0.3">
      <c r="A66" s="6" t="s">
        <v>164</v>
      </c>
      <c r="B66" s="6" t="s">
        <v>626</v>
      </c>
      <c r="C66" s="10">
        <v>100</v>
      </c>
      <c r="D66" s="6"/>
      <c r="E66" s="6" t="s">
        <v>80</v>
      </c>
      <c r="F66" s="6" t="s">
        <v>29</v>
      </c>
      <c r="G66" s="6" t="s">
        <v>455</v>
      </c>
      <c r="H66" s="1">
        <v>42032.840266203697</v>
      </c>
      <c r="I66" s="6" t="str">
        <f t="shared" si="0"/>
        <v>2015.02</v>
      </c>
      <c r="J66" s="11" t="str">
        <f t="shared" si="1"/>
        <v>2015.01</v>
      </c>
      <c r="K66" s="7" t="str">
        <f>IF(COUNTIF($A$2:A66,A66)=1,1,"")</f>
        <v/>
      </c>
    </row>
    <row r="67" spans="1:11" ht="14.25" customHeight="1" x14ac:dyDescent="0.3">
      <c r="A67" s="6" t="s">
        <v>471</v>
      </c>
      <c r="B67" s="6" t="s">
        <v>632</v>
      </c>
      <c r="C67" s="10">
        <v>720</v>
      </c>
      <c r="D67" s="6" t="s">
        <v>22</v>
      </c>
      <c r="E67" s="6" t="s">
        <v>84</v>
      </c>
      <c r="F67" s="6" t="s">
        <v>29</v>
      </c>
      <c r="G67" s="6" t="s">
        <v>472</v>
      </c>
      <c r="H67" s="1">
        <v>42033.711631944403</v>
      </c>
      <c r="I67" s="6" t="str">
        <f t="shared" ref="I67:I130" si="2">YEAR(G67)&amp;"."&amp;TEXT(MONTH(G67),"00")</f>
        <v>2015.02</v>
      </c>
      <c r="J67" s="11" t="str">
        <f t="shared" ref="J67:J130" si="3">YEAR(H67)&amp;"."&amp;TEXT(MONTH(H67),"00")</f>
        <v>2015.01</v>
      </c>
      <c r="K67" s="7">
        <f>IF(COUNTIF($A$2:A67,A67)=1,1,"")</f>
        <v>1</v>
      </c>
    </row>
    <row r="68" spans="1:11" ht="14.25" customHeight="1" x14ac:dyDescent="0.3">
      <c r="A68" s="6" t="s">
        <v>471</v>
      </c>
      <c r="B68" s="6" t="s">
        <v>632</v>
      </c>
      <c r="C68" s="10">
        <v>60</v>
      </c>
      <c r="D68" s="6" t="s">
        <v>20</v>
      </c>
      <c r="E68" s="6" t="s">
        <v>84</v>
      </c>
      <c r="F68" s="6" t="s">
        <v>29</v>
      </c>
      <c r="G68" s="6" t="s">
        <v>746</v>
      </c>
      <c r="H68" s="1">
        <v>42033.711631944403</v>
      </c>
      <c r="I68" s="6" t="str">
        <f t="shared" si="2"/>
        <v>2015.03</v>
      </c>
      <c r="J68" s="11" t="str">
        <f t="shared" si="3"/>
        <v>2015.01</v>
      </c>
      <c r="K68" s="7" t="str">
        <f>IF(COUNTIF($A$2:A68,A68)=1,1,"")</f>
        <v/>
      </c>
    </row>
    <row r="69" spans="1:11" ht="14.25" customHeight="1" x14ac:dyDescent="0.3">
      <c r="A69" s="6" t="s">
        <v>451</v>
      </c>
      <c r="B69" s="6" t="s">
        <v>628</v>
      </c>
      <c r="C69" s="10">
        <v>-10</v>
      </c>
      <c r="D69" s="6"/>
      <c r="E69" s="6" t="s">
        <v>80</v>
      </c>
      <c r="F69" s="6" t="s">
        <v>29</v>
      </c>
      <c r="G69" s="6" t="s">
        <v>465</v>
      </c>
      <c r="H69" s="1">
        <v>42034.502928240698</v>
      </c>
      <c r="I69" s="6" t="str">
        <f t="shared" si="2"/>
        <v>2015.02</v>
      </c>
      <c r="J69" s="11" t="str">
        <f t="shared" si="3"/>
        <v>2015.01</v>
      </c>
      <c r="K69" s="7">
        <f>IF(COUNTIF($A$2:A69,A69)=1,1,"")</f>
        <v>1</v>
      </c>
    </row>
    <row r="70" spans="1:11" ht="14.25" customHeight="1" x14ac:dyDescent="0.3">
      <c r="A70" s="6" t="s">
        <v>451</v>
      </c>
      <c r="B70" s="6" t="s">
        <v>628</v>
      </c>
      <c r="C70" s="10">
        <v>50</v>
      </c>
      <c r="D70" s="6" t="s">
        <v>20</v>
      </c>
      <c r="E70" s="6" t="s">
        <v>80</v>
      </c>
      <c r="F70" s="6" t="s">
        <v>29</v>
      </c>
      <c r="G70" s="6" t="s">
        <v>459</v>
      </c>
      <c r="H70" s="1">
        <v>42034.502928240698</v>
      </c>
      <c r="I70" s="6" t="str">
        <f t="shared" si="2"/>
        <v>2015.02</v>
      </c>
      <c r="J70" s="11" t="str">
        <f t="shared" si="3"/>
        <v>2015.01</v>
      </c>
      <c r="K70" s="7" t="str">
        <f>IF(COUNTIF($A$2:A70,A70)=1,1,"")</f>
        <v/>
      </c>
    </row>
    <row r="71" spans="1:11" ht="14.25" customHeight="1" x14ac:dyDescent="0.3">
      <c r="A71" s="6" t="s">
        <v>451</v>
      </c>
      <c r="B71" s="6" t="s">
        <v>628</v>
      </c>
      <c r="C71" s="10">
        <v>10</v>
      </c>
      <c r="D71" s="6"/>
      <c r="E71" s="6" t="s">
        <v>80</v>
      </c>
      <c r="F71" s="6" t="s">
        <v>29</v>
      </c>
      <c r="G71" s="6" t="s">
        <v>452</v>
      </c>
      <c r="H71" s="1">
        <v>42034.502928240698</v>
      </c>
      <c r="I71" s="6" t="str">
        <f t="shared" si="2"/>
        <v>2015.02</v>
      </c>
      <c r="J71" s="11" t="str">
        <f t="shared" si="3"/>
        <v>2015.01</v>
      </c>
      <c r="K71" s="7" t="str">
        <f>IF(COUNTIF($A$2:A71,A71)=1,1,"")</f>
        <v/>
      </c>
    </row>
    <row r="72" spans="1:11" ht="14.25" customHeight="1" x14ac:dyDescent="0.3">
      <c r="A72" s="6" t="s">
        <v>451</v>
      </c>
      <c r="B72" s="6" t="s">
        <v>628</v>
      </c>
      <c r="C72" s="10">
        <v>200</v>
      </c>
      <c r="D72" s="6" t="s">
        <v>22</v>
      </c>
      <c r="E72" s="6" t="s">
        <v>80</v>
      </c>
      <c r="F72" s="6" t="s">
        <v>29</v>
      </c>
      <c r="G72" s="6" t="s">
        <v>747</v>
      </c>
      <c r="H72" s="1">
        <v>42034.502928240698</v>
      </c>
      <c r="I72" s="6" t="str">
        <f t="shared" si="2"/>
        <v>2015.03</v>
      </c>
      <c r="J72" s="11" t="str">
        <f t="shared" si="3"/>
        <v>2015.01</v>
      </c>
      <c r="K72" s="7" t="str">
        <f>IF(COUNTIF($A$2:A72,A72)=1,1,"")</f>
        <v/>
      </c>
    </row>
    <row r="73" spans="1:11" ht="14.25" customHeight="1" x14ac:dyDescent="0.3">
      <c r="A73" s="6" t="s">
        <v>451</v>
      </c>
      <c r="B73" s="6" t="s">
        <v>628</v>
      </c>
      <c r="C73" s="10">
        <v>40</v>
      </c>
      <c r="D73" s="6"/>
      <c r="E73" s="6" t="s">
        <v>80</v>
      </c>
      <c r="F73" s="6" t="s">
        <v>29</v>
      </c>
      <c r="G73" s="6" t="s">
        <v>453</v>
      </c>
      <c r="H73" s="1">
        <v>42034.502928240698</v>
      </c>
      <c r="I73" s="6" t="str">
        <f t="shared" si="2"/>
        <v>2015.02</v>
      </c>
      <c r="J73" s="11" t="str">
        <f t="shared" si="3"/>
        <v>2015.01</v>
      </c>
      <c r="K73" s="7" t="str">
        <f>IF(COUNTIF($A$2:A73,A73)=1,1,"")</f>
        <v/>
      </c>
    </row>
    <row r="74" spans="1:11" ht="14.25" customHeight="1" x14ac:dyDescent="0.3">
      <c r="A74" s="6" t="s">
        <v>451</v>
      </c>
      <c r="B74" s="6" t="s">
        <v>628</v>
      </c>
      <c r="C74" s="10">
        <v>-40</v>
      </c>
      <c r="D74" s="6"/>
      <c r="E74" s="6" t="s">
        <v>80</v>
      </c>
      <c r="F74" s="6" t="s">
        <v>29</v>
      </c>
      <c r="G74" s="6" t="s">
        <v>464</v>
      </c>
      <c r="H74" s="1">
        <v>42034.502928240698</v>
      </c>
      <c r="I74" s="6" t="str">
        <f t="shared" si="2"/>
        <v>2015.02</v>
      </c>
      <c r="J74" s="11" t="str">
        <f t="shared" si="3"/>
        <v>2015.01</v>
      </c>
      <c r="K74" s="7" t="str">
        <f>IF(COUNTIF($A$2:A74,A74)=1,1,"")</f>
        <v/>
      </c>
    </row>
    <row r="75" spans="1:11" ht="14.25" customHeight="1" x14ac:dyDescent="0.3">
      <c r="A75" s="6" t="s">
        <v>487</v>
      </c>
      <c r="B75" s="6" t="s">
        <v>636</v>
      </c>
      <c r="C75" s="10">
        <v>30</v>
      </c>
      <c r="D75" s="6"/>
      <c r="E75" s="6" t="s">
        <v>474</v>
      </c>
      <c r="F75" s="6" t="s">
        <v>29</v>
      </c>
      <c r="G75" s="6" t="s">
        <v>489</v>
      </c>
      <c r="H75" s="1">
        <v>42034.716516203698</v>
      </c>
      <c r="I75" s="6" t="str">
        <f t="shared" si="2"/>
        <v>2015.02</v>
      </c>
      <c r="J75" s="11" t="str">
        <f t="shared" si="3"/>
        <v>2015.01</v>
      </c>
      <c r="K75" s="7">
        <f>IF(COUNTIF($A$2:A75,A75)=1,1,"")</f>
        <v>1</v>
      </c>
    </row>
    <row r="76" spans="1:11" ht="14.25" customHeight="1" x14ac:dyDescent="0.3">
      <c r="A76" s="6" t="s">
        <v>487</v>
      </c>
      <c r="B76" s="6" t="s">
        <v>636</v>
      </c>
      <c r="C76" s="10">
        <v>20</v>
      </c>
      <c r="D76" s="6"/>
      <c r="E76" s="6" t="s">
        <v>474</v>
      </c>
      <c r="F76" s="6" t="s">
        <v>29</v>
      </c>
      <c r="G76" s="6" t="s">
        <v>748</v>
      </c>
      <c r="H76" s="1">
        <v>42034.716516203698</v>
      </c>
      <c r="I76" s="6" t="str">
        <f t="shared" si="2"/>
        <v>2015.03</v>
      </c>
      <c r="J76" s="11" t="str">
        <f t="shared" si="3"/>
        <v>2015.01</v>
      </c>
      <c r="K76" s="7" t="str">
        <f>IF(COUNTIF($A$2:A76,A76)=1,1,"")</f>
        <v/>
      </c>
    </row>
    <row r="77" spans="1:11" ht="14.25" customHeight="1" x14ac:dyDescent="0.3">
      <c r="A77" s="6" t="s">
        <v>487</v>
      </c>
      <c r="B77" s="6" t="s">
        <v>636</v>
      </c>
      <c r="C77" s="10">
        <v>50</v>
      </c>
      <c r="D77" s="6"/>
      <c r="E77" s="6" t="s">
        <v>474</v>
      </c>
      <c r="F77" s="6" t="s">
        <v>29</v>
      </c>
      <c r="G77" s="6" t="s">
        <v>488</v>
      </c>
      <c r="H77" s="1">
        <v>42034.716516203698</v>
      </c>
      <c r="I77" s="6" t="str">
        <f t="shared" si="2"/>
        <v>2015.02</v>
      </c>
      <c r="J77" s="11" t="str">
        <f t="shared" si="3"/>
        <v>2015.01</v>
      </c>
      <c r="K77" s="7" t="str">
        <f>IF(COUNTIF($A$2:A77,A77)=1,1,"")</f>
        <v/>
      </c>
    </row>
    <row r="78" spans="1:11" ht="14.25" customHeight="1" x14ac:dyDescent="0.3">
      <c r="A78" s="6" t="s">
        <v>487</v>
      </c>
      <c r="B78" s="6" t="s">
        <v>636</v>
      </c>
      <c r="C78" s="10">
        <v>150</v>
      </c>
      <c r="D78" s="6" t="s">
        <v>20</v>
      </c>
      <c r="E78" s="6" t="s">
        <v>474</v>
      </c>
      <c r="F78" s="6" t="s">
        <v>29</v>
      </c>
      <c r="G78" s="6" t="s">
        <v>749</v>
      </c>
      <c r="H78" s="1">
        <v>42034.716516203698</v>
      </c>
      <c r="I78" s="6" t="str">
        <f t="shared" si="2"/>
        <v>2015.03</v>
      </c>
      <c r="J78" s="11" t="str">
        <f t="shared" si="3"/>
        <v>2015.01</v>
      </c>
      <c r="K78" s="7" t="str">
        <f>IF(COUNTIF($A$2:A78,A78)=1,1,"")</f>
        <v/>
      </c>
    </row>
    <row r="79" spans="1:11" ht="14.25" customHeight="1" x14ac:dyDescent="0.3">
      <c r="A79" s="6" t="s">
        <v>456</v>
      </c>
      <c r="B79" s="6" t="s">
        <v>629</v>
      </c>
      <c r="C79" s="10">
        <v>50</v>
      </c>
      <c r="D79" s="6" t="s">
        <v>22</v>
      </c>
      <c r="E79" s="6" t="s">
        <v>82</v>
      </c>
      <c r="F79" s="6" t="s">
        <v>29</v>
      </c>
      <c r="G79" s="6" t="s">
        <v>457</v>
      </c>
      <c r="H79" s="1">
        <v>42037.465682870403</v>
      </c>
      <c r="I79" s="6" t="str">
        <f t="shared" si="2"/>
        <v>2015.02</v>
      </c>
      <c r="J79" s="11" t="str">
        <f t="shared" si="3"/>
        <v>2015.02</v>
      </c>
      <c r="K79" s="7">
        <f>IF(COUNTIF($A$2:A79,A79)=1,1,"")</f>
        <v>1</v>
      </c>
    </row>
    <row r="80" spans="1:11" ht="14.25" customHeight="1" x14ac:dyDescent="0.3">
      <c r="A80" s="6" t="s">
        <v>473</v>
      </c>
      <c r="B80" s="6" t="s">
        <v>633</v>
      </c>
      <c r="C80" s="10">
        <v>500</v>
      </c>
      <c r="D80" s="6" t="s">
        <v>20</v>
      </c>
      <c r="E80" s="6" t="s">
        <v>474</v>
      </c>
      <c r="F80" s="6" t="s">
        <v>29</v>
      </c>
      <c r="G80" s="6" t="s">
        <v>496</v>
      </c>
      <c r="H80" s="1">
        <v>42037.601134259297</v>
      </c>
      <c r="I80" s="6" t="str">
        <f t="shared" si="2"/>
        <v>2015.02</v>
      </c>
      <c r="J80" s="11" t="str">
        <f t="shared" si="3"/>
        <v>2015.02</v>
      </c>
      <c r="K80" s="7">
        <f>IF(COUNTIF($A$2:A80,A80)=1,1,"")</f>
        <v>1</v>
      </c>
    </row>
    <row r="81" spans="1:11" ht="14.25" customHeight="1" x14ac:dyDescent="0.3">
      <c r="A81" s="6" t="s">
        <v>473</v>
      </c>
      <c r="B81" s="6" t="s">
        <v>633</v>
      </c>
      <c r="C81" s="10">
        <v>100</v>
      </c>
      <c r="D81" s="6" t="s">
        <v>20</v>
      </c>
      <c r="E81" s="6" t="s">
        <v>474</v>
      </c>
      <c r="F81" s="6" t="s">
        <v>29</v>
      </c>
      <c r="G81" s="6" t="s">
        <v>475</v>
      </c>
      <c r="H81" s="1">
        <v>42037.601134259297</v>
      </c>
      <c r="I81" s="6" t="str">
        <f t="shared" si="2"/>
        <v>2015.02</v>
      </c>
      <c r="J81" s="11" t="str">
        <f t="shared" si="3"/>
        <v>2015.02</v>
      </c>
      <c r="K81" s="7" t="str">
        <f>IF(COUNTIF($A$2:A81,A81)=1,1,"")</f>
        <v/>
      </c>
    </row>
    <row r="82" spans="1:11" ht="14.25" customHeight="1" x14ac:dyDescent="0.3">
      <c r="A82" s="6" t="s">
        <v>466</v>
      </c>
      <c r="B82" s="6" t="s">
        <v>631</v>
      </c>
      <c r="C82" s="10">
        <v>200</v>
      </c>
      <c r="D82" s="6"/>
      <c r="E82" s="6" t="s">
        <v>467</v>
      </c>
      <c r="F82" s="6" t="s">
        <v>18</v>
      </c>
      <c r="G82" s="6" t="s">
        <v>468</v>
      </c>
      <c r="H82" s="1">
        <v>42038.522800925901</v>
      </c>
      <c r="I82" s="6" t="str">
        <f t="shared" si="2"/>
        <v>2015.02</v>
      </c>
      <c r="J82" s="11" t="str">
        <f t="shared" si="3"/>
        <v>2015.02</v>
      </c>
      <c r="K82" s="7">
        <f>IF(COUNTIF($A$2:A82,A82)=1,1,"")</f>
        <v>1</v>
      </c>
    </row>
    <row r="83" spans="1:11" ht="14.25" customHeight="1" x14ac:dyDescent="0.3">
      <c r="A83" s="6" t="s">
        <v>466</v>
      </c>
      <c r="B83" s="6" t="s">
        <v>631</v>
      </c>
      <c r="C83" s="10">
        <v>500</v>
      </c>
      <c r="D83" s="6" t="s">
        <v>20</v>
      </c>
      <c r="E83" s="6" t="s">
        <v>467</v>
      </c>
      <c r="F83" s="6" t="s">
        <v>18</v>
      </c>
      <c r="G83" s="6" t="s">
        <v>750</v>
      </c>
      <c r="H83" s="1">
        <v>42038.522800925901</v>
      </c>
      <c r="I83" s="6" t="str">
        <f t="shared" si="2"/>
        <v>2015.03</v>
      </c>
      <c r="J83" s="11" t="str">
        <f t="shared" si="3"/>
        <v>2015.02</v>
      </c>
      <c r="K83" s="7" t="str">
        <f>IF(COUNTIF($A$2:A83,A83)=1,1,"")</f>
        <v/>
      </c>
    </row>
    <row r="84" spans="1:11" ht="14.25" customHeight="1" x14ac:dyDescent="0.3">
      <c r="A84" s="6" t="s">
        <v>462</v>
      </c>
      <c r="B84" s="6" t="s">
        <v>630</v>
      </c>
      <c r="C84" s="10">
        <v>50</v>
      </c>
      <c r="D84" s="6" t="s">
        <v>20</v>
      </c>
      <c r="E84" s="6" t="s">
        <v>80</v>
      </c>
      <c r="F84" s="6" t="s">
        <v>29</v>
      </c>
      <c r="G84" s="6" t="s">
        <v>463</v>
      </c>
      <c r="H84" s="1">
        <v>42038.556724536997</v>
      </c>
      <c r="I84" s="6" t="str">
        <f t="shared" si="2"/>
        <v>2015.02</v>
      </c>
      <c r="J84" s="11" t="str">
        <f t="shared" si="3"/>
        <v>2015.02</v>
      </c>
      <c r="K84" s="7">
        <f>IF(COUNTIF($A$2:A84,A84)=1,1,"")</f>
        <v>1</v>
      </c>
    </row>
    <row r="85" spans="1:11" ht="14.25" customHeight="1" x14ac:dyDescent="0.3">
      <c r="A85" s="6" t="s">
        <v>462</v>
      </c>
      <c r="B85" s="6" t="s">
        <v>630</v>
      </c>
      <c r="C85" s="10">
        <v>50</v>
      </c>
      <c r="D85" s="6" t="s">
        <v>78</v>
      </c>
      <c r="E85" s="6" t="s">
        <v>80</v>
      </c>
      <c r="F85" s="6" t="s">
        <v>29</v>
      </c>
      <c r="G85" s="6" t="s">
        <v>751</v>
      </c>
      <c r="H85" s="1">
        <v>42038.556724536997</v>
      </c>
      <c r="I85" s="6" t="str">
        <f t="shared" si="2"/>
        <v>2015.03</v>
      </c>
      <c r="J85" s="11" t="str">
        <f t="shared" si="3"/>
        <v>2015.02</v>
      </c>
      <c r="K85" s="7" t="str">
        <f>IF(COUNTIF($A$2:A85,A85)=1,1,"")</f>
        <v/>
      </c>
    </row>
    <row r="86" spans="1:11" ht="14.25" customHeight="1" x14ac:dyDescent="0.3">
      <c r="A86" s="6" t="s">
        <v>476</v>
      </c>
      <c r="B86" s="6" t="s">
        <v>634</v>
      </c>
      <c r="C86" s="10">
        <v>50</v>
      </c>
      <c r="D86" s="6" t="s">
        <v>20</v>
      </c>
      <c r="E86" s="6" t="s">
        <v>474</v>
      </c>
      <c r="F86" s="6" t="s">
        <v>29</v>
      </c>
      <c r="G86" s="6" t="s">
        <v>752</v>
      </c>
      <c r="H86" s="1">
        <v>42039.576168981497</v>
      </c>
      <c r="I86" s="6" t="str">
        <f t="shared" si="2"/>
        <v>2015.03</v>
      </c>
      <c r="J86" s="11" t="str">
        <f t="shared" si="3"/>
        <v>2015.02</v>
      </c>
      <c r="K86" s="7">
        <f>IF(COUNTIF($A$2:A86,A86)=1,1,"")</f>
        <v>1</v>
      </c>
    </row>
    <row r="87" spans="1:11" ht="14.25" customHeight="1" x14ac:dyDescent="0.3">
      <c r="A87" s="6" t="s">
        <v>476</v>
      </c>
      <c r="B87" s="6" t="s">
        <v>634</v>
      </c>
      <c r="C87" s="10">
        <v>100</v>
      </c>
      <c r="D87" s="6" t="s">
        <v>20</v>
      </c>
      <c r="E87" s="6" t="s">
        <v>474</v>
      </c>
      <c r="F87" s="6" t="s">
        <v>29</v>
      </c>
      <c r="G87" s="6" t="s">
        <v>477</v>
      </c>
      <c r="H87" s="1">
        <v>42039.576168981497</v>
      </c>
      <c r="I87" s="6" t="str">
        <f t="shared" si="2"/>
        <v>2015.02</v>
      </c>
      <c r="J87" s="11" t="str">
        <f t="shared" si="3"/>
        <v>2015.02</v>
      </c>
      <c r="K87" s="7" t="str">
        <f>IF(COUNTIF($A$2:A87,A87)=1,1,"")</f>
        <v/>
      </c>
    </row>
    <row r="88" spans="1:11" ht="14.25" customHeight="1" x14ac:dyDescent="0.3">
      <c r="A88" s="6" t="s">
        <v>476</v>
      </c>
      <c r="B88" s="6" t="s">
        <v>634</v>
      </c>
      <c r="C88" s="10">
        <v>450</v>
      </c>
      <c r="D88" s="6" t="s">
        <v>20</v>
      </c>
      <c r="E88" s="6" t="s">
        <v>474</v>
      </c>
      <c r="F88" s="6" t="s">
        <v>29</v>
      </c>
      <c r="G88" s="6" t="s">
        <v>495</v>
      </c>
      <c r="H88" s="1">
        <v>42039.576168981497</v>
      </c>
      <c r="I88" s="6" t="str">
        <f t="shared" si="2"/>
        <v>2015.02</v>
      </c>
      <c r="J88" s="11" t="str">
        <f t="shared" si="3"/>
        <v>2015.02</v>
      </c>
      <c r="K88" s="7" t="str">
        <f>IF(COUNTIF($A$2:A88,A88)=1,1,"")</f>
        <v/>
      </c>
    </row>
    <row r="89" spans="1:11" ht="14.25" customHeight="1" x14ac:dyDescent="0.3">
      <c r="A89" s="6" t="s">
        <v>484</v>
      </c>
      <c r="B89" s="6" t="s">
        <v>635</v>
      </c>
      <c r="C89" s="10">
        <v>500</v>
      </c>
      <c r="D89" s="6" t="s">
        <v>27</v>
      </c>
      <c r="E89" s="6" t="s">
        <v>485</v>
      </c>
      <c r="F89" s="6" t="s">
        <v>29</v>
      </c>
      <c r="G89" s="6" t="s">
        <v>486</v>
      </c>
      <c r="H89" s="1">
        <v>42039.790486111102</v>
      </c>
      <c r="I89" s="6" t="str">
        <f t="shared" si="2"/>
        <v>2015.02</v>
      </c>
      <c r="J89" s="11" t="str">
        <f t="shared" si="3"/>
        <v>2015.02</v>
      </c>
      <c r="K89" s="7">
        <f>IF(COUNTIF($A$2:A89,A89)=1,1,"")</f>
        <v>1</v>
      </c>
    </row>
    <row r="90" spans="1:11" ht="14.25" customHeight="1" x14ac:dyDescent="0.3">
      <c r="A90" s="6" t="s">
        <v>493</v>
      </c>
      <c r="B90" s="6" t="s">
        <v>638</v>
      </c>
      <c r="C90" s="10">
        <v>100</v>
      </c>
      <c r="D90" s="6"/>
      <c r="E90" s="6" t="s">
        <v>144</v>
      </c>
      <c r="F90" s="6" t="s">
        <v>18</v>
      </c>
      <c r="G90" s="6" t="s">
        <v>494</v>
      </c>
      <c r="H90" s="1">
        <v>42040.744247685201</v>
      </c>
      <c r="I90" s="6" t="str">
        <f t="shared" si="2"/>
        <v>2015.02</v>
      </c>
      <c r="J90" s="11" t="str">
        <f t="shared" si="3"/>
        <v>2015.02</v>
      </c>
      <c r="K90" s="7">
        <f>IF(COUNTIF($A$2:A90,A90)=1,1,"")</f>
        <v>1</v>
      </c>
    </row>
    <row r="91" spans="1:11" ht="14.25" customHeight="1" x14ac:dyDescent="0.3">
      <c r="A91" s="6" t="s">
        <v>491</v>
      </c>
      <c r="B91" s="6" t="s">
        <v>637</v>
      </c>
      <c r="C91" s="10">
        <v>50</v>
      </c>
      <c r="D91" s="6" t="s">
        <v>20</v>
      </c>
      <c r="E91" s="6" t="s">
        <v>474</v>
      </c>
      <c r="F91" s="6" t="s">
        <v>29</v>
      </c>
      <c r="G91" s="6" t="s">
        <v>753</v>
      </c>
      <c r="H91" s="1">
        <v>42042.7430902778</v>
      </c>
      <c r="I91" s="6" t="str">
        <f t="shared" si="2"/>
        <v>2015.03</v>
      </c>
      <c r="J91" s="11" t="str">
        <f t="shared" si="3"/>
        <v>2015.02</v>
      </c>
      <c r="K91" s="7">
        <f>IF(COUNTIF($A$2:A91,A91)=1,1,"")</f>
        <v>1</v>
      </c>
    </row>
    <row r="92" spans="1:11" ht="14.25" customHeight="1" x14ac:dyDescent="0.3">
      <c r="A92" s="6" t="s">
        <v>491</v>
      </c>
      <c r="B92" s="6" t="s">
        <v>637</v>
      </c>
      <c r="C92" s="10">
        <v>50</v>
      </c>
      <c r="D92" s="6" t="s">
        <v>20</v>
      </c>
      <c r="E92" s="6" t="s">
        <v>474</v>
      </c>
      <c r="F92" s="6" t="s">
        <v>29</v>
      </c>
      <c r="G92" s="6" t="s">
        <v>754</v>
      </c>
      <c r="H92" s="1">
        <v>42042.7430902778</v>
      </c>
      <c r="I92" s="6" t="str">
        <f t="shared" si="2"/>
        <v>2015.03</v>
      </c>
      <c r="J92" s="11" t="str">
        <f t="shared" si="3"/>
        <v>2015.02</v>
      </c>
      <c r="K92" s="7" t="str">
        <f>IF(COUNTIF($A$2:A92,A92)=1,1,"")</f>
        <v/>
      </c>
    </row>
    <row r="93" spans="1:11" ht="14.25" customHeight="1" x14ac:dyDescent="0.3">
      <c r="A93" s="6" t="s">
        <v>491</v>
      </c>
      <c r="B93" s="6" t="s">
        <v>637</v>
      </c>
      <c r="C93" s="10">
        <v>50</v>
      </c>
      <c r="D93" s="6" t="s">
        <v>20</v>
      </c>
      <c r="E93" s="6" t="s">
        <v>474</v>
      </c>
      <c r="F93" s="6" t="s">
        <v>29</v>
      </c>
      <c r="G93" s="6" t="s">
        <v>492</v>
      </c>
      <c r="H93" s="1">
        <v>42042.7430902778</v>
      </c>
      <c r="I93" s="6" t="str">
        <f t="shared" si="2"/>
        <v>2015.02</v>
      </c>
      <c r="J93" s="11" t="str">
        <f t="shared" si="3"/>
        <v>2015.02</v>
      </c>
      <c r="K93" s="7" t="str">
        <f>IF(COUNTIF($A$2:A93,A93)=1,1,"")</f>
        <v/>
      </c>
    </row>
    <row r="94" spans="1:11" ht="14.25" customHeight="1" x14ac:dyDescent="0.3">
      <c r="A94" s="6" t="s">
        <v>506</v>
      </c>
      <c r="B94" s="6" t="s">
        <v>641</v>
      </c>
      <c r="C94" s="10">
        <v>100</v>
      </c>
      <c r="D94" s="6" t="s">
        <v>20</v>
      </c>
      <c r="E94" s="6" t="s">
        <v>507</v>
      </c>
      <c r="F94" s="6" t="s">
        <v>29</v>
      </c>
      <c r="G94" s="6" t="s">
        <v>508</v>
      </c>
      <c r="H94" s="1">
        <v>42044.470254629603</v>
      </c>
      <c r="I94" s="6" t="str">
        <f t="shared" si="2"/>
        <v>2015.02</v>
      </c>
      <c r="J94" s="11" t="str">
        <f t="shared" si="3"/>
        <v>2015.02</v>
      </c>
      <c r="K94" s="7">
        <f>IF(COUNTIF($A$2:A94,A94)=1,1,"")</f>
        <v>1</v>
      </c>
    </row>
    <row r="95" spans="1:11" ht="14.25" customHeight="1" x14ac:dyDescent="0.3">
      <c r="A95" s="6" t="s">
        <v>506</v>
      </c>
      <c r="B95" s="6" t="s">
        <v>641</v>
      </c>
      <c r="C95" s="10">
        <v>400</v>
      </c>
      <c r="D95" s="6" t="s">
        <v>20</v>
      </c>
      <c r="E95" s="6" t="s">
        <v>507</v>
      </c>
      <c r="F95" s="6" t="s">
        <v>29</v>
      </c>
      <c r="G95" s="6" t="s">
        <v>755</v>
      </c>
      <c r="H95" s="1">
        <v>42044.470254629603</v>
      </c>
      <c r="I95" s="6" t="str">
        <f t="shared" si="2"/>
        <v>2015.03</v>
      </c>
      <c r="J95" s="11" t="str">
        <f t="shared" si="3"/>
        <v>2015.02</v>
      </c>
      <c r="K95" s="7" t="str">
        <f>IF(COUNTIF($A$2:A95,A95)=1,1,"")</f>
        <v/>
      </c>
    </row>
    <row r="96" spans="1:11" ht="14.25" customHeight="1" x14ac:dyDescent="0.3">
      <c r="A96" s="6" t="s">
        <v>506</v>
      </c>
      <c r="B96" s="6" t="s">
        <v>641</v>
      </c>
      <c r="C96" s="10">
        <v>50</v>
      </c>
      <c r="D96" s="6"/>
      <c r="E96" s="6" t="s">
        <v>507</v>
      </c>
      <c r="F96" s="6" t="s">
        <v>29</v>
      </c>
      <c r="G96" s="6" t="s">
        <v>756</v>
      </c>
      <c r="H96" s="1">
        <v>42044.470254629603</v>
      </c>
      <c r="I96" s="6" t="str">
        <f t="shared" si="2"/>
        <v>2015.03</v>
      </c>
      <c r="J96" s="11" t="str">
        <f t="shared" si="3"/>
        <v>2015.02</v>
      </c>
      <c r="K96" s="7" t="str">
        <f>IF(COUNTIF($A$2:A96,A96)=1,1,"")</f>
        <v/>
      </c>
    </row>
    <row r="97" spans="1:11" ht="14.25" customHeight="1" x14ac:dyDescent="0.3">
      <c r="A97" s="6" t="s">
        <v>506</v>
      </c>
      <c r="B97" s="6" t="s">
        <v>641</v>
      </c>
      <c r="C97" s="10">
        <v>20</v>
      </c>
      <c r="D97" s="6" t="s">
        <v>20</v>
      </c>
      <c r="E97" s="6" t="s">
        <v>507</v>
      </c>
      <c r="F97" s="6" t="s">
        <v>29</v>
      </c>
      <c r="G97" s="6" t="s">
        <v>757</v>
      </c>
      <c r="H97" s="1">
        <v>42044.470254629603</v>
      </c>
      <c r="I97" s="6" t="str">
        <f t="shared" si="2"/>
        <v>2015.03</v>
      </c>
      <c r="J97" s="11" t="str">
        <f t="shared" si="3"/>
        <v>2015.02</v>
      </c>
      <c r="K97" s="7" t="str">
        <f>IF(COUNTIF($A$2:A97,A97)=1,1,"")</f>
        <v/>
      </c>
    </row>
    <row r="98" spans="1:11" ht="14.25" customHeight="1" x14ac:dyDescent="0.3">
      <c r="A98" s="6" t="s">
        <v>506</v>
      </c>
      <c r="B98" s="6" t="s">
        <v>641</v>
      </c>
      <c r="C98" s="10">
        <v>430</v>
      </c>
      <c r="D98" s="6" t="s">
        <v>20</v>
      </c>
      <c r="E98" s="6" t="s">
        <v>507</v>
      </c>
      <c r="F98" s="6" t="s">
        <v>29</v>
      </c>
      <c r="G98" s="6" t="s">
        <v>758</v>
      </c>
      <c r="H98" s="1">
        <v>42044.470254629603</v>
      </c>
      <c r="I98" s="6" t="str">
        <f t="shared" si="2"/>
        <v>2015.03</v>
      </c>
      <c r="J98" s="11" t="str">
        <f t="shared" si="3"/>
        <v>2015.02</v>
      </c>
      <c r="K98" s="7" t="str">
        <f>IF(COUNTIF($A$2:A98,A98)=1,1,"")</f>
        <v/>
      </c>
    </row>
    <row r="99" spans="1:11" ht="14.25" customHeight="1" x14ac:dyDescent="0.3">
      <c r="A99" s="6" t="s">
        <v>499</v>
      </c>
      <c r="B99" s="6" t="s">
        <v>639</v>
      </c>
      <c r="C99" s="10">
        <v>200</v>
      </c>
      <c r="D99" s="6" t="s">
        <v>22</v>
      </c>
      <c r="E99" s="6" t="s">
        <v>48</v>
      </c>
      <c r="F99" s="6" t="s">
        <v>29</v>
      </c>
      <c r="G99" s="6" t="s">
        <v>500</v>
      </c>
      <c r="H99" s="1">
        <v>42048.651655092603</v>
      </c>
      <c r="I99" s="6" t="str">
        <f t="shared" si="2"/>
        <v>2015.02</v>
      </c>
      <c r="J99" s="11" t="str">
        <f t="shared" si="3"/>
        <v>2015.02</v>
      </c>
      <c r="K99" s="7">
        <f>IF(COUNTIF($A$2:A99,A99)=1,1,"")</f>
        <v>1</v>
      </c>
    </row>
    <row r="100" spans="1:11" ht="14.25" customHeight="1" x14ac:dyDescent="0.3">
      <c r="A100" s="6" t="s">
        <v>503</v>
      </c>
      <c r="B100" s="6" t="s">
        <v>640</v>
      </c>
      <c r="C100" s="10">
        <v>100</v>
      </c>
      <c r="D100" s="6" t="s">
        <v>20</v>
      </c>
      <c r="E100" s="6" t="s">
        <v>485</v>
      </c>
      <c r="F100" s="6" t="s">
        <v>29</v>
      </c>
      <c r="G100" s="6" t="s">
        <v>504</v>
      </c>
      <c r="H100" s="1">
        <v>42060.595590277801</v>
      </c>
      <c r="I100" s="6" t="str">
        <f t="shared" si="2"/>
        <v>2015.02</v>
      </c>
      <c r="J100" s="11" t="str">
        <f t="shared" si="3"/>
        <v>2015.02</v>
      </c>
      <c r="K100" s="7">
        <f>IF(COUNTIF($A$2:A100,A100)=1,1,"")</f>
        <v>1</v>
      </c>
    </row>
    <row r="101" spans="1:11" ht="14.25" customHeight="1" x14ac:dyDescent="0.3">
      <c r="A101" s="6" t="s">
        <v>760</v>
      </c>
      <c r="B101" s="6" t="s">
        <v>759</v>
      </c>
      <c r="C101" s="10">
        <v>1995</v>
      </c>
      <c r="D101" s="6" t="s">
        <v>20</v>
      </c>
      <c r="E101" s="6" t="s">
        <v>813</v>
      </c>
      <c r="F101" s="6" t="s">
        <v>29</v>
      </c>
      <c r="G101" s="6" t="s">
        <v>761</v>
      </c>
      <c r="H101" s="1">
        <v>42062.392175925903</v>
      </c>
      <c r="I101" s="6" t="str">
        <f t="shared" si="2"/>
        <v>2015.03</v>
      </c>
      <c r="J101" s="11" t="str">
        <f t="shared" si="3"/>
        <v>2015.02</v>
      </c>
      <c r="K101" s="7">
        <f>IF(COUNTIF($A$2:A101,A101)=1,1,"")</f>
        <v>1</v>
      </c>
    </row>
    <row r="102" spans="1:11" ht="14.25" customHeight="1" x14ac:dyDescent="0.3">
      <c r="A102" s="6" t="s">
        <v>760</v>
      </c>
      <c r="B102" s="6" t="s">
        <v>759</v>
      </c>
      <c r="C102" s="10">
        <v>2000</v>
      </c>
      <c r="D102" s="6" t="s">
        <v>20</v>
      </c>
      <c r="E102" s="6" t="s">
        <v>813</v>
      </c>
      <c r="F102" s="6" t="s">
        <v>29</v>
      </c>
      <c r="G102" s="6" t="s">
        <v>762</v>
      </c>
      <c r="H102" s="1">
        <v>42062.392175925903</v>
      </c>
      <c r="I102" s="6" t="str">
        <f t="shared" si="2"/>
        <v>2015.03</v>
      </c>
      <c r="J102" s="11" t="str">
        <f t="shared" si="3"/>
        <v>2015.02</v>
      </c>
      <c r="K102" s="7" t="str">
        <f>IF(COUNTIF($A$2:A102,A102)=1,1,"")</f>
        <v/>
      </c>
    </row>
    <row r="103" spans="1:11" ht="14.25" customHeight="1" x14ac:dyDescent="0.3">
      <c r="A103" s="6" t="s">
        <v>760</v>
      </c>
      <c r="B103" s="6" t="s">
        <v>759</v>
      </c>
      <c r="C103" s="10">
        <v>5</v>
      </c>
      <c r="D103" s="6" t="s">
        <v>20</v>
      </c>
      <c r="E103" s="6" t="s">
        <v>813</v>
      </c>
      <c r="F103" s="6" t="s">
        <v>29</v>
      </c>
      <c r="G103" s="6" t="s">
        <v>763</v>
      </c>
      <c r="H103" s="1">
        <v>42062.392175925903</v>
      </c>
      <c r="I103" s="6" t="str">
        <f t="shared" si="2"/>
        <v>2015.03</v>
      </c>
      <c r="J103" s="11" t="str">
        <f t="shared" si="3"/>
        <v>2015.02</v>
      </c>
      <c r="K103" s="7" t="str">
        <f>IF(COUNTIF($A$2:A103,A103)=1,1,"")</f>
        <v/>
      </c>
    </row>
    <row r="104" spans="1:11" ht="14.25" customHeight="1" x14ac:dyDescent="0.3">
      <c r="A104" s="6" t="s">
        <v>514</v>
      </c>
      <c r="B104" s="6" t="s">
        <v>642</v>
      </c>
      <c r="C104" s="10">
        <v>300</v>
      </c>
      <c r="D104" s="6" t="s">
        <v>27</v>
      </c>
      <c r="E104" s="6" t="s">
        <v>28</v>
      </c>
      <c r="F104" s="6" t="s">
        <v>29</v>
      </c>
      <c r="G104" s="6" t="s">
        <v>515</v>
      </c>
      <c r="H104" s="1">
        <v>42063.487847222197</v>
      </c>
      <c r="I104" s="6" t="str">
        <f t="shared" si="2"/>
        <v>2015.02</v>
      </c>
      <c r="J104" s="11" t="str">
        <f t="shared" si="3"/>
        <v>2015.02</v>
      </c>
      <c r="K104" s="7">
        <f>IF(COUNTIF($A$2:A104,A104)=1,1,"")</f>
        <v>1</v>
      </c>
    </row>
    <row r="105" spans="1:11" ht="14.25" customHeight="1" x14ac:dyDescent="0.3">
      <c r="A105" s="6" t="s">
        <v>765</v>
      </c>
      <c r="B105" s="6" t="s">
        <v>764</v>
      </c>
      <c r="C105" s="10">
        <v>400</v>
      </c>
      <c r="D105" s="6" t="s">
        <v>20</v>
      </c>
      <c r="E105" s="6" t="s">
        <v>766</v>
      </c>
      <c r="F105" s="6" t="s">
        <v>29</v>
      </c>
      <c r="G105" s="6" t="s">
        <v>767</v>
      </c>
      <c r="H105" s="1">
        <v>42066.580300925903</v>
      </c>
      <c r="I105" s="6" t="str">
        <f t="shared" si="2"/>
        <v>2015.03</v>
      </c>
      <c r="J105" s="11" t="str">
        <f t="shared" si="3"/>
        <v>2015.03</v>
      </c>
      <c r="K105" s="7">
        <f>IF(COUNTIF($A$2:A105,A105)=1,1,"")</f>
        <v>1</v>
      </c>
    </row>
    <row r="106" spans="1:11" ht="14.25" customHeight="1" x14ac:dyDescent="0.3">
      <c r="A106" s="6" t="s">
        <v>112</v>
      </c>
      <c r="B106" s="6" t="s">
        <v>584</v>
      </c>
      <c r="C106" s="10">
        <v>50</v>
      </c>
      <c r="D106" s="6"/>
      <c r="E106" s="6" t="s">
        <v>113</v>
      </c>
      <c r="F106" s="6" t="s">
        <v>18</v>
      </c>
      <c r="G106" s="6" t="s">
        <v>341</v>
      </c>
      <c r="H106" s="1">
        <v>41981.611574074101</v>
      </c>
      <c r="I106" s="6" t="str">
        <f t="shared" si="2"/>
        <v>2014.12</v>
      </c>
      <c r="J106" s="11" t="str">
        <f t="shared" si="3"/>
        <v>2014.12</v>
      </c>
      <c r="K106" s="7">
        <f>IF(COUNTIF($A$2:A106,A106)=1,1,"")</f>
        <v>1</v>
      </c>
    </row>
    <row r="107" spans="1:11" ht="14.25" customHeight="1" x14ac:dyDescent="0.3">
      <c r="A107" s="6" t="s">
        <v>112</v>
      </c>
      <c r="B107" s="6" t="s">
        <v>584</v>
      </c>
      <c r="C107" s="10">
        <v>300</v>
      </c>
      <c r="D107" s="6"/>
      <c r="E107" s="6" t="s">
        <v>113</v>
      </c>
      <c r="F107" s="6" t="s">
        <v>18</v>
      </c>
      <c r="G107" s="6" t="s">
        <v>768</v>
      </c>
      <c r="H107" s="1">
        <v>41981.611574074101</v>
      </c>
      <c r="I107" s="6" t="str">
        <f t="shared" si="2"/>
        <v>2015.03</v>
      </c>
      <c r="J107" s="11" t="str">
        <f t="shared" si="3"/>
        <v>2014.12</v>
      </c>
      <c r="K107" s="7" t="str">
        <f>IF(COUNTIF($A$2:A107,A107)=1,1,"")</f>
        <v/>
      </c>
    </row>
    <row r="108" spans="1:11" ht="14.25" customHeight="1" x14ac:dyDescent="0.3">
      <c r="A108" s="6" t="s">
        <v>114</v>
      </c>
      <c r="B108" s="6" t="s">
        <v>594</v>
      </c>
      <c r="C108" s="10">
        <v>100</v>
      </c>
      <c r="D108" s="6" t="s">
        <v>27</v>
      </c>
      <c r="E108" s="6" t="s">
        <v>28</v>
      </c>
      <c r="F108" s="6" t="s">
        <v>29</v>
      </c>
      <c r="G108" s="6" t="s">
        <v>359</v>
      </c>
      <c r="H108" s="1">
        <v>41981.870057870401</v>
      </c>
      <c r="I108" s="6" t="str">
        <f t="shared" si="2"/>
        <v>2014.12</v>
      </c>
      <c r="J108" s="11" t="str">
        <f t="shared" si="3"/>
        <v>2014.12</v>
      </c>
      <c r="K108" s="7">
        <f>IF(COUNTIF($A$2:A108,A108)=1,1,"")</f>
        <v>1</v>
      </c>
    </row>
    <row r="109" spans="1:11" ht="14.25" customHeight="1" x14ac:dyDescent="0.3">
      <c r="A109" s="6" t="s">
        <v>165</v>
      </c>
      <c r="B109" s="6" t="s">
        <v>617</v>
      </c>
      <c r="C109" s="10">
        <v>300</v>
      </c>
      <c r="D109" s="6" t="s">
        <v>20</v>
      </c>
      <c r="E109" s="6" t="s">
        <v>151</v>
      </c>
      <c r="F109" s="6" t="s">
        <v>29</v>
      </c>
      <c r="G109" s="6" t="s">
        <v>769</v>
      </c>
      <c r="H109" s="1">
        <v>41982.464988425898</v>
      </c>
      <c r="I109" s="6" t="str">
        <f t="shared" si="2"/>
        <v>2015.03</v>
      </c>
      <c r="J109" s="11" t="str">
        <f t="shared" si="3"/>
        <v>2014.12</v>
      </c>
      <c r="K109" s="7">
        <f>IF(COUNTIF($A$2:A109,A109)=1,1,"")</f>
        <v>1</v>
      </c>
    </row>
    <row r="110" spans="1:11" ht="14.25" customHeight="1" x14ac:dyDescent="0.3">
      <c r="A110" s="6" t="s">
        <v>165</v>
      </c>
      <c r="B110" s="6" t="s">
        <v>617</v>
      </c>
      <c r="C110" s="10">
        <v>525</v>
      </c>
      <c r="D110" s="6" t="s">
        <v>27</v>
      </c>
      <c r="E110" s="6" t="s">
        <v>151</v>
      </c>
      <c r="F110" s="6" t="s">
        <v>29</v>
      </c>
      <c r="G110" s="6" t="s">
        <v>412</v>
      </c>
      <c r="H110" s="1">
        <v>41982.464988425898</v>
      </c>
      <c r="I110" s="6" t="str">
        <f t="shared" si="2"/>
        <v>2015.01</v>
      </c>
      <c r="J110" s="11" t="str">
        <f t="shared" si="3"/>
        <v>2014.12</v>
      </c>
      <c r="K110" s="7" t="str">
        <f>IF(COUNTIF($A$2:A110,A110)=1,1,"")</f>
        <v/>
      </c>
    </row>
    <row r="111" spans="1:11" ht="14.25" customHeight="1" x14ac:dyDescent="0.3">
      <c r="A111" s="6" t="s">
        <v>165</v>
      </c>
      <c r="B111" s="6" t="s">
        <v>617</v>
      </c>
      <c r="C111" s="10">
        <v>-100</v>
      </c>
      <c r="D111" s="6"/>
      <c r="E111" s="6" t="s">
        <v>151</v>
      </c>
      <c r="F111" s="6" t="s">
        <v>29</v>
      </c>
      <c r="G111" s="6" t="s">
        <v>440</v>
      </c>
      <c r="H111" s="1">
        <v>41982.464988425898</v>
      </c>
      <c r="I111" s="6" t="str">
        <f t="shared" si="2"/>
        <v>2015.01</v>
      </c>
      <c r="J111" s="11" t="str">
        <f t="shared" si="3"/>
        <v>2014.12</v>
      </c>
      <c r="K111" s="7" t="str">
        <f>IF(COUNTIF($A$2:A111,A111)=1,1,"")</f>
        <v/>
      </c>
    </row>
    <row r="112" spans="1:11" ht="14.25" customHeight="1" x14ac:dyDescent="0.3">
      <c r="A112" s="6" t="s">
        <v>115</v>
      </c>
      <c r="B112" s="6" t="s">
        <v>589</v>
      </c>
      <c r="C112" s="10">
        <v>600</v>
      </c>
      <c r="D112" s="6" t="s">
        <v>20</v>
      </c>
      <c r="E112" s="6" t="s">
        <v>84</v>
      </c>
      <c r="F112" s="6" t="s">
        <v>29</v>
      </c>
      <c r="G112" s="6" t="s">
        <v>350</v>
      </c>
      <c r="H112" s="1">
        <v>41982.671666666698</v>
      </c>
      <c r="I112" s="6" t="str">
        <f t="shared" si="2"/>
        <v>2014.12</v>
      </c>
      <c r="J112" s="11" t="str">
        <f t="shared" si="3"/>
        <v>2014.12</v>
      </c>
      <c r="K112" s="7">
        <f>IF(COUNTIF($A$2:A112,A112)=1,1,"")</f>
        <v>1</v>
      </c>
    </row>
    <row r="113" spans="1:11" ht="14.25" customHeight="1" x14ac:dyDescent="0.3">
      <c r="A113" s="6" t="s">
        <v>115</v>
      </c>
      <c r="B113" s="6" t="s">
        <v>589</v>
      </c>
      <c r="C113" s="10">
        <v>600</v>
      </c>
      <c r="D113" s="6"/>
      <c r="E113" s="6" t="s">
        <v>84</v>
      </c>
      <c r="F113" s="6" t="s">
        <v>29</v>
      </c>
      <c r="G113" s="6" t="s">
        <v>450</v>
      </c>
      <c r="H113" s="1">
        <v>41982.671666666698</v>
      </c>
      <c r="I113" s="6" t="str">
        <f t="shared" si="2"/>
        <v>2015.02</v>
      </c>
      <c r="J113" s="11" t="str">
        <f t="shared" si="3"/>
        <v>2014.12</v>
      </c>
      <c r="K113" s="7" t="str">
        <f>IF(COUNTIF($A$2:A113,A113)=1,1,"")</f>
        <v/>
      </c>
    </row>
    <row r="114" spans="1:11" ht="14.25" customHeight="1" x14ac:dyDescent="0.3">
      <c r="A114" s="6" t="s">
        <v>116</v>
      </c>
      <c r="B114" s="6" t="s">
        <v>586</v>
      </c>
      <c r="C114" s="10">
        <v>1000</v>
      </c>
      <c r="D114" s="6" t="s">
        <v>20</v>
      </c>
      <c r="E114" s="6" t="s">
        <v>80</v>
      </c>
      <c r="F114" s="6" t="s">
        <v>29</v>
      </c>
      <c r="G114" s="6" t="s">
        <v>770</v>
      </c>
      <c r="H114" s="1">
        <v>41982.689780092602</v>
      </c>
      <c r="I114" s="6" t="str">
        <f t="shared" si="2"/>
        <v>2015.03</v>
      </c>
      <c r="J114" s="11" t="str">
        <f t="shared" si="3"/>
        <v>2014.12</v>
      </c>
      <c r="K114" s="7">
        <f>IF(COUNTIF($A$2:A114,A114)=1,1,"")</f>
        <v>1</v>
      </c>
    </row>
    <row r="115" spans="1:11" ht="14.25" customHeight="1" x14ac:dyDescent="0.3">
      <c r="A115" s="6" t="s">
        <v>116</v>
      </c>
      <c r="B115" s="6" t="s">
        <v>586</v>
      </c>
      <c r="C115" s="10">
        <v>500</v>
      </c>
      <c r="D115" s="6" t="s">
        <v>20</v>
      </c>
      <c r="E115" s="6" t="s">
        <v>80</v>
      </c>
      <c r="F115" s="6" t="s">
        <v>29</v>
      </c>
      <c r="G115" s="6" t="s">
        <v>510</v>
      </c>
      <c r="H115" s="1">
        <v>41982.689780092602</v>
      </c>
      <c r="I115" s="6" t="str">
        <f t="shared" si="2"/>
        <v>2015.02</v>
      </c>
      <c r="J115" s="11" t="str">
        <f t="shared" si="3"/>
        <v>2014.12</v>
      </c>
      <c r="K115" s="7" t="str">
        <f>IF(COUNTIF($A$2:A115,A115)=1,1,"")</f>
        <v/>
      </c>
    </row>
    <row r="116" spans="1:11" ht="14.25" customHeight="1" x14ac:dyDescent="0.3">
      <c r="A116" s="6" t="s">
        <v>116</v>
      </c>
      <c r="B116" s="6" t="s">
        <v>586</v>
      </c>
      <c r="C116" s="10">
        <v>1300</v>
      </c>
      <c r="D116" s="6" t="s">
        <v>20</v>
      </c>
      <c r="E116" s="6" t="s">
        <v>80</v>
      </c>
      <c r="F116" s="6" t="s">
        <v>29</v>
      </c>
      <c r="G116" s="6" t="s">
        <v>771</v>
      </c>
      <c r="H116" s="1">
        <v>41982.689780092602</v>
      </c>
      <c r="I116" s="6" t="str">
        <f t="shared" si="2"/>
        <v>2015.03</v>
      </c>
      <c r="J116" s="11" t="str">
        <f t="shared" si="3"/>
        <v>2014.12</v>
      </c>
      <c r="K116" s="7" t="str">
        <f>IF(COUNTIF($A$2:A116,A116)=1,1,"")</f>
        <v/>
      </c>
    </row>
    <row r="117" spans="1:11" ht="14.25" customHeight="1" x14ac:dyDescent="0.3">
      <c r="A117" s="6" t="s">
        <v>116</v>
      </c>
      <c r="B117" s="6" t="s">
        <v>586</v>
      </c>
      <c r="C117" s="10">
        <v>100</v>
      </c>
      <c r="D117" s="6" t="s">
        <v>20</v>
      </c>
      <c r="E117" s="6" t="s">
        <v>80</v>
      </c>
      <c r="F117" s="6" t="s">
        <v>29</v>
      </c>
      <c r="G117" s="6" t="s">
        <v>388</v>
      </c>
      <c r="H117" s="1">
        <v>41982.689780092602</v>
      </c>
      <c r="I117" s="6" t="str">
        <f t="shared" si="2"/>
        <v>2014.12</v>
      </c>
      <c r="J117" s="11" t="str">
        <f t="shared" si="3"/>
        <v>2014.12</v>
      </c>
      <c r="K117" s="7" t="str">
        <f>IF(COUNTIF($A$2:A117,A117)=1,1,"")</f>
        <v/>
      </c>
    </row>
    <row r="118" spans="1:11" ht="14.25" customHeight="1" x14ac:dyDescent="0.3">
      <c r="A118" s="6" t="s">
        <v>116</v>
      </c>
      <c r="B118" s="6" t="s">
        <v>586</v>
      </c>
      <c r="C118" s="10">
        <v>718</v>
      </c>
      <c r="D118" s="6"/>
      <c r="E118" s="6" t="s">
        <v>80</v>
      </c>
      <c r="F118" s="6" t="s">
        <v>29</v>
      </c>
      <c r="G118" s="6" t="s">
        <v>772</v>
      </c>
      <c r="H118" s="1">
        <v>41982.689780092602</v>
      </c>
      <c r="I118" s="6" t="str">
        <f t="shared" si="2"/>
        <v>2015.03</v>
      </c>
      <c r="J118" s="11" t="str">
        <f t="shared" si="3"/>
        <v>2014.12</v>
      </c>
      <c r="K118" s="7" t="str">
        <f>IF(COUNTIF($A$2:A118,A118)=1,1,"")</f>
        <v/>
      </c>
    </row>
    <row r="119" spans="1:11" ht="14.25" customHeight="1" x14ac:dyDescent="0.3">
      <c r="A119" s="6" t="s">
        <v>116</v>
      </c>
      <c r="B119" s="6" t="s">
        <v>586</v>
      </c>
      <c r="C119" s="10">
        <v>100</v>
      </c>
      <c r="D119" s="6" t="s">
        <v>20</v>
      </c>
      <c r="E119" s="6" t="s">
        <v>80</v>
      </c>
      <c r="F119" s="6" t="s">
        <v>29</v>
      </c>
      <c r="G119" s="6" t="s">
        <v>345</v>
      </c>
      <c r="H119" s="1">
        <v>41982.689780092602</v>
      </c>
      <c r="I119" s="6" t="str">
        <f t="shared" si="2"/>
        <v>2014.12</v>
      </c>
      <c r="J119" s="11" t="str">
        <f t="shared" si="3"/>
        <v>2014.12</v>
      </c>
      <c r="K119" s="7" t="str">
        <f>IF(COUNTIF($A$2:A119,A119)=1,1,"")</f>
        <v/>
      </c>
    </row>
    <row r="120" spans="1:11" ht="14.25" customHeight="1" x14ac:dyDescent="0.3">
      <c r="A120" s="6" t="s">
        <v>116</v>
      </c>
      <c r="B120" s="6" t="s">
        <v>586</v>
      </c>
      <c r="C120" s="10">
        <v>100</v>
      </c>
      <c r="D120" s="6" t="s">
        <v>20</v>
      </c>
      <c r="E120" s="6" t="s">
        <v>80</v>
      </c>
      <c r="F120" s="6" t="s">
        <v>29</v>
      </c>
      <c r="G120" s="6" t="s">
        <v>417</v>
      </c>
      <c r="H120" s="1">
        <v>41982.689780092602</v>
      </c>
      <c r="I120" s="6" t="str">
        <f t="shared" si="2"/>
        <v>2015.01</v>
      </c>
      <c r="J120" s="11" t="str">
        <f t="shared" si="3"/>
        <v>2014.12</v>
      </c>
      <c r="K120" s="7" t="str">
        <f>IF(COUNTIF($A$2:A120,A120)=1,1,"")</f>
        <v/>
      </c>
    </row>
    <row r="121" spans="1:11" ht="14.25" customHeight="1" x14ac:dyDescent="0.3">
      <c r="A121" s="6" t="s">
        <v>116</v>
      </c>
      <c r="B121" s="6" t="s">
        <v>586</v>
      </c>
      <c r="C121" s="10">
        <v>100</v>
      </c>
      <c r="D121" s="6" t="s">
        <v>20</v>
      </c>
      <c r="E121" s="6" t="s">
        <v>80</v>
      </c>
      <c r="F121" s="6" t="s">
        <v>29</v>
      </c>
      <c r="G121" s="6" t="s">
        <v>414</v>
      </c>
      <c r="H121" s="1">
        <v>41982.689780092602</v>
      </c>
      <c r="I121" s="6" t="str">
        <f t="shared" si="2"/>
        <v>2015.01</v>
      </c>
      <c r="J121" s="11" t="str">
        <f t="shared" si="3"/>
        <v>2014.12</v>
      </c>
      <c r="K121" s="7" t="str">
        <f>IF(COUNTIF($A$2:A121,A121)=1,1,"")</f>
        <v/>
      </c>
    </row>
    <row r="122" spans="1:11" ht="14.25" customHeight="1" x14ac:dyDescent="0.3">
      <c r="A122" s="6" t="s">
        <v>116</v>
      </c>
      <c r="B122" s="6" t="s">
        <v>586</v>
      </c>
      <c r="C122" s="10">
        <v>200</v>
      </c>
      <c r="D122" s="6" t="s">
        <v>20</v>
      </c>
      <c r="E122" s="6" t="s">
        <v>80</v>
      </c>
      <c r="F122" s="6" t="s">
        <v>29</v>
      </c>
      <c r="G122" s="6" t="s">
        <v>433</v>
      </c>
      <c r="H122" s="1">
        <v>41982.689780092602</v>
      </c>
      <c r="I122" s="6" t="str">
        <f t="shared" si="2"/>
        <v>2015.01</v>
      </c>
      <c r="J122" s="11" t="str">
        <f t="shared" si="3"/>
        <v>2014.12</v>
      </c>
      <c r="K122" s="7" t="str">
        <f>IF(COUNTIF($A$2:A122,A122)=1,1,"")</f>
        <v/>
      </c>
    </row>
    <row r="123" spans="1:11" ht="14.25" customHeight="1" x14ac:dyDescent="0.3">
      <c r="A123" s="6" t="s">
        <v>116</v>
      </c>
      <c r="B123" s="6" t="s">
        <v>586</v>
      </c>
      <c r="C123" s="10">
        <v>200</v>
      </c>
      <c r="D123" s="6" t="s">
        <v>20</v>
      </c>
      <c r="E123" s="6" t="s">
        <v>80</v>
      </c>
      <c r="F123" s="6" t="s">
        <v>29</v>
      </c>
      <c r="G123" s="6" t="s">
        <v>432</v>
      </c>
      <c r="H123" s="1">
        <v>41982.689780092602</v>
      </c>
      <c r="I123" s="6" t="str">
        <f t="shared" si="2"/>
        <v>2015.01</v>
      </c>
      <c r="J123" s="11" t="str">
        <f t="shared" si="3"/>
        <v>2014.12</v>
      </c>
      <c r="K123" s="7" t="str">
        <f>IF(COUNTIF($A$2:A123,A123)=1,1,"")</f>
        <v/>
      </c>
    </row>
    <row r="124" spans="1:11" ht="14.25" customHeight="1" x14ac:dyDescent="0.3">
      <c r="A124" s="6" t="s">
        <v>119</v>
      </c>
      <c r="B124" s="6" t="s">
        <v>588</v>
      </c>
      <c r="C124" s="10">
        <v>400</v>
      </c>
      <c r="D124" s="6" t="s">
        <v>20</v>
      </c>
      <c r="E124" s="6" t="s">
        <v>120</v>
      </c>
      <c r="F124" s="6" t="s">
        <v>29</v>
      </c>
      <c r="G124" s="6" t="s">
        <v>347</v>
      </c>
      <c r="H124" s="1">
        <v>41983.6162847222</v>
      </c>
      <c r="I124" s="6" t="str">
        <f t="shared" si="2"/>
        <v>2014.12</v>
      </c>
      <c r="J124" s="11" t="str">
        <f t="shared" si="3"/>
        <v>2014.12</v>
      </c>
      <c r="K124" s="7">
        <f>IF(COUNTIF($A$2:A124,A124)=1,1,"")</f>
        <v>1</v>
      </c>
    </row>
    <row r="125" spans="1:11" ht="14.25" customHeight="1" x14ac:dyDescent="0.3">
      <c r="A125" s="6" t="s">
        <v>117</v>
      </c>
      <c r="B125" s="6" t="s">
        <v>587</v>
      </c>
      <c r="C125" s="10">
        <v>800</v>
      </c>
      <c r="D125" s="6"/>
      <c r="E125" s="6" t="s">
        <v>118</v>
      </c>
      <c r="F125" s="6" t="s">
        <v>18</v>
      </c>
      <c r="G125" s="6" t="s">
        <v>358</v>
      </c>
      <c r="H125" s="1">
        <v>41983.466388888897</v>
      </c>
      <c r="I125" s="6" t="str">
        <f t="shared" si="2"/>
        <v>2014.12</v>
      </c>
      <c r="J125" s="11" t="str">
        <f t="shared" si="3"/>
        <v>2014.12</v>
      </c>
      <c r="K125" s="7">
        <f>IF(COUNTIF($A$2:A125,A125)=1,1,"")</f>
        <v>1</v>
      </c>
    </row>
    <row r="126" spans="1:11" ht="14.25" customHeight="1" x14ac:dyDescent="0.3">
      <c r="A126" s="6" t="s">
        <v>117</v>
      </c>
      <c r="B126" s="6" t="s">
        <v>587</v>
      </c>
      <c r="C126" s="10">
        <v>100</v>
      </c>
      <c r="D126" s="6"/>
      <c r="E126" s="6" t="s">
        <v>118</v>
      </c>
      <c r="F126" s="6" t="s">
        <v>18</v>
      </c>
      <c r="G126" s="6" t="s">
        <v>346</v>
      </c>
      <c r="H126" s="1">
        <v>41983.466388888897</v>
      </c>
      <c r="I126" s="6" t="str">
        <f t="shared" si="2"/>
        <v>2014.12</v>
      </c>
      <c r="J126" s="11" t="str">
        <f t="shared" si="3"/>
        <v>2014.12</v>
      </c>
      <c r="K126" s="7" t="str">
        <f>IF(COUNTIF($A$2:A126,A126)=1,1,"")</f>
        <v/>
      </c>
    </row>
    <row r="127" spans="1:11" ht="14.25" customHeight="1" x14ac:dyDescent="0.3">
      <c r="A127" s="6" t="s">
        <v>121</v>
      </c>
      <c r="B127" s="6" t="s">
        <v>591</v>
      </c>
      <c r="C127" s="10">
        <v>300</v>
      </c>
      <c r="D127" s="6" t="s">
        <v>44</v>
      </c>
      <c r="E127" s="6" t="s">
        <v>73</v>
      </c>
      <c r="F127" s="6" t="s">
        <v>29</v>
      </c>
      <c r="G127" s="6" t="s">
        <v>405</v>
      </c>
      <c r="H127" s="1">
        <v>41988.460717592599</v>
      </c>
      <c r="I127" s="6" t="str">
        <f t="shared" si="2"/>
        <v>2015.01</v>
      </c>
      <c r="J127" s="11" t="str">
        <f t="shared" si="3"/>
        <v>2014.12</v>
      </c>
      <c r="K127" s="7">
        <f>IF(COUNTIF($A$2:A127,A127)=1,1,"")</f>
        <v>1</v>
      </c>
    </row>
    <row r="128" spans="1:11" ht="14.25" customHeight="1" x14ac:dyDescent="0.3">
      <c r="A128" s="6" t="s">
        <v>121</v>
      </c>
      <c r="B128" s="6" t="s">
        <v>591</v>
      </c>
      <c r="C128" s="10">
        <v>100</v>
      </c>
      <c r="D128" s="6" t="s">
        <v>20</v>
      </c>
      <c r="E128" s="6" t="s">
        <v>73</v>
      </c>
      <c r="F128" s="6" t="s">
        <v>29</v>
      </c>
      <c r="G128" s="6" t="s">
        <v>355</v>
      </c>
      <c r="H128" s="1">
        <v>41988.460717592599</v>
      </c>
      <c r="I128" s="6" t="str">
        <f t="shared" si="2"/>
        <v>2014.12</v>
      </c>
      <c r="J128" s="11" t="str">
        <f t="shared" si="3"/>
        <v>2014.12</v>
      </c>
      <c r="K128" s="7" t="str">
        <f>IF(COUNTIF($A$2:A128,A128)=1,1,"")</f>
        <v/>
      </c>
    </row>
    <row r="129" spans="1:11" ht="14.25" customHeight="1" x14ac:dyDescent="0.3">
      <c r="A129" s="6" t="s">
        <v>122</v>
      </c>
      <c r="B129" s="6" t="s">
        <v>596</v>
      </c>
      <c r="C129" s="10">
        <v>860</v>
      </c>
      <c r="D129" s="6" t="s">
        <v>20</v>
      </c>
      <c r="E129" s="6" t="s">
        <v>84</v>
      </c>
      <c r="F129" s="6" t="s">
        <v>29</v>
      </c>
      <c r="G129" s="6" t="s">
        <v>361</v>
      </c>
      <c r="H129" s="1">
        <v>41989.439768518503</v>
      </c>
      <c r="I129" s="6" t="str">
        <f t="shared" si="2"/>
        <v>2014.12</v>
      </c>
      <c r="J129" s="11" t="str">
        <f t="shared" si="3"/>
        <v>2014.12</v>
      </c>
      <c r="K129" s="7">
        <f>IF(COUNTIF($A$2:A129,A129)=1,1,"")</f>
        <v>1</v>
      </c>
    </row>
    <row r="130" spans="1:11" ht="14.25" customHeight="1" x14ac:dyDescent="0.3">
      <c r="A130" s="6" t="s">
        <v>123</v>
      </c>
      <c r="B130" s="6" t="s">
        <v>600</v>
      </c>
      <c r="C130" s="10">
        <v>100</v>
      </c>
      <c r="D130" s="6" t="s">
        <v>39</v>
      </c>
      <c r="E130" s="6" t="s">
        <v>124</v>
      </c>
      <c r="F130" s="6" t="s">
        <v>18</v>
      </c>
      <c r="G130" s="6" t="s">
        <v>377</v>
      </c>
      <c r="H130" s="1">
        <v>41989.561793981498</v>
      </c>
      <c r="I130" s="6" t="str">
        <f t="shared" si="2"/>
        <v>2014.12</v>
      </c>
      <c r="J130" s="11" t="str">
        <f t="shared" si="3"/>
        <v>2014.12</v>
      </c>
      <c r="K130" s="7">
        <f>IF(COUNTIF($A$2:A130,A130)=1,1,"")</f>
        <v>1</v>
      </c>
    </row>
    <row r="131" spans="1:11" ht="14.25" customHeight="1" x14ac:dyDescent="0.3">
      <c r="A131" s="6" t="s">
        <v>125</v>
      </c>
      <c r="B131" s="6" t="s">
        <v>593</v>
      </c>
      <c r="C131" s="10">
        <v>100</v>
      </c>
      <c r="D131" s="6" t="s">
        <v>22</v>
      </c>
      <c r="E131" s="6" t="s">
        <v>48</v>
      </c>
      <c r="F131" s="6" t="s">
        <v>29</v>
      </c>
      <c r="G131" s="6" t="s">
        <v>490</v>
      </c>
      <c r="H131" s="1">
        <v>41989.612326388902</v>
      </c>
      <c r="I131" s="6" t="str">
        <f t="shared" ref="I131:I194" si="4">YEAR(G131)&amp;"."&amp;TEXT(MONTH(G131),"00")</f>
        <v>2015.02</v>
      </c>
      <c r="J131" s="11" t="str">
        <f t="shared" ref="J131:J194" si="5">YEAR(H131)&amp;"."&amp;TEXT(MONTH(H131),"00")</f>
        <v>2014.12</v>
      </c>
      <c r="K131" s="7">
        <f>IF(COUNTIF($A$2:A131,A131)=1,1,"")</f>
        <v>1</v>
      </c>
    </row>
    <row r="132" spans="1:11" ht="14.25" customHeight="1" x14ac:dyDescent="0.3">
      <c r="A132" s="6" t="s">
        <v>125</v>
      </c>
      <c r="B132" s="6" t="s">
        <v>593</v>
      </c>
      <c r="C132" s="10">
        <v>100</v>
      </c>
      <c r="D132" s="6" t="s">
        <v>20</v>
      </c>
      <c r="E132" s="6" t="s">
        <v>48</v>
      </c>
      <c r="F132" s="6" t="s">
        <v>29</v>
      </c>
      <c r="G132" s="6" t="s">
        <v>357</v>
      </c>
      <c r="H132" s="1">
        <v>41989.612326388902</v>
      </c>
      <c r="I132" s="6" t="str">
        <f t="shared" si="4"/>
        <v>2014.12</v>
      </c>
      <c r="J132" s="11" t="str">
        <f t="shared" si="5"/>
        <v>2014.12</v>
      </c>
      <c r="K132" s="7" t="str">
        <f>IF(COUNTIF($A$2:A132,A132)=1,1,"")</f>
        <v/>
      </c>
    </row>
    <row r="133" spans="1:11" ht="14.25" customHeight="1" x14ac:dyDescent="0.3">
      <c r="A133" s="6" t="s">
        <v>126</v>
      </c>
      <c r="B133" s="6" t="s">
        <v>592</v>
      </c>
      <c r="C133" s="10">
        <v>10</v>
      </c>
      <c r="D133" s="6"/>
      <c r="E133" s="6" t="s">
        <v>73</v>
      </c>
      <c r="F133" s="6" t="s">
        <v>29</v>
      </c>
      <c r="G133" s="6" t="s">
        <v>356</v>
      </c>
      <c r="H133" s="1">
        <v>41989.675937499997</v>
      </c>
      <c r="I133" s="6" t="str">
        <f t="shared" si="4"/>
        <v>2014.12</v>
      </c>
      <c r="J133" s="11" t="str">
        <f t="shared" si="5"/>
        <v>2014.12</v>
      </c>
      <c r="K133" s="7">
        <f>IF(COUNTIF($A$2:A133,A133)=1,1,"")</f>
        <v>1</v>
      </c>
    </row>
    <row r="134" spans="1:11" ht="14.25" customHeight="1" x14ac:dyDescent="0.3">
      <c r="A134" s="6" t="s">
        <v>126</v>
      </c>
      <c r="B134" s="6" t="s">
        <v>592</v>
      </c>
      <c r="C134" s="10">
        <v>1000</v>
      </c>
      <c r="D134" s="6" t="s">
        <v>20</v>
      </c>
      <c r="E134" s="6" t="s">
        <v>73</v>
      </c>
      <c r="F134" s="6" t="s">
        <v>29</v>
      </c>
      <c r="G134" s="6" t="s">
        <v>402</v>
      </c>
      <c r="H134" s="1">
        <v>41989.675937499997</v>
      </c>
      <c r="I134" s="6" t="str">
        <f t="shared" si="4"/>
        <v>2015.01</v>
      </c>
      <c r="J134" s="11" t="str">
        <f t="shared" si="5"/>
        <v>2014.12</v>
      </c>
      <c r="K134" s="7" t="str">
        <f>IF(COUNTIF($A$2:A134,A134)=1,1,"")</f>
        <v/>
      </c>
    </row>
    <row r="135" spans="1:11" ht="14.25" customHeight="1" x14ac:dyDescent="0.3">
      <c r="A135" s="6" t="s">
        <v>127</v>
      </c>
      <c r="B135" s="6" t="s">
        <v>590</v>
      </c>
      <c r="C135" s="10">
        <v>800</v>
      </c>
      <c r="D135" s="6"/>
      <c r="E135" s="6" t="s">
        <v>128</v>
      </c>
      <c r="F135" s="6" t="s">
        <v>29</v>
      </c>
      <c r="G135" s="6" t="s">
        <v>449</v>
      </c>
      <c r="H135" s="1">
        <v>41990.523541666698</v>
      </c>
      <c r="I135" s="6" t="str">
        <f t="shared" si="4"/>
        <v>2015.02</v>
      </c>
      <c r="J135" s="11" t="str">
        <f t="shared" si="5"/>
        <v>2014.12</v>
      </c>
      <c r="K135" s="7">
        <f>IF(COUNTIF($A$2:A135,A135)=1,1,"")</f>
        <v>1</v>
      </c>
    </row>
    <row r="136" spans="1:11" ht="14.25" customHeight="1" x14ac:dyDescent="0.3">
      <c r="A136" s="6" t="s">
        <v>127</v>
      </c>
      <c r="B136" s="6" t="s">
        <v>590</v>
      </c>
      <c r="C136" s="10">
        <v>20</v>
      </c>
      <c r="D136" s="6" t="s">
        <v>20</v>
      </c>
      <c r="E136" s="6" t="s">
        <v>128</v>
      </c>
      <c r="F136" s="6" t="s">
        <v>29</v>
      </c>
      <c r="G136" s="6" t="s">
        <v>354</v>
      </c>
      <c r="H136" s="1">
        <v>41990.523541666698</v>
      </c>
      <c r="I136" s="6" t="str">
        <f t="shared" si="4"/>
        <v>2014.12</v>
      </c>
      <c r="J136" s="11" t="str">
        <f t="shared" si="5"/>
        <v>2014.12</v>
      </c>
      <c r="K136" s="7" t="str">
        <f>IF(COUNTIF($A$2:A136,A136)=1,1,"")</f>
        <v/>
      </c>
    </row>
    <row r="137" spans="1:11" ht="14.25" customHeight="1" x14ac:dyDescent="0.3">
      <c r="A137" s="6" t="s">
        <v>127</v>
      </c>
      <c r="B137" s="6" t="s">
        <v>590</v>
      </c>
      <c r="C137" s="10">
        <v>500</v>
      </c>
      <c r="D137" s="6" t="s">
        <v>96</v>
      </c>
      <c r="E137" s="6" t="s">
        <v>128</v>
      </c>
      <c r="F137" s="6" t="s">
        <v>29</v>
      </c>
      <c r="G137" s="6" t="s">
        <v>365</v>
      </c>
      <c r="H137" s="1">
        <v>41990.523541666698</v>
      </c>
      <c r="I137" s="6" t="str">
        <f t="shared" si="4"/>
        <v>2014.12</v>
      </c>
      <c r="J137" s="11" t="str">
        <f t="shared" si="5"/>
        <v>2014.12</v>
      </c>
      <c r="K137" s="7" t="str">
        <f>IF(COUNTIF($A$2:A137,A137)=1,1,"")</f>
        <v/>
      </c>
    </row>
    <row r="138" spans="1:11" ht="14.25" customHeight="1" x14ac:dyDescent="0.3">
      <c r="A138" s="6" t="s">
        <v>131</v>
      </c>
      <c r="B138" s="6" t="s">
        <v>604</v>
      </c>
      <c r="C138" s="10">
        <v>100</v>
      </c>
      <c r="D138" s="6" t="s">
        <v>39</v>
      </c>
      <c r="E138" s="6" t="s">
        <v>28</v>
      </c>
      <c r="F138" s="6" t="s">
        <v>29</v>
      </c>
      <c r="G138" s="6" t="s">
        <v>454</v>
      </c>
      <c r="H138" s="1">
        <v>41991.899050925902</v>
      </c>
      <c r="I138" s="6" t="str">
        <f t="shared" si="4"/>
        <v>2015.02</v>
      </c>
      <c r="J138" s="11" t="str">
        <f t="shared" si="5"/>
        <v>2014.12</v>
      </c>
      <c r="K138" s="7">
        <f>IF(COUNTIF($A$2:A138,A138)=1,1,"")</f>
        <v>1</v>
      </c>
    </row>
    <row r="139" spans="1:11" ht="14.25" customHeight="1" x14ac:dyDescent="0.3">
      <c r="A139" s="6" t="s">
        <v>131</v>
      </c>
      <c r="B139" s="6" t="s">
        <v>604</v>
      </c>
      <c r="C139" s="10">
        <v>100</v>
      </c>
      <c r="D139" s="6" t="s">
        <v>20</v>
      </c>
      <c r="E139" s="6" t="s">
        <v>28</v>
      </c>
      <c r="F139" s="6" t="s">
        <v>29</v>
      </c>
      <c r="G139" s="6" t="s">
        <v>383</v>
      </c>
      <c r="H139" s="1">
        <v>41991.899050925902</v>
      </c>
      <c r="I139" s="6" t="str">
        <f t="shared" si="4"/>
        <v>2014.12</v>
      </c>
      <c r="J139" s="11" t="str">
        <f t="shared" si="5"/>
        <v>2014.12</v>
      </c>
      <c r="K139" s="7" t="str">
        <f>IF(COUNTIF($A$2:A139,A139)=1,1,"")</f>
        <v/>
      </c>
    </row>
    <row r="140" spans="1:11" ht="14.25" customHeight="1" x14ac:dyDescent="0.3">
      <c r="A140" s="6" t="s">
        <v>130</v>
      </c>
      <c r="B140" s="6" t="s">
        <v>598</v>
      </c>
      <c r="C140" s="10">
        <v>2000</v>
      </c>
      <c r="D140" s="6"/>
      <c r="E140" s="6" t="s">
        <v>124</v>
      </c>
      <c r="F140" s="6" t="s">
        <v>18</v>
      </c>
      <c r="G140" s="6" t="s">
        <v>372</v>
      </c>
      <c r="H140" s="1">
        <v>41991.660648148201</v>
      </c>
      <c r="I140" s="6" t="str">
        <f t="shared" si="4"/>
        <v>2014.12</v>
      </c>
      <c r="J140" s="11" t="str">
        <f t="shared" si="5"/>
        <v>2014.12</v>
      </c>
      <c r="K140" s="7">
        <f>IF(COUNTIF($A$2:A140,A140)=1,1,"")</f>
        <v>1</v>
      </c>
    </row>
    <row r="141" spans="1:11" ht="14.25" customHeight="1" x14ac:dyDescent="0.3">
      <c r="A141" s="6" t="s">
        <v>130</v>
      </c>
      <c r="B141" s="6" t="s">
        <v>598</v>
      </c>
      <c r="C141" s="10">
        <v>2700</v>
      </c>
      <c r="D141" s="6"/>
      <c r="E141" s="6" t="s">
        <v>124</v>
      </c>
      <c r="F141" s="6" t="s">
        <v>18</v>
      </c>
      <c r="G141" s="6" t="s">
        <v>371</v>
      </c>
      <c r="H141" s="1">
        <v>41991.660648148201</v>
      </c>
      <c r="I141" s="6" t="str">
        <f t="shared" si="4"/>
        <v>2014.12</v>
      </c>
      <c r="J141" s="11" t="str">
        <f t="shared" si="5"/>
        <v>2014.12</v>
      </c>
      <c r="K141" s="7" t="str">
        <f>IF(COUNTIF($A$2:A141,A141)=1,1,"")</f>
        <v/>
      </c>
    </row>
    <row r="142" spans="1:11" ht="14.25" customHeight="1" x14ac:dyDescent="0.3">
      <c r="A142" s="6" t="s">
        <v>130</v>
      </c>
      <c r="B142" s="6" t="s">
        <v>598</v>
      </c>
      <c r="C142" s="10">
        <v>3360</v>
      </c>
      <c r="D142" s="6"/>
      <c r="E142" s="6" t="s">
        <v>124</v>
      </c>
      <c r="F142" s="6" t="s">
        <v>18</v>
      </c>
      <c r="G142" s="6" t="s">
        <v>370</v>
      </c>
      <c r="H142" s="1">
        <v>41991.660648148201</v>
      </c>
      <c r="I142" s="6" t="str">
        <f t="shared" si="4"/>
        <v>2014.12</v>
      </c>
      <c r="J142" s="11" t="str">
        <f t="shared" si="5"/>
        <v>2014.12</v>
      </c>
      <c r="K142" s="7" t="str">
        <f>IF(COUNTIF($A$2:A142,A142)=1,1,"")</f>
        <v/>
      </c>
    </row>
    <row r="143" spans="1:11" ht="14.25" customHeight="1" x14ac:dyDescent="0.3">
      <c r="A143" s="6" t="s">
        <v>129</v>
      </c>
      <c r="B143" s="6" t="s">
        <v>595</v>
      </c>
      <c r="C143" s="10">
        <v>100</v>
      </c>
      <c r="D143" s="6" t="s">
        <v>20</v>
      </c>
      <c r="E143" s="6" t="s">
        <v>48</v>
      </c>
      <c r="F143" s="6" t="s">
        <v>29</v>
      </c>
      <c r="G143" s="6" t="s">
        <v>360</v>
      </c>
      <c r="H143" s="1">
        <v>41990.775300925903</v>
      </c>
      <c r="I143" s="6" t="str">
        <f t="shared" si="4"/>
        <v>2014.12</v>
      </c>
      <c r="J143" s="11" t="str">
        <f t="shared" si="5"/>
        <v>2014.12</v>
      </c>
      <c r="K143" s="7">
        <f>IF(COUNTIF($A$2:A143,A143)=1,1,"")</f>
        <v>1</v>
      </c>
    </row>
    <row r="144" spans="1:11" ht="14.25" customHeight="1" x14ac:dyDescent="0.3">
      <c r="A144" s="6" t="s">
        <v>129</v>
      </c>
      <c r="B144" s="6" t="s">
        <v>595</v>
      </c>
      <c r="C144" s="10">
        <v>10</v>
      </c>
      <c r="D144" s="6"/>
      <c r="E144" s="6" t="s">
        <v>48</v>
      </c>
      <c r="F144" s="6" t="s">
        <v>29</v>
      </c>
      <c r="G144" s="6" t="s">
        <v>773</v>
      </c>
      <c r="H144" s="1">
        <v>41990.775300925903</v>
      </c>
      <c r="I144" s="6" t="str">
        <f t="shared" si="4"/>
        <v>2015.03</v>
      </c>
      <c r="J144" s="11" t="str">
        <f t="shared" si="5"/>
        <v>2014.12</v>
      </c>
      <c r="K144" s="7" t="str">
        <f>IF(COUNTIF($A$2:A144,A144)=1,1,"")</f>
        <v/>
      </c>
    </row>
    <row r="145" spans="1:11" ht="14.25" customHeight="1" x14ac:dyDescent="0.3">
      <c r="A145" s="6" t="s">
        <v>132</v>
      </c>
      <c r="B145" s="6" t="s">
        <v>597</v>
      </c>
      <c r="C145" s="10">
        <v>500</v>
      </c>
      <c r="D145" s="6"/>
      <c r="E145" s="6" t="s">
        <v>133</v>
      </c>
      <c r="F145" s="6" t="s">
        <v>29</v>
      </c>
      <c r="G145" s="6" t="s">
        <v>421</v>
      </c>
      <c r="H145" s="1">
        <v>41996.403020833299</v>
      </c>
      <c r="I145" s="6" t="str">
        <f t="shared" si="4"/>
        <v>2015.01</v>
      </c>
      <c r="J145" s="11" t="str">
        <f t="shared" si="5"/>
        <v>2014.12</v>
      </c>
      <c r="K145" s="7">
        <f>IF(COUNTIF($A$2:A145,A145)=1,1,"")</f>
        <v>1</v>
      </c>
    </row>
    <row r="146" spans="1:11" ht="14.25" customHeight="1" x14ac:dyDescent="0.3">
      <c r="A146" s="6" t="s">
        <v>132</v>
      </c>
      <c r="B146" s="6" t="s">
        <v>597</v>
      </c>
      <c r="C146" s="10">
        <v>10</v>
      </c>
      <c r="D146" s="6"/>
      <c r="E146" s="6" t="s">
        <v>133</v>
      </c>
      <c r="F146" s="6" t="s">
        <v>29</v>
      </c>
      <c r="G146" s="6" t="s">
        <v>366</v>
      </c>
      <c r="H146" s="1">
        <v>41996.403020833299</v>
      </c>
      <c r="I146" s="6" t="str">
        <f t="shared" si="4"/>
        <v>2014.12</v>
      </c>
      <c r="J146" s="11" t="str">
        <f t="shared" si="5"/>
        <v>2014.12</v>
      </c>
      <c r="K146" s="7" t="str">
        <f>IF(COUNTIF($A$2:A146,A146)=1,1,"")</f>
        <v/>
      </c>
    </row>
    <row r="147" spans="1:11" ht="14.25" customHeight="1" x14ac:dyDescent="0.3">
      <c r="A147" s="6" t="s">
        <v>138</v>
      </c>
      <c r="B147" s="6" t="s">
        <v>603</v>
      </c>
      <c r="C147" s="10">
        <v>500</v>
      </c>
      <c r="D147" s="6" t="s">
        <v>27</v>
      </c>
      <c r="E147" s="6" t="s">
        <v>128</v>
      </c>
      <c r="F147" s="6" t="s">
        <v>29</v>
      </c>
      <c r="G147" s="6" t="s">
        <v>509</v>
      </c>
      <c r="H147" s="1">
        <v>41998.832013888903</v>
      </c>
      <c r="I147" s="6" t="str">
        <f t="shared" si="4"/>
        <v>2015.02</v>
      </c>
      <c r="J147" s="11" t="str">
        <f t="shared" si="5"/>
        <v>2014.12</v>
      </c>
      <c r="K147" s="7">
        <f>IF(COUNTIF($A$2:A147,A147)=1,1,"")</f>
        <v>1</v>
      </c>
    </row>
    <row r="148" spans="1:11" ht="14.25" customHeight="1" x14ac:dyDescent="0.3">
      <c r="A148" s="6" t="s">
        <v>138</v>
      </c>
      <c r="B148" s="6" t="s">
        <v>603</v>
      </c>
      <c r="C148" s="10">
        <v>95</v>
      </c>
      <c r="D148" s="6" t="s">
        <v>20</v>
      </c>
      <c r="E148" s="6" t="s">
        <v>128</v>
      </c>
      <c r="F148" s="6" t="s">
        <v>29</v>
      </c>
      <c r="G148" s="6" t="s">
        <v>381</v>
      </c>
      <c r="H148" s="1">
        <v>41998.832013888903</v>
      </c>
      <c r="I148" s="6" t="str">
        <f t="shared" si="4"/>
        <v>2014.12</v>
      </c>
      <c r="J148" s="11" t="str">
        <f t="shared" si="5"/>
        <v>2014.12</v>
      </c>
      <c r="K148" s="7" t="str">
        <f>IF(COUNTIF($A$2:A148,A148)=1,1,"")</f>
        <v/>
      </c>
    </row>
    <row r="149" spans="1:11" ht="14.25" customHeight="1" x14ac:dyDescent="0.3">
      <c r="A149" s="6" t="s">
        <v>137</v>
      </c>
      <c r="B149" s="6" t="s">
        <v>602</v>
      </c>
      <c r="C149" s="10">
        <v>1180</v>
      </c>
      <c r="D149" s="6" t="s">
        <v>20</v>
      </c>
      <c r="E149" s="6" t="s">
        <v>128</v>
      </c>
      <c r="F149" s="6" t="s">
        <v>29</v>
      </c>
      <c r="G149" s="6" t="s">
        <v>386</v>
      </c>
      <c r="H149" s="1">
        <v>41998.828368055598</v>
      </c>
      <c r="I149" s="6" t="str">
        <f t="shared" si="4"/>
        <v>2014.12</v>
      </c>
      <c r="J149" s="11" t="str">
        <f t="shared" si="5"/>
        <v>2014.12</v>
      </c>
      <c r="K149" s="7">
        <f>IF(COUNTIF($A$2:A149,A149)=1,1,"")</f>
        <v>1</v>
      </c>
    </row>
    <row r="150" spans="1:11" ht="14.25" customHeight="1" x14ac:dyDescent="0.3">
      <c r="A150" s="6" t="s">
        <v>137</v>
      </c>
      <c r="B150" s="6" t="s">
        <v>602</v>
      </c>
      <c r="C150" s="10">
        <v>100</v>
      </c>
      <c r="D150" s="6" t="s">
        <v>20</v>
      </c>
      <c r="E150" s="6" t="s">
        <v>128</v>
      </c>
      <c r="F150" s="6" t="s">
        <v>29</v>
      </c>
      <c r="G150" s="6" t="s">
        <v>380</v>
      </c>
      <c r="H150" s="1">
        <v>41998.828368055598</v>
      </c>
      <c r="I150" s="6" t="str">
        <f t="shared" si="4"/>
        <v>2014.12</v>
      </c>
      <c r="J150" s="11" t="str">
        <f t="shared" si="5"/>
        <v>2014.12</v>
      </c>
      <c r="K150" s="7" t="str">
        <f>IF(COUNTIF($A$2:A150,A150)=1,1,"")</f>
        <v/>
      </c>
    </row>
    <row r="151" spans="1:11" ht="14.25" customHeight="1" x14ac:dyDescent="0.3">
      <c r="A151" s="6" t="s">
        <v>137</v>
      </c>
      <c r="B151" s="6" t="s">
        <v>602</v>
      </c>
      <c r="C151" s="10">
        <v>1310</v>
      </c>
      <c r="D151" s="6" t="s">
        <v>20</v>
      </c>
      <c r="E151" s="6" t="s">
        <v>128</v>
      </c>
      <c r="F151" s="6" t="s">
        <v>29</v>
      </c>
      <c r="G151" s="6" t="s">
        <v>385</v>
      </c>
      <c r="H151" s="1">
        <v>41998.828368055598</v>
      </c>
      <c r="I151" s="6" t="str">
        <f t="shared" si="4"/>
        <v>2014.12</v>
      </c>
      <c r="J151" s="11" t="str">
        <f t="shared" si="5"/>
        <v>2014.12</v>
      </c>
      <c r="K151" s="7" t="str">
        <f>IF(COUNTIF($A$2:A151,A151)=1,1,"")</f>
        <v/>
      </c>
    </row>
    <row r="152" spans="1:11" ht="14.25" customHeight="1" x14ac:dyDescent="0.3">
      <c r="A152" s="6" t="s">
        <v>136</v>
      </c>
      <c r="B152" s="6" t="s">
        <v>601</v>
      </c>
      <c r="C152" s="10">
        <v>1000</v>
      </c>
      <c r="D152" s="6" t="s">
        <v>20</v>
      </c>
      <c r="E152" s="6" t="s">
        <v>84</v>
      </c>
      <c r="F152" s="6" t="s">
        <v>29</v>
      </c>
      <c r="G152" s="6" t="s">
        <v>379</v>
      </c>
      <c r="H152" s="1">
        <v>41998.7257986111</v>
      </c>
      <c r="I152" s="6" t="str">
        <f t="shared" si="4"/>
        <v>2014.12</v>
      </c>
      <c r="J152" s="11" t="str">
        <f t="shared" si="5"/>
        <v>2014.12</v>
      </c>
      <c r="K152" s="7">
        <f>IF(COUNTIF($A$2:A152,A152)=1,1,"")</f>
        <v>1</v>
      </c>
    </row>
    <row r="153" spans="1:11" ht="14.25" customHeight="1" x14ac:dyDescent="0.3">
      <c r="A153" s="6" t="s">
        <v>135</v>
      </c>
      <c r="B153" s="6" t="s">
        <v>608</v>
      </c>
      <c r="C153" s="10">
        <v>10000</v>
      </c>
      <c r="D153" s="6" t="s">
        <v>22</v>
      </c>
      <c r="E153" s="6" t="s">
        <v>128</v>
      </c>
      <c r="F153" s="6" t="s">
        <v>29</v>
      </c>
      <c r="G153" s="6" t="s">
        <v>391</v>
      </c>
      <c r="H153" s="1">
        <v>41998.511712963002</v>
      </c>
      <c r="I153" s="6" t="str">
        <f t="shared" si="4"/>
        <v>2014.12</v>
      </c>
      <c r="J153" s="11" t="str">
        <f t="shared" si="5"/>
        <v>2014.12</v>
      </c>
      <c r="K153" s="7">
        <f>IF(COUNTIF($A$2:A153,A153)=1,1,"")</f>
        <v>1</v>
      </c>
    </row>
    <row r="154" spans="1:11" ht="14.25" customHeight="1" x14ac:dyDescent="0.3">
      <c r="A154" s="6" t="s">
        <v>134</v>
      </c>
      <c r="B154" s="6" t="s">
        <v>599</v>
      </c>
      <c r="C154" s="10">
        <v>500</v>
      </c>
      <c r="D154" s="6"/>
      <c r="E154" s="6" t="s">
        <v>28</v>
      </c>
      <c r="F154" s="6" t="s">
        <v>29</v>
      </c>
      <c r="G154" s="6" t="s">
        <v>392</v>
      </c>
      <c r="H154" s="1">
        <v>41997.563437500001</v>
      </c>
      <c r="I154" s="6" t="str">
        <f t="shared" si="4"/>
        <v>2014.12</v>
      </c>
      <c r="J154" s="11" t="str">
        <f t="shared" si="5"/>
        <v>2014.12</v>
      </c>
      <c r="K154" s="7">
        <f>IF(COUNTIF($A$2:A154,A154)=1,1,"")</f>
        <v>1</v>
      </c>
    </row>
    <row r="155" spans="1:11" ht="14.25" customHeight="1" x14ac:dyDescent="0.3">
      <c r="A155" s="6" t="s">
        <v>134</v>
      </c>
      <c r="B155" s="6" t="s">
        <v>599</v>
      </c>
      <c r="C155" s="10">
        <v>10</v>
      </c>
      <c r="D155" s="6" t="s">
        <v>16</v>
      </c>
      <c r="E155" s="6" t="s">
        <v>28</v>
      </c>
      <c r="F155" s="6" t="s">
        <v>29</v>
      </c>
      <c r="G155" s="6" t="s">
        <v>373</v>
      </c>
      <c r="H155" s="1">
        <v>41997.563437500001</v>
      </c>
      <c r="I155" s="6" t="str">
        <f t="shared" si="4"/>
        <v>2014.12</v>
      </c>
      <c r="J155" s="11" t="str">
        <f t="shared" si="5"/>
        <v>2014.12</v>
      </c>
      <c r="K155" s="7" t="str">
        <f>IF(COUNTIF($A$2:A155,A155)=1,1,"")</f>
        <v/>
      </c>
    </row>
    <row r="156" spans="1:11" ht="14.25" customHeight="1" x14ac:dyDescent="0.3">
      <c r="A156" s="6" t="s">
        <v>142</v>
      </c>
      <c r="B156" s="6" t="s">
        <v>607</v>
      </c>
      <c r="C156" s="10">
        <v>300</v>
      </c>
      <c r="D156" s="6" t="s">
        <v>20</v>
      </c>
      <c r="E156" s="6" t="s">
        <v>128</v>
      </c>
      <c r="F156" s="6" t="s">
        <v>29</v>
      </c>
      <c r="G156" s="6" t="s">
        <v>390</v>
      </c>
      <c r="H156" s="1">
        <v>42001.881458333301</v>
      </c>
      <c r="I156" s="6" t="str">
        <f t="shared" si="4"/>
        <v>2014.12</v>
      </c>
      <c r="J156" s="11" t="str">
        <f t="shared" si="5"/>
        <v>2014.12</v>
      </c>
      <c r="K156" s="7">
        <f>IF(COUNTIF($A$2:A156,A156)=1,1,"")</f>
        <v>1</v>
      </c>
    </row>
    <row r="157" spans="1:11" ht="14.25" customHeight="1" x14ac:dyDescent="0.3">
      <c r="A157" s="6" t="s">
        <v>141</v>
      </c>
      <c r="B157" s="6" t="s">
        <v>612</v>
      </c>
      <c r="C157" s="10">
        <v>100</v>
      </c>
      <c r="D157" s="6" t="s">
        <v>27</v>
      </c>
      <c r="E157" s="6" t="s">
        <v>48</v>
      </c>
      <c r="F157" s="6" t="s">
        <v>29</v>
      </c>
      <c r="G157" s="6" t="s">
        <v>400</v>
      </c>
      <c r="H157" s="1">
        <v>42001.712280092601</v>
      </c>
      <c r="I157" s="6" t="str">
        <f t="shared" si="4"/>
        <v>2015.01</v>
      </c>
      <c r="J157" s="11" t="str">
        <f t="shared" si="5"/>
        <v>2014.12</v>
      </c>
      <c r="K157" s="7">
        <f>IF(COUNTIF($A$2:A157,A157)=1,1,"")</f>
        <v>1</v>
      </c>
    </row>
    <row r="158" spans="1:11" ht="14.25" customHeight="1" x14ac:dyDescent="0.3">
      <c r="A158" s="6" t="s">
        <v>140</v>
      </c>
      <c r="B158" s="6" t="s">
        <v>609</v>
      </c>
      <c r="C158" s="10">
        <v>500</v>
      </c>
      <c r="D158" s="6"/>
      <c r="E158" s="6" t="s">
        <v>28</v>
      </c>
      <c r="F158" s="6" t="s">
        <v>29</v>
      </c>
      <c r="G158" s="6" t="s">
        <v>393</v>
      </c>
      <c r="H158" s="1">
        <v>42000.913240740701</v>
      </c>
      <c r="I158" s="6" t="str">
        <f t="shared" si="4"/>
        <v>2014.12</v>
      </c>
      <c r="J158" s="11" t="str">
        <f t="shared" si="5"/>
        <v>2014.12</v>
      </c>
      <c r="K158" s="7">
        <f>IF(COUNTIF($A$2:A158,A158)=1,1,"")</f>
        <v>1</v>
      </c>
    </row>
    <row r="159" spans="1:11" ht="14.25" customHeight="1" x14ac:dyDescent="0.3">
      <c r="A159" s="6" t="s">
        <v>140</v>
      </c>
      <c r="B159" s="6" t="s">
        <v>609</v>
      </c>
      <c r="C159" s="10">
        <v>1000</v>
      </c>
      <c r="D159" s="6" t="s">
        <v>16</v>
      </c>
      <c r="E159" s="6" t="s">
        <v>28</v>
      </c>
      <c r="F159" s="6" t="s">
        <v>29</v>
      </c>
      <c r="G159" s="6" t="s">
        <v>439</v>
      </c>
      <c r="H159" s="1">
        <v>42000.913240740701</v>
      </c>
      <c r="I159" s="6" t="str">
        <f t="shared" si="4"/>
        <v>2015.01</v>
      </c>
      <c r="J159" s="11" t="str">
        <f t="shared" si="5"/>
        <v>2014.12</v>
      </c>
      <c r="K159" s="7" t="str">
        <f>IF(COUNTIF($A$2:A159,A159)=1,1,"")</f>
        <v/>
      </c>
    </row>
    <row r="160" spans="1:11" ht="14.25" customHeight="1" x14ac:dyDescent="0.3">
      <c r="A160" s="6" t="s">
        <v>139</v>
      </c>
      <c r="B160" s="6" t="s">
        <v>605</v>
      </c>
      <c r="C160" s="10">
        <v>500</v>
      </c>
      <c r="D160" s="6" t="s">
        <v>20</v>
      </c>
      <c r="E160" s="6" t="s">
        <v>28</v>
      </c>
      <c r="F160" s="6" t="s">
        <v>29</v>
      </c>
      <c r="G160" s="6" t="s">
        <v>401</v>
      </c>
      <c r="H160" s="1">
        <v>41999.697511574101</v>
      </c>
      <c r="I160" s="6" t="str">
        <f t="shared" si="4"/>
        <v>2015.01</v>
      </c>
      <c r="J160" s="11" t="str">
        <f t="shared" si="5"/>
        <v>2014.12</v>
      </c>
      <c r="K160" s="7">
        <f>IF(COUNTIF($A$2:A160,A160)=1,1,"")</f>
        <v>1</v>
      </c>
    </row>
    <row r="161" spans="1:11" ht="14.25" customHeight="1" x14ac:dyDescent="0.3">
      <c r="A161" s="6" t="s">
        <v>139</v>
      </c>
      <c r="B161" s="6" t="s">
        <v>605</v>
      </c>
      <c r="C161" s="10">
        <v>500</v>
      </c>
      <c r="D161" s="6" t="s">
        <v>20</v>
      </c>
      <c r="E161" s="6" t="s">
        <v>28</v>
      </c>
      <c r="F161" s="6" t="s">
        <v>29</v>
      </c>
      <c r="G161" s="6" t="s">
        <v>444</v>
      </c>
      <c r="H161" s="1">
        <v>41999.697511574101</v>
      </c>
      <c r="I161" s="6" t="str">
        <f t="shared" si="4"/>
        <v>2015.02</v>
      </c>
      <c r="J161" s="11" t="str">
        <f t="shared" si="5"/>
        <v>2014.12</v>
      </c>
      <c r="K161" s="7" t="str">
        <f>IF(COUNTIF($A$2:A161,A161)=1,1,"")</f>
        <v/>
      </c>
    </row>
    <row r="162" spans="1:11" ht="14.25" customHeight="1" x14ac:dyDescent="0.3">
      <c r="A162" s="6" t="s">
        <v>139</v>
      </c>
      <c r="B162" s="6" t="s">
        <v>605</v>
      </c>
      <c r="C162" s="10">
        <v>100</v>
      </c>
      <c r="D162" s="6" t="s">
        <v>20</v>
      </c>
      <c r="E162" s="6" t="s">
        <v>28</v>
      </c>
      <c r="F162" s="6" t="s">
        <v>29</v>
      </c>
      <c r="G162" s="6" t="s">
        <v>384</v>
      </c>
      <c r="H162" s="1">
        <v>41999.697511574101</v>
      </c>
      <c r="I162" s="6" t="str">
        <f t="shared" si="4"/>
        <v>2014.12</v>
      </c>
      <c r="J162" s="11" t="str">
        <f t="shared" si="5"/>
        <v>2014.12</v>
      </c>
      <c r="K162" s="7" t="str">
        <f>IF(COUNTIF($A$2:A162,A162)=1,1,"")</f>
        <v/>
      </c>
    </row>
    <row r="163" spans="1:11" ht="14.25" customHeight="1" x14ac:dyDescent="0.3">
      <c r="A163" s="6" t="s">
        <v>146</v>
      </c>
      <c r="B163" s="6" t="s">
        <v>610</v>
      </c>
      <c r="C163" s="10">
        <v>100</v>
      </c>
      <c r="D163" s="6" t="s">
        <v>20</v>
      </c>
      <c r="E163" s="6" t="s">
        <v>133</v>
      </c>
      <c r="F163" s="6" t="s">
        <v>29</v>
      </c>
      <c r="G163" s="6" t="s">
        <v>394</v>
      </c>
      <c r="H163" s="1">
        <v>42004.656574074099</v>
      </c>
      <c r="I163" s="6" t="str">
        <f t="shared" si="4"/>
        <v>2014.12</v>
      </c>
      <c r="J163" s="11" t="str">
        <f t="shared" si="5"/>
        <v>2014.12</v>
      </c>
      <c r="K163" s="7">
        <f>IF(COUNTIF($A$2:A163,A163)=1,1,"")</f>
        <v>1</v>
      </c>
    </row>
    <row r="164" spans="1:11" ht="14.25" customHeight="1" x14ac:dyDescent="0.3">
      <c r="A164" s="6" t="s">
        <v>145</v>
      </c>
      <c r="B164" s="6" t="s">
        <v>611</v>
      </c>
      <c r="C164" s="10">
        <v>140</v>
      </c>
      <c r="D164" s="6" t="s">
        <v>22</v>
      </c>
      <c r="E164" s="6" t="s">
        <v>84</v>
      </c>
      <c r="F164" s="6" t="s">
        <v>29</v>
      </c>
      <c r="G164" s="6" t="s">
        <v>396</v>
      </c>
      <c r="H164" s="1">
        <v>42003.495370370401</v>
      </c>
      <c r="I164" s="6" t="str">
        <f t="shared" si="4"/>
        <v>2014.12</v>
      </c>
      <c r="J164" s="11" t="str">
        <f t="shared" si="5"/>
        <v>2014.12</v>
      </c>
      <c r="K164" s="7">
        <f>IF(COUNTIF($A$2:A164,A164)=1,1,"")</f>
        <v>1</v>
      </c>
    </row>
    <row r="165" spans="1:11" ht="14.25" customHeight="1" x14ac:dyDescent="0.3">
      <c r="A165" s="6" t="s">
        <v>145</v>
      </c>
      <c r="B165" s="6" t="s">
        <v>611</v>
      </c>
      <c r="C165" s="10">
        <v>2160</v>
      </c>
      <c r="D165" s="6" t="s">
        <v>22</v>
      </c>
      <c r="E165" s="6" t="s">
        <v>84</v>
      </c>
      <c r="F165" s="6" t="s">
        <v>29</v>
      </c>
      <c r="G165" s="6" t="s">
        <v>395</v>
      </c>
      <c r="H165" s="1">
        <v>42003.495370370401</v>
      </c>
      <c r="I165" s="6" t="str">
        <f t="shared" si="4"/>
        <v>2014.12</v>
      </c>
      <c r="J165" s="11" t="str">
        <f t="shared" si="5"/>
        <v>2014.12</v>
      </c>
      <c r="K165" s="7" t="str">
        <f>IF(COUNTIF($A$2:A165,A165)=1,1,"")</f>
        <v/>
      </c>
    </row>
    <row r="166" spans="1:11" ht="14.25" customHeight="1" x14ac:dyDescent="0.3">
      <c r="A166" s="6" t="s">
        <v>145</v>
      </c>
      <c r="B166" s="6" t="s">
        <v>611</v>
      </c>
      <c r="C166" s="10">
        <v>1</v>
      </c>
      <c r="D166" s="6"/>
      <c r="E166" s="6" t="s">
        <v>84</v>
      </c>
      <c r="F166" s="6" t="s">
        <v>29</v>
      </c>
      <c r="G166" s="6" t="s">
        <v>397</v>
      </c>
      <c r="H166" s="1">
        <v>42003.495370370401</v>
      </c>
      <c r="I166" s="6" t="str">
        <f t="shared" si="4"/>
        <v>2015.01</v>
      </c>
      <c r="J166" s="11" t="str">
        <f t="shared" si="5"/>
        <v>2014.12</v>
      </c>
      <c r="K166" s="7" t="str">
        <f>IF(COUNTIF($A$2:A166,A166)=1,1,"")</f>
        <v/>
      </c>
    </row>
    <row r="167" spans="1:11" ht="14.25" customHeight="1" x14ac:dyDescent="0.3">
      <c r="A167" s="6" t="s">
        <v>145</v>
      </c>
      <c r="B167" s="6" t="s">
        <v>611</v>
      </c>
      <c r="C167" s="10">
        <v>-1</v>
      </c>
      <c r="D167" s="6"/>
      <c r="E167" s="6" t="s">
        <v>84</v>
      </c>
      <c r="F167" s="6" t="s">
        <v>29</v>
      </c>
      <c r="G167" s="6" t="s">
        <v>404</v>
      </c>
      <c r="H167" s="1">
        <v>42003.495370370401</v>
      </c>
      <c r="I167" s="6" t="str">
        <f t="shared" si="4"/>
        <v>2015.01</v>
      </c>
      <c r="J167" s="11" t="str">
        <f t="shared" si="5"/>
        <v>2014.12</v>
      </c>
      <c r="K167" s="7" t="str">
        <f>IF(COUNTIF($A$2:A167,A167)=1,1,"")</f>
        <v/>
      </c>
    </row>
    <row r="168" spans="1:11" ht="14.25" customHeight="1" x14ac:dyDescent="0.3">
      <c r="A168" s="6" t="s">
        <v>143</v>
      </c>
      <c r="B168" s="6" t="s">
        <v>606</v>
      </c>
      <c r="C168" s="10">
        <v>1000</v>
      </c>
      <c r="D168" s="6" t="s">
        <v>20</v>
      </c>
      <c r="E168" s="6" t="s">
        <v>144</v>
      </c>
      <c r="F168" s="6" t="s">
        <v>18</v>
      </c>
      <c r="G168" s="6" t="s">
        <v>460</v>
      </c>
      <c r="H168" s="1">
        <v>42002.751643518503</v>
      </c>
      <c r="I168" s="6" t="str">
        <f t="shared" si="4"/>
        <v>2015.02</v>
      </c>
      <c r="J168" s="11" t="str">
        <f t="shared" si="5"/>
        <v>2014.12</v>
      </c>
      <c r="K168" s="7">
        <f>IF(COUNTIF($A$2:A168,A168)=1,1,"")</f>
        <v>1</v>
      </c>
    </row>
    <row r="169" spans="1:11" ht="14.25" customHeight="1" x14ac:dyDescent="0.3">
      <c r="A169" s="6" t="s">
        <v>143</v>
      </c>
      <c r="B169" s="6" t="s">
        <v>606</v>
      </c>
      <c r="C169" s="10">
        <v>1000</v>
      </c>
      <c r="D169" s="6" t="s">
        <v>20</v>
      </c>
      <c r="E169" s="6" t="s">
        <v>144</v>
      </c>
      <c r="F169" s="6" t="s">
        <v>18</v>
      </c>
      <c r="G169" s="6" t="s">
        <v>389</v>
      </c>
      <c r="H169" s="1">
        <v>42002.751643518503</v>
      </c>
      <c r="I169" s="6" t="str">
        <f t="shared" si="4"/>
        <v>2014.12</v>
      </c>
      <c r="J169" s="11" t="str">
        <f t="shared" si="5"/>
        <v>2014.12</v>
      </c>
      <c r="K169" s="7" t="str">
        <f>IF(COUNTIF($A$2:A169,A169)=1,1,"")</f>
        <v/>
      </c>
    </row>
    <row r="170" spans="1:11" ht="14.25" customHeight="1" x14ac:dyDescent="0.3">
      <c r="A170" s="6" t="s">
        <v>107</v>
      </c>
      <c r="B170" s="6" t="s">
        <v>567</v>
      </c>
      <c r="C170" s="10">
        <v>1000</v>
      </c>
      <c r="D170" s="6" t="s">
        <v>20</v>
      </c>
      <c r="E170" s="6" t="s">
        <v>64</v>
      </c>
      <c r="F170" s="6" t="s">
        <v>18</v>
      </c>
      <c r="G170" s="6" t="s">
        <v>774</v>
      </c>
      <c r="H170" s="1">
        <v>41946.4691550926</v>
      </c>
      <c r="I170" s="6" t="str">
        <f t="shared" si="4"/>
        <v>2015.03</v>
      </c>
      <c r="J170" s="11" t="str">
        <f t="shared" si="5"/>
        <v>2014.11</v>
      </c>
      <c r="K170" s="7">
        <f>IF(COUNTIF($A$2:A170,A170)=1,1,"")</f>
        <v>1</v>
      </c>
    </row>
    <row r="171" spans="1:11" ht="14.25" customHeight="1" x14ac:dyDescent="0.3">
      <c r="A171" s="6" t="s">
        <v>107</v>
      </c>
      <c r="B171" s="6" t="s">
        <v>567</v>
      </c>
      <c r="C171" s="10">
        <v>1000</v>
      </c>
      <c r="D171" s="6" t="s">
        <v>20</v>
      </c>
      <c r="E171" s="6" t="s">
        <v>64</v>
      </c>
      <c r="F171" s="6" t="s">
        <v>18</v>
      </c>
      <c r="G171" s="6" t="s">
        <v>483</v>
      </c>
      <c r="H171" s="1">
        <v>41946.4691550926</v>
      </c>
      <c r="I171" s="6" t="str">
        <f t="shared" si="4"/>
        <v>2015.02</v>
      </c>
      <c r="J171" s="11" t="str">
        <f t="shared" si="5"/>
        <v>2014.11</v>
      </c>
      <c r="K171" s="7" t="str">
        <f>IF(COUNTIF($A$2:A171,A171)=1,1,"")</f>
        <v/>
      </c>
    </row>
    <row r="172" spans="1:11" ht="14.25" customHeight="1" x14ac:dyDescent="0.3">
      <c r="A172" s="6" t="s">
        <v>107</v>
      </c>
      <c r="B172" s="6" t="s">
        <v>567</v>
      </c>
      <c r="C172" s="10">
        <v>200</v>
      </c>
      <c r="D172" s="6"/>
      <c r="E172" s="6" t="s">
        <v>64</v>
      </c>
      <c r="F172" s="6" t="s">
        <v>18</v>
      </c>
      <c r="G172" s="6" t="s">
        <v>378</v>
      </c>
      <c r="H172" s="1">
        <v>41946.4691550926</v>
      </c>
      <c r="I172" s="6" t="str">
        <f t="shared" si="4"/>
        <v>2014.12</v>
      </c>
      <c r="J172" s="11" t="str">
        <f t="shared" si="5"/>
        <v>2014.11</v>
      </c>
      <c r="K172" s="7" t="str">
        <f>IF(COUNTIF($A$2:A172,A172)=1,1,"")</f>
        <v/>
      </c>
    </row>
    <row r="173" spans="1:11" ht="14.25" customHeight="1" x14ac:dyDescent="0.3">
      <c r="A173" s="6" t="s">
        <v>107</v>
      </c>
      <c r="B173" s="6" t="s">
        <v>567</v>
      </c>
      <c r="C173" s="10">
        <v>500</v>
      </c>
      <c r="D173" s="6" t="s">
        <v>16</v>
      </c>
      <c r="E173" s="6" t="s">
        <v>64</v>
      </c>
      <c r="F173" s="6" t="s">
        <v>18</v>
      </c>
      <c r="G173" s="6" t="s">
        <v>306</v>
      </c>
      <c r="H173" s="1">
        <v>41946.4691550926</v>
      </c>
      <c r="I173" s="6" t="str">
        <f t="shared" si="4"/>
        <v>2014.11</v>
      </c>
      <c r="J173" s="11" t="str">
        <f t="shared" si="5"/>
        <v>2014.11</v>
      </c>
      <c r="K173" s="7" t="str">
        <f>IF(COUNTIF($A$2:A173,A173)=1,1,"")</f>
        <v/>
      </c>
    </row>
    <row r="174" spans="1:11" ht="14.25" customHeight="1" x14ac:dyDescent="0.3">
      <c r="A174" s="6" t="s">
        <v>107</v>
      </c>
      <c r="B174" s="6" t="s">
        <v>567</v>
      </c>
      <c r="C174" s="10">
        <v>500</v>
      </c>
      <c r="D174" s="6" t="s">
        <v>16</v>
      </c>
      <c r="E174" s="6" t="s">
        <v>64</v>
      </c>
      <c r="F174" s="6" t="s">
        <v>18</v>
      </c>
      <c r="G174" s="6" t="s">
        <v>291</v>
      </c>
      <c r="H174" s="1">
        <v>41946.4691550926</v>
      </c>
      <c r="I174" s="6" t="str">
        <f t="shared" si="4"/>
        <v>2014.11</v>
      </c>
      <c r="J174" s="11" t="str">
        <f t="shared" si="5"/>
        <v>2014.11</v>
      </c>
      <c r="K174" s="7" t="str">
        <f>IF(COUNTIF($A$2:A174,A174)=1,1,"")</f>
        <v/>
      </c>
    </row>
    <row r="175" spans="1:11" ht="14.25" customHeight="1" x14ac:dyDescent="0.3">
      <c r="A175" s="6" t="s">
        <v>49</v>
      </c>
      <c r="B175" s="6" t="s">
        <v>537</v>
      </c>
      <c r="C175" s="10">
        <v>45</v>
      </c>
      <c r="D175" s="6"/>
      <c r="E175" s="6" t="s">
        <v>29</v>
      </c>
      <c r="F175" s="6" t="s">
        <v>29</v>
      </c>
      <c r="G175" s="6" t="s">
        <v>239</v>
      </c>
      <c r="H175" s="1">
        <v>41717.385370370401</v>
      </c>
      <c r="I175" s="6" t="str">
        <f t="shared" si="4"/>
        <v>2014.10</v>
      </c>
      <c r="J175" s="11" t="str">
        <f t="shared" si="5"/>
        <v>2014.03</v>
      </c>
      <c r="K175" s="7">
        <f>IF(COUNTIF($A$2:A175,A175)=1,1,"")</f>
        <v>1</v>
      </c>
    </row>
    <row r="176" spans="1:11" ht="14.25" customHeight="1" x14ac:dyDescent="0.3">
      <c r="A176" s="6" t="s">
        <v>49</v>
      </c>
      <c r="B176" s="6" t="s">
        <v>537</v>
      </c>
      <c r="C176" s="10">
        <v>200</v>
      </c>
      <c r="D176" s="6" t="s">
        <v>20</v>
      </c>
      <c r="E176" s="6" t="s">
        <v>29</v>
      </c>
      <c r="F176" s="6" t="s">
        <v>29</v>
      </c>
      <c r="G176" s="6" t="s">
        <v>775</v>
      </c>
      <c r="H176" s="1">
        <v>41717.385370370401</v>
      </c>
      <c r="I176" s="6" t="str">
        <f t="shared" si="4"/>
        <v>2015.03</v>
      </c>
      <c r="J176" s="11" t="str">
        <f t="shared" si="5"/>
        <v>2014.03</v>
      </c>
      <c r="K176" s="7" t="str">
        <f>IF(COUNTIF($A$2:A176,A176)=1,1,"")</f>
        <v/>
      </c>
    </row>
    <row r="177" spans="1:11" ht="14.25" customHeight="1" x14ac:dyDescent="0.3">
      <c r="A177" s="6" t="s">
        <v>49</v>
      </c>
      <c r="B177" s="6" t="s">
        <v>537</v>
      </c>
      <c r="C177" s="10">
        <v>20</v>
      </c>
      <c r="D177" s="6"/>
      <c r="E177" s="6" t="s">
        <v>29</v>
      </c>
      <c r="F177" s="6" t="s">
        <v>29</v>
      </c>
      <c r="G177" s="6" t="s">
        <v>214</v>
      </c>
      <c r="H177" s="1">
        <v>41717.385370370401</v>
      </c>
      <c r="I177" s="6" t="str">
        <f t="shared" si="4"/>
        <v>2014.08</v>
      </c>
      <c r="J177" s="11" t="str">
        <f t="shared" si="5"/>
        <v>2014.03</v>
      </c>
      <c r="K177" s="7" t="str">
        <f>IF(COUNTIF($A$2:A177,A177)=1,1,"")</f>
        <v/>
      </c>
    </row>
    <row r="178" spans="1:11" ht="14.25" customHeight="1" x14ac:dyDescent="0.3">
      <c r="A178" s="6" t="s">
        <v>49</v>
      </c>
      <c r="B178" s="6" t="s">
        <v>537</v>
      </c>
      <c r="C178" s="10">
        <v>200</v>
      </c>
      <c r="D178" s="6" t="s">
        <v>106</v>
      </c>
      <c r="E178" s="6" t="s">
        <v>29</v>
      </c>
      <c r="F178" s="6" t="s">
        <v>29</v>
      </c>
      <c r="G178" s="6" t="s">
        <v>349</v>
      </c>
      <c r="H178" s="1">
        <v>41717.385370370401</v>
      </c>
      <c r="I178" s="6" t="str">
        <f t="shared" si="4"/>
        <v>2014.12</v>
      </c>
      <c r="J178" s="11" t="str">
        <f t="shared" si="5"/>
        <v>2014.03</v>
      </c>
      <c r="K178" s="7" t="str">
        <f>IF(COUNTIF($A$2:A178,A178)=1,1,"")</f>
        <v/>
      </c>
    </row>
    <row r="179" spans="1:11" ht="14.25" customHeight="1" x14ac:dyDescent="0.3">
      <c r="A179" s="6" t="s">
        <v>21</v>
      </c>
      <c r="B179" s="6" t="s">
        <v>519</v>
      </c>
      <c r="C179" s="10">
        <v>150</v>
      </c>
      <c r="D179" s="6" t="s">
        <v>22</v>
      </c>
      <c r="E179" s="6" t="s">
        <v>23</v>
      </c>
      <c r="F179" s="6" t="s">
        <v>18</v>
      </c>
      <c r="G179" s="6" t="s">
        <v>170</v>
      </c>
      <c r="H179" s="1">
        <v>41760.423912036997</v>
      </c>
      <c r="I179" s="6" t="str">
        <f t="shared" si="4"/>
        <v>2014.05</v>
      </c>
      <c r="J179" s="11" t="str">
        <f t="shared" si="5"/>
        <v>2014.05</v>
      </c>
      <c r="K179" s="7">
        <f>IF(COUNTIF($A$2:A179,A179)=1,1,"")</f>
        <v>1</v>
      </c>
    </row>
    <row r="180" spans="1:11" ht="14.25" customHeight="1" x14ac:dyDescent="0.3">
      <c r="A180" s="6" t="s">
        <v>21</v>
      </c>
      <c r="B180" s="6" t="s">
        <v>519</v>
      </c>
      <c r="C180" s="10">
        <v>150</v>
      </c>
      <c r="D180" s="6" t="s">
        <v>22</v>
      </c>
      <c r="E180" s="6" t="s">
        <v>23</v>
      </c>
      <c r="F180" s="6" t="s">
        <v>18</v>
      </c>
      <c r="G180" s="6" t="s">
        <v>194</v>
      </c>
      <c r="H180" s="1">
        <v>41760.423912036997</v>
      </c>
      <c r="I180" s="6" t="str">
        <f t="shared" si="4"/>
        <v>2014.07</v>
      </c>
      <c r="J180" s="11" t="str">
        <f t="shared" si="5"/>
        <v>2014.05</v>
      </c>
      <c r="K180" s="7" t="str">
        <f>IF(COUNTIF($A$2:A180,A180)=1,1,"")</f>
        <v/>
      </c>
    </row>
    <row r="181" spans="1:11" ht="14.25" customHeight="1" x14ac:dyDescent="0.3">
      <c r="A181" s="6" t="s">
        <v>21</v>
      </c>
      <c r="B181" s="6" t="s">
        <v>519</v>
      </c>
      <c r="C181" s="10">
        <v>200</v>
      </c>
      <c r="D181" s="6" t="s">
        <v>22</v>
      </c>
      <c r="E181" s="6" t="s">
        <v>23</v>
      </c>
      <c r="F181" s="6" t="s">
        <v>18</v>
      </c>
      <c r="G181" s="6" t="s">
        <v>276</v>
      </c>
      <c r="H181" s="1">
        <v>41760.423912036997</v>
      </c>
      <c r="I181" s="6" t="str">
        <f t="shared" si="4"/>
        <v>2014.11</v>
      </c>
      <c r="J181" s="11" t="str">
        <f t="shared" si="5"/>
        <v>2014.05</v>
      </c>
      <c r="K181" s="7" t="str">
        <f>IF(COUNTIF($A$2:A181,A181)=1,1,"")</f>
        <v/>
      </c>
    </row>
    <row r="182" spans="1:11" ht="14.25" customHeight="1" x14ac:dyDescent="0.3">
      <c r="A182" s="6" t="s">
        <v>24</v>
      </c>
      <c r="B182" s="6" t="s">
        <v>520</v>
      </c>
      <c r="C182" s="10">
        <v>50</v>
      </c>
      <c r="D182" s="6" t="s">
        <v>20</v>
      </c>
      <c r="E182" s="6" t="s">
        <v>23</v>
      </c>
      <c r="F182" s="6" t="s">
        <v>18</v>
      </c>
      <c r="G182" s="6" t="s">
        <v>215</v>
      </c>
      <c r="H182" s="1">
        <v>41773.712789351899</v>
      </c>
      <c r="I182" s="6" t="str">
        <f t="shared" si="4"/>
        <v>2014.08</v>
      </c>
      <c r="J182" s="11" t="str">
        <f t="shared" si="5"/>
        <v>2014.05</v>
      </c>
      <c r="K182" s="7">
        <f>IF(COUNTIF($A$2:A182,A182)=1,1,"")</f>
        <v>1</v>
      </c>
    </row>
    <row r="183" spans="1:11" ht="14.25" customHeight="1" x14ac:dyDescent="0.3">
      <c r="A183" s="6" t="s">
        <v>24</v>
      </c>
      <c r="B183" s="6" t="s">
        <v>520</v>
      </c>
      <c r="C183" s="10">
        <v>100</v>
      </c>
      <c r="D183" s="6" t="s">
        <v>20</v>
      </c>
      <c r="E183" s="6" t="s">
        <v>23</v>
      </c>
      <c r="F183" s="6" t="s">
        <v>18</v>
      </c>
      <c r="G183" s="6" t="s">
        <v>505</v>
      </c>
      <c r="H183" s="1">
        <v>41773.712789351899</v>
      </c>
      <c r="I183" s="6" t="str">
        <f t="shared" si="4"/>
        <v>2015.02</v>
      </c>
      <c r="J183" s="11" t="str">
        <f t="shared" si="5"/>
        <v>2014.05</v>
      </c>
      <c r="K183" s="7" t="str">
        <f>IF(COUNTIF($A$2:A183,A183)=1,1,"")</f>
        <v/>
      </c>
    </row>
    <row r="184" spans="1:11" ht="14.25" customHeight="1" x14ac:dyDescent="0.3">
      <c r="A184" s="6" t="s">
        <v>24</v>
      </c>
      <c r="B184" s="6" t="s">
        <v>520</v>
      </c>
      <c r="C184" s="10">
        <v>25</v>
      </c>
      <c r="D184" s="6" t="s">
        <v>20</v>
      </c>
      <c r="E184" s="6" t="s">
        <v>23</v>
      </c>
      <c r="F184" s="6" t="s">
        <v>18</v>
      </c>
      <c r="G184" s="6" t="s">
        <v>196</v>
      </c>
      <c r="H184" s="1">
        <v>41773.712789351899</v>
      </c>
      <c r="I184" s="6" t="str">
        <f t="shared" si="4"/>
        <v>2014.07</v>
      </c>
      <c r="J184" s="11" t="str">
        <f t="shared" si="5"/>
        <v>2014.05</v>
      </c>
      <c r="K184" s="7" t="str">
        <f>IF(COUNTIF($A$2:A184,A184)=1,1,"")</f>
        <v/>
      </c>
    </row>
    <row r="185" spans="1:11" ht="14.25" customHeight="1" x14ac:dyDescent="0.3">
      <c r="A185" s="6" t="s">
        <v>24</v>
      </c>
      <c r="B185" s="6" t="s">
        <v>520</v>
      </c>
      <c r="C185" s="10">
        <v>50</v>
      </c>
      <c r="D185" s="6" t="s">
        <v>20</v>
      </c>
      <c r="E185" s="6" t="s">
        <v>23</v>
      </c>
      <c r="F185" s="6" t="s">
        <v>18</v>
      </c>
      <c r="G185" s="6" t="s">
        <v>375</v>
      </c>
      <c r="H185" s="1">
        <v>41773.712789351899</v>
      </c>
      <c r="I185" s="6" t="str">
        <f t="shared" si="4"/>
        <v>2014.12</v>
      </c>
      <c r="J185" s="11" t="str">
        <f t="shared" si="5"/>
        <v>2014.05</v>
      </c>
      <c r="K185" s="7" t="str">
        <f>IF(COUNTIF($A$2:A185,A185)=1,1,"")</f>
        <v/>
      </c>
    </row>
    <row r="186" spans="1:11" ht="14.25" customHeight="1" x14ac:dyDescent="0.3">
      <c r="A186" s="6" t="s">
        <v>24</v>
      </c>
      <c r="B186" s="6" t="s">
        <v>520</v>
      </c>
      <c r="C186" s="10">
        <v>50</v>
      </c>
      <c r="D186" s="6" t="s">
        <v>20</v>
      </c>
      <c r="E186" s="6" t="s">
        <v>23</v>
      </c>
      <c r="F186" s="6" t="s">
        <v>18</v>
      </c>
      <c r="G186" s="6" t="s">
        <v>270</v>
      </c>
      <c r="H186" s="1">
        <v>41773.712789351899</v>
      </c>
      <c r="I186" s="6" t="str">
        <f t="shared" si="4"/>
        <v>2014.10</v>
      </c>
      <c r="J186" s="11" t="str">
        <f t="shared" si="5"/>
        <v>2014.05</v>
      </c>
      <c r="K186" s="7" t="str">
        <f>IF(COUNTIF($A$2:A186,A186)=1,1,"")</f>
        <v/>
      </c>
    </row>
    <row r="187" spans="1:11" ht="14.25" customHeight="1" x14ac:dyDescent="0.3">
      <c r="A187" s="6" t="s">
        <v>24</v>
      </c>
      <c r="B187" s="6" t="s">
        <v>520</v>
      </c>
      <c r="C187" s="10">
        <v>25</v>
      </c>
      <c r="D187" s="6" t="s">
        <v>20</v>
      </c>
      <c r="E187" s="6" t="s">
        <v>23</v>
      </c>
      <c r="F187" s="6" t="s">
        <v>18</v>
      </c>
      <c r="G187" s="6" t="s">
        <v>171</v>
      </c>
      <c r="H187" s="1">
        <v>41773.712789351899</v>
      </c>
      <c r="I187" s="6" t="str">
        <f t="shared" si="4"/>
        <v>2014.05</v>
      </c>
      <c r="J187" s="11" t="str">
        <f t="shared" si="5"/>
        <v>2014.05</v>
      </c>
      <c r="K187" s="7" t="str">
        <f>IF(COUNTIF($A$2:A187,A187)=1,1,"")</f>
        <v/>
      </c>
    </row>
    <row r="188" spans="1:11" ht="14.25" customHeight="1" x14ac:dyDescent="0.3">
      <c r="A188" s="6" t="s">
        <v>24</v>
      </c>
      <c r="B188" s="6" t="s">
        <v>520</v>
      </c>
      <c r="C188" s="10">
        <v>25</v>
      </c>
      <c r="D188" s="6" t="s">
        <v>20</v>
      </c>
      <c r="E188" s="6" t="s">
        <v>23</v>
      </c>
      <c r="F188" s="6" t="s">
        <v>18</v>
      </c>
      <c r="G188" s="6" t="s">
        <v>191</v>
      </c>
      <c r="H188" s="1">
        <v>41773.712789351899</v>
      </c>
      <c r="I188" s="6" t="str">
        <f t="shared" si="4"/>
        <v>2014.07</v>
      </c>
      <c r="J188" s="11" t="str">
        <f t="shared" si="5"/>
        <v>2014.05</v>
      </c>
      <c r="K188" s="7" t="str">
        <f>IF(COUNTIF($A$2:A188,A188)=1,1,"")</f>
        <v/>
      </c>
    </row>
    <row r="189" spans="1:11" ht="14.25" customHeight="1" x14ac:dyDescent="0.3">
      <c r="A189" s="6" t="s">
        <v>38</v>
      </c>
      <c r="B189" s="6" t="s">
        <v>530</v>
      </c>
      <c r="C189" s="10">
        <v>1000</v>
      </c>
      <c r="D189" s="6" t="s">
        <v>20</v>
      </c>
      <c r="E189" s="6" t="s">
        <v>37</v>
      </c>
      <c r="F189" s="6" t="s">
        <v>29</v>
      </c>
      <c r="G189" s="6" t="s">
        <v>200</v>
      </c>
      <c r="H189" s="1">
        <v>41775.895196759302</v>
      </c>
      <c r="I189" s="6" t="str">
        <f t="shared" si="4"/>
        <v>2014.07</v>
      </c>
      <c r="J189" s="11" t="str">
        <f t="shared" si="5"/>
        <v>2014.05</v>
      </c>
      <c r="K189" s="7">
        <f>IF(COUNTIF($A$2:A189,A189)=1,1,"")</f>
        <v>1</v>
      </c>
    </row>
    <row r="190" spans="1:11" ht="14.25" customHeight="1" x14ac:dyDescent="0.3">
      <c r="A190" s="6" t="s">
        <v>38</v>
      </c>
      <c r="B190" s="6" t="s">
        <v>530</v>
      </c>
      <c r="C190" s="10">
        <v>1500</v>
      </c>
      <c r="D190" s="6" t="s">
        <v>20</v>
      </c>
      <c r="E190" s="6" t="s">
        <v>37</v>
      </c>
      <c r="F190" s="6" t="s">
        <v>29</v>
      </c>
      <c r="G190" s="6" t="s">
        <v>185</v>
      </c>
      <c r="H190" s="1">
        <v>41775.895196759302</v>
      </c>
      <c r="I190" s="6" t="str">
        <f t="shared" si="4"/>
        <v>2014.07</v>
      </c>
      <c r="J190" s="11" t="str">
        <f t="shared" si="5"/>
        <v>2014.05</v>
      </c>
      <c r="K190" s="7" t="str">
        <f>IF(COUNTIF($A$2:A190,A190)=1,1,"")</f>
        <v/>
      </c>
    </row>
    <row r="191" spans="1:11" ht="14.25" customHeight="1" x14ac:dyDescent="0.3">
      <c r="A191" s="6" t="s">
        <v>38</v>
      </c>
      <c r="B191" s="6" t="s">
        <v>530</v>
      </c>
      <c r="C191" s="10">
        <v>2000</v>
      </c>
      <c r="D191" s="6" t="s">
        <v>20</v>
      </c>
      <c r="E191" s="6" t="s">
        <v>37</v>
      </c>
      <c r="F191" s="6" t="s">
        <v>29</v>
      </c>
      <c r="G191" s="6" t="s">
        <v>374</v>
      </c>
      <c r="H191" s="1">
        <v>41775.895196759302</v>
      </c>
      <c r="I191" s="6" t="str">
        <f t="shared" si="4"/>
        <v>2014.12</v>
      </c>
      <c r="J191" s="11" t="str">
        <f t="shared" si="5"/>
        <v>2014.05</v>
      </c>
      <c r="K191" s="7" t="str">
        <f>IF(COUNTIF($A$2:A191,A191)=1,1,"")</f>
        <v/>
      </c>
    </row>
    <row r="192" spans="1:11" ht="14.25" customHeight="1" x14ac:dyDescent="0.3">
      <c r="A192" s="6" t="s">
        <v>38</v>
      </c>
      <c r="B192" s="6" t="s">
        <v>530</v>
      </c>
      <c r="C192" s="10">
        <v>2500</v>
      </c>
      <c r="D192" s="6" t="s">
        <v>16</v>
      </c>
      <c r="E192" s="6" t="s">
        <v>37</v>
      </c>
      <c r="F192" s="6" t="s">
        <v>29</v>
      </c>
      <c r="G192" s="6" t="s">
        <v>776</v>
      </c>
      <c r="H192" s="1">
        <v>41775.895196759302</v>
      </c>
      <c r="I192" s="6" t="str">
        <f t="shared" si="4"/>
        <v>2015.03</v>
      </c>
      <c r="J192" s="11" t="str">
        <f t="shared" si="5"/>
        <v>2014.05</v>
      </c>
      <c r="K192" s="7" t="str">
        <f>IF(COUNTIF($A$2:A192,A192)=1,1,"")</f>
        <v/>
      </c>
    </row>
    <row r="193" spans="1:11" ht="14.25" customHeight="1" x14ac:dyDescent="0.3">
      <c r="A193" s="6" t="s">
        <v>38</v>
      </c>
      <c r="B193" s="6" t="s">
        <v>530</v>
      </c>
      <c r="C193" s="10">
        <v>2000</v>
      </c>
      <c r="D193" s="6" t="s">
        <v>16</v>
      </c>
      <c r="E193" s="6" t="s">
        <v>37</v>
      </c>
      <c r="F193" s="6" t="s">
        <v>29</v>
      </c>
      <c r="G193" s="6" t="s">
        <v>274</v>
      </c>
      <c r="H193" s="1">
        <v>41775.895196759302</v>
      </c>
      <c r="I193" s="6" t="str">
        <f t="shared" si="4"/>
        <v>2014.10</v>
      </c>
      <c r="J193" s="11" t="str">
        <f t="shared" si="5"/>
        <v>2014.05</v>
      </c>
      <c r="K193" s="7" t="str">
        <f>IF(COUNTIF($A$2:A193,A193)=1,1,"")</f>
        <v/>
      </c>
    </row>
    <row r="194" spans="1:11" ht="14.25" customHeight="1" x14ac:dyDescent="0.3">
      <c r="A194" s="6" t="s">
        <v>38</v>
      </c>
      <c r="B194" s="6" t="s">
        <v>530</v>
      </c>
      <c r="C194" s="10">
        <v>2000</v>
      </c>
      <c r="D194" s="6" t="s">
        <v>16</v>
      </c>
      <c r="E194" s="6" t="s">
        <v>37</v>
      </c>
      <c r="F194" s="6" t="s">
        <v>29</v>
      </c>
      <c r="G194" s="6" t="s">
        <v>223</v>
      </c>
      <c r="H194" s="1">
        <v>41775.895196759302</v>
      </c>
      <c r="I194" s="6" t="str">
        <f t="shared" si="4"/>
        <v>2014.09</v>
      </c>
      <c r="J194" s="11" t="str">
        <f t="shared" si="5"/>
        <v>2014.05</v>
      </c>
      <c r="K194" s="7" t="str">
        <f>IF(COUNTIF($A$2:A194,A194)=1,1,"")</f>
        <v/>
      </c>
    </row>
    <row r="195" spans="1:11" ht="14.25" customHeight="1" x14ac:dyDescent="0.3">
      <c r="A195" s="6" t="s">
        <v>32</v>
      </c>
      <c r="B195" s="6" t="s">
        <v>521</v>
      </c>
      <c r="C195" s="10">
        <v>200</v>
      </c>
      <c r="D195" s="6" t="s">
        <v>20</v>
      </c>
      <c r="E195" s="6" t="s">
        <v>28</v>
      </c>
      <c r="F195" s="6" t="s">
        <v>29</v>
      </c>
      <c r="G195" s="6" t="s">
        <v>187</v>
      </c>
      <c r="H195" s="1">
        <v>41778.694629629601</v>
      </c>
      <c r="I195" s="6" t="str">
        <f t="shared" ref="I195:I258" si="6">YEAR(G195)&amp;"."&amp;TEXT(MONTH(G195),"00")</f>
        <v>2014.07</v>
      </c>
      <c r="J195" s="11" t="str">
        <f t="shared" ref="J195:J258" si="7">YEAR(H195)&amp;"."&amp;TEXT(MONTH(H195),"00")</f>
        <v>2014.05</v>
      </c>
      <c r="K195" s="7">
        <f>IF(COUNTIF($A$2:A195,A195)=1,1,"")</f>
        <v>1</v>
      </c>
    </row>
    <row r="196" spans="1:11" ht="14.25" customHeight="1" x14ac:dyDescent="0.3">
      <c r="A196" s="6" t="s">
        <v>32</v>
      </c>
      <c r="B196" s="6" t="s">
        <v>521</v>
      </c>
      <c r="C196" s="10">
        <v>50</v>
      </c>
      <c r="D196" s="6" t="s">
        <v>27</v>
      </c>
      <c r="E196" s="6" t="s">
        <v>28</v>
      </c>
      <c r="F196" s="6" t="s">
        <v>29</v>
      </c>
      <c r="G196" s="6" t="s">
        <v>172</v>
      </c>
      <c r="H196" s="1">
        <v>41778.694629629601</v>
      </c>
      <c r="I196" s="6" t="str">
        <f t="shared" si="6"/>
        <v>2014.05</v>
      </c>
      <c r="J196" s="11" t="str">
        <f t="shared" si="7"/>
        <v>2014.05</v>
      </c>
      <c r="K196" s="7" t="str">
        <f>IF(COUNTIF($A$2:A196,A196)=1,1,"")</f>
        <v/>
      </c>
    </row>
    <row r="197" spans="1:11" ht="14.25" customHeight="1" x14ac:dyDescent="0.3">
      <c r="A197" s="6" t="s">
        <v>32</v>
      </c>
      <c r="B197" s="6" t="s">
        <v>521</v>
      </c>
      <c r="C197" s="10">
        <v>216</v>
      </c>
      <c r="D197" s="6" t="s">
        <v>20</v>
      </c>
      <c r="E197" s="6" t="s">
        <v>28</v>
      </c>
      <c r="F197" s="6" t="s">
        <v>29</v>
      </c>
      <c r="G197" s="6" t="s">
        <v>186</v>
      </c>
      <c r="H197" s="1">
        <v>41778.694629629601</v>
      </c>
      <c r="I197" s="6" t="str">
        <f t="shared" si="6"/>
        <v>2014.07</v>
      </c>
      <c r="J197" s="11" t="str">
        <f t="shared" si="7"/>
        <v>2014.05</v>
      </c>
      <c r="K197" s="7" t="str">
        <f>IF(COUNTIF($A$2:A197,A197)=1,1,"")</f>
        <v/>
      </c>
    </row>
    <row r="198" spans="1:11" ht="14.25" customHeight="1" x14ac:dyDescent="0.3">
      <c r="A198" s="6" t="s">
        <v>26</v>
      </c>
      <c r="B198" s="6" t="s">
        <v>522</v>
      </c>
      <c r="C198" s="10">
        <v>100</v>
      </c>
      <c r="D198" s="6" t="s">
        <v>27</v>
      </c>
      <c r="E198" s="6" t="s">
        <v>28</v>
      </c>
      <c r="F198" s="6" t="s">
        <v>29</v>
      </c>
      <c r="G198" s="6" t="s">
        <v>173</v>
      </c>
      <c r="H198" s="1">
        <v>41782.989826388897</v>
      </c>
      <c r="I198" s="6" t="str">
        <f t="shared" si="6"/>
        <v>2014.05</v>
      </c>
      <c r="J198" s="11" t="str">
        <f t="shared" si="7"/>
        <v>2014.05</v>
      </c>
      <c r="K198" s="7">
        <f>IF(COUNTIF($A$2:A198,A198)=1,1,"")</f>
        <v>1</v>
      </c>
    </row>
    <row r="199" spans="1:11" ht="14.25" customHeight="1" x14ac:dyDescent="0.3">
      <c r="A199" s="6" t="s">
        <v>30</v>
      </c>
      <c r="B199" s="6" t="s">
        <v>524</v>
      </c>
      <c r="C199" s="10">
        <v>100</v>
      </c>
      <c r="D199" s="6" t="s">
        <v>20</v>
      </c>
      <c r="E199" s="6" t="s">
        <v>28</v>
      </c>
      <c r="F199" s="6" t="s">
        <v>29</v>
      </c>
      <c r="G199" s="6" t="s">
        <v>190</v>
      </c>
      <c r="H199" s="1">
        <v>41782.990034722199</v>
      </c>
      <c r="I199" s="6" t="str">
        <f t="shared" si="6"/>
        <v>2014.07</v>
      </c>
      <c r="J199" s="11" t="str">
        <f t="shared" si="7"/>
        <v>2014.05</v>
      </c>
      <c r="K199" s="7">
        <f>IF(COUNTIF($A$2:A199,A199)=1,1,"")</f>
        <v>1</v>
      </c>
    </row>
    <row r="200" spans="1:11" ht="14.25" customHeight="1" x14ac:dyDescent="0.3">
      <c r="A200" s="6" t="s">
        <v>30</v>
      </c>
      <c r="B200" s="6" t="s">
        <v>524</v>
      </c>
      <c r="C200" s="10">
        <v>259</v>
      </c>
      <c r="D200" s="6" t="s">
        <v>27</v>
      </c>
      <c r="E200" s="6" t="s">
        <v>28</v>
      </c>
      <c r="F200" s="6" t="s">
        <v>29</v>
      </c>
      <c r="G200" s="6" t="s">
        <v>323</v>
      </c>
      <c r="H200" s="1">
        <v>41782.990034722199</v>
      </c>
      <c r="I200" s="6" t="str">
        <f t="shared" si="6"/>
        <v>2014.11</v>
      </c>
      <c r="J200" s="11" t="str">
        <f t="shared" si="7"/>
        <v>2014.05</v>
      </c>
      <c r="K200" s="7" t="str">
        <f>IF(COUNTIF($A$2:A200,A200)=1,1,"")</f>
        <v/>
      </c>
    </row>
    <row r="201" spans="1:11" ht="14.25" customHeight="1" x14ac:dyDescent="0.3">
      <c r="A201" s="6" t="s">
        <v>30</v>
      </c>
      <c r="B201" s="6" t="s">
        <v>524</v>
      </c>
      <c r="C201" s="10">
        <v>130</v>
      </c>
      <c r="D201" s="6" t="s">
        <v>20</v>
      </c>
      <c r="E201" s="6" t="s">
        <v>28</v>
      </c>
      <c r="F201" s="6" t="s">
        <v>29</v>
      </c>
      <c r="G201" s="6" t="s">
        <v>188</v>
      </c>
      <c r="H201" s="1">
        <v>41782.990034722199</v>
      </c>
      <c r="I201" s="6" t="str">
        <f t="shared" si="6"/>
        <v>2014.07</v>
      </c>
      <c r="J201" s="11" t="str">
        <f t="shared" si="7"/>
        <v>2014.05</v>
      </c>
      <c r="K201" s="7" t="str">
        <f>IF(COUNTIF($A$2:A201,A201)=1,1,"")</f>
        <v/>
      </c>
    </row>
    <row r="202" spans="1:11" ht="14.25" customHeight="1" x14ac:dyDescent="0.3">
      <c r="A202" s="6" t="s">
        <v>30</v>
      </c>
      <c r="B202" s="6" t="s">
        <v>524</v>
      </c>
      <c r="C202" s="10">
        <v>22</v>
      </c>
      <c r="D202" s="6" t="s">
        <v>16</v>
      </c>
      <c r="E202" s="6" t="s">
        <v>28</v>
      </c>
      <c r="F202" s="6" t="s">
        <v>29</v>
      </c>
      <c r="G202" s="6" t="s">
        <v>175</v>
      </c>
      <c r="H202" s="1">
        <v>41782.990034722199</v>
      </c>
      <c r="I202" s="6" t="str">
        <f t="shared" si="6"/>
        <v>2014.05</v>
      </c>
      <c r="J202" s="11" t="str">
        <f t="shared" si="7"/>
        <v>2014.05</v>
      </c>
      <c r="K202" s="7" t="str">
        <f>IF(COUNTIF($A$2:A202,A202)=1,1,"")</f>
        <v/>
      </c>
    </row>
    <row r="203" spans="1:11" ht="14.25" customHeight="1" x14ac:dyDescent="0.3">
      <c r="A203" s="6" t="s">
        <v>30</v>
      </c>
      <c r="B203" s="6" t="s">
        <v>524</v>
      </c>
      <c r="C203" s="10">
        <v>12</v>
      </c>
      <c r="D203" s="6" t="s">
        <v>16</v>
      </c>
      <c r="E203" s="6" t="s">
        <v>28</v>
      </c>
      <c r="F203" s="6" t="s">
        <v>29</v>
      </c>
      <c r="G203" s="6" t="s">
        <v>176</v>
      </c>
      <c r="H203" s="1">
        <v>41782.990034722199</v>
      </c>
      <c r="I203" s="6" t="str">
        <f t="shared" si="6"/>
        <v>2014.05</v>
      </c>
      <c r="J203" s="11" t="str">
        <f t="shared" si="7"/>
        <v>2014.05</v>
      </c>
      <c r="K203" s="7" t="str">
        <f>IF(COUNTIF($A$2:A203,A203)=1,1,"")</f>
        <v/>
      </c>
    </row>
    <row r="204" spans="1:11" ht="14.25" customHeight="1" x14ac:dyDescent="0.3">
      <c r="A204" s="6" t="s">
        <v>31</v>
      </c>
      <c r="B204" s="6" t="s">
        <v>525</v>
      </c>
      <c r="C204" s="10">
        <v>100</v>
      </c>
      <c r="D204" s="6" t="s">
        <v>27</v>
      </c>
      <c r="E204" s="6" t="s">
        <v>28</v>
      </c>
      <c r="F204" s="6" t="s">
        <v>29</v>
      </c>
      <c r="G204" s="6" t="s">
        <v>177</v>
      </c>
      <c r="H204" s="1">
        <v>41782.991099537001</v>
      </c>
      <c r="I204" s="6" t="str">
        <f t="shared" si="6"/>
        <v>2014.05</v>
      </c>
      <c r="J204" s="11" t="str">
        <f t="shared" si="7"/>
        <v>2014.05</v>
      </c>
      <c r="K204" s="7">
        <f>IF(COUNTIF($A$2:A204,A204)=1,1,"")</f>
        <v>1</v>
      </c>
    </row>
    <row r="205" spans="1:11" ht="14.25" customHeight="1" x14ac:dyDescent="0.3">
      <c r="A205" s="6" t="s">
        <v>25</v>
      </c>
      <c r="B205" s="6" t="s">
        <v>523</v>
      </c>
      <c r="C205" s="10">
        <v>50</v>
      </c>
      <c r="D205" s="6" t="s">
        <v>20</v>
      </c>
      <c r="E205" s="6" t="s">
        <v>23</v>
      </c>
      <c r="F205" s="6" t="s">
        <v>18</v>
      </c>
      <c r="G205" s="6" t="s">
        <v>243</v>
      </c>
      <c r="H205" s="1">
        <v>41783.988680555602</v>
      </c>
      <c r="I205" s="6" t="str">
        <f t="shared" si="6"/>
        <v>2014.10</v>
      </c>
      <c r="J205" s="11" t="str">
        <f t="shared" si="7"/>
        <v>2014.05</v>
      </c>
      <c r="K205" s="7">
        <f>IF(COUNTIF($A$2:A205,A205)=1,1,"")</f>
        <v>1</v>
      </c>
    </row>
    <row r="206" spans="1:11" ht="14.25" customHeight="1" x14ac:dyDescent="0.3">
      <c r="A206" s="6" t="s">
        <v>25</v>
      </c>
      <c r="B206" s="6" t="s">
        <v>523</v>
      </c>
      <c r="C206" s="10">
        <v>50</v>
      </c>
      <c r="D206" s="6" t="s">
        <v>20</v>
      </c>
      <c r="E206" s="6" t="s">
        <v>23</v>
      </c>
      <c r="F206" s="6" t="s">
        <v>18</v>
      </c>
      <c r="G206" s="6" t="s">
        <v>179</v>
      </c>
      <c r="H206" s="1">
        <v>41783.988680555602</v>
      </c>
      <c r="I206" s="6" t="str">
        <f t="shared" si="6"/>
        <v>2014.06</v>
      </c>
      <c r="J206" s="11" t="str">
        <f t="shared" si="7"/>
        <v>2014.05</v>
      </c>
      <c r="K206" s="7" t="str">
        <f>IF(COUNTIF($A$2:A206,A206)=1,1,"")</f>
        <v/>
      </c>
    </row>
    <row r="207" spans="1:11" ht="14.25" customHeight="1" x14ac:dyDescent="0.3">
      <c r="A207" s="6" t="s">
        <v>25</v>
      </c>
      <c r="B207" s="6" t="s">
        <v>523</v>
      </c>
      <c r="C207" s="10">
        <v>50</v>
      </c>
      <c r="D207" s="6" t="s">
        <v>20</v>
      </c>
      <c r="E207" s="6" t="s">
        <v>23</v>
      </c>
      <c r="F207" s="6" t="s">
        <v>18</v>
      </c>
      <c r="G207" s="6" t="s">
        <v>174</v>
      </c>
      <c r="H207" s="1">
        <v>41783.988680555602</v>
      </c>
      <c r="I207" s="6" t="str">
        <f t="shared" si="6"/>
        <v>2014.05</v>
      </c>
      <c r="J207" s="11" t="str">
        <f t="shared" si="7"/>
        <v>2014.05</v>
      </c>
      <c r="K207" s="7" t="str">
        <f>IF(COUNTIF($A$2:A207,A207)=1,1,"")</f>
        <v/>
      </c>
    </row>
    <row r="208" spans="1:11" ht="14.25" customHeight="1" x14ac:dyDescent="0.3">
      <c r="A208" s="6" t="s">
        <v>25</v>
      </c>
      <c r="B208" s="6" t="s">
        <v>523</v>
      </c>
      <c r="C208" s="10">
        <v>50</v>
      </c>
      <c r="D208" s="6" t="s">
        <v>20</v>
      </c>
      <c r="E208" s="6" t="s">
        <v>23</v>
      </c>
      <c r="F208" s="6" t="s">
        <v>18</v>
      </c>
      <c r="G208" s="6" t="s">
        <v>199</v>
      </c>
      <c r="H208" s="1">
        <v>41783.988680555602</v>
      </c>
      <c r="I208" s="6" t="str">
        <f t="shared" si="6"/>
        <v>2014.07</v>
      </c>
      <c r="J208" s="11" t="str">
        <f t="shared" si="7"/>
        <v>2014.05</v>
      </c>
      <c r="K208" s="7" t="str">
        <f>IF(COUNTIF($A$2:A208,A208)=1,1,"")</f>
        <v/>
      </c>
    </row>
    <row r="209" spans="1:11" ht="14.25" customHeight="1" x14ac:dyDescent="0.3">
      <c r="A209" s="6" t="s">
        <v>25</v>
      </c>
      <c r="B209" s="6" t="s">
        <v>523</v>
      </c>
      <c r="C209" s="10">
        <v>50</v>
      </c>
      <c r="D209" s="6" t="s">
        <v>20</v>
      </c>
      <c r="E209" s="6" t="s">
        <v>23</v>
      </c>
      <c r="F209" s="6" t="s">
        <v>18</v>
      </c>
      <c r="G209" s="6" t="s">
        <v>213</v>
      </c>
      <c r="H209" s="1">
        <v>41783.988680555602</v>
      </c>
      <c r="I209" s="6" t="str">
        <f t="shared" si="6"/>
        <v>2014.08</v>
      </c>
      <c r="J209" s="11" t="str">
        <f t="shared" si="7"/>
        <v>2014.05</v>
      </c>
      <c r="K209" s="7" t="str">
        <f>IF(COUNTIF($A$2:A209,A209)=1,1,"")</f>
        <v/>
      </c>
    </row>
    <row r="210" spans="1:11" ht="14.25" customHeight="1" x14ac:dyDescent="0.3">
      <c r="A210" s="6" t="s">
        <v>25</v>
      </c>
      <c r="B210" s="6" t="s">
        <v>523</v>
      </c>
      <c r="C210" s="10">
        <v>50</v>
      </c>
      <c r="D210" s="6" t="s">
        <v>20</v>
      </c>
      <c r="E210" s="6" t="s">
        <v>23</v>
      </c>
      <c r="F210" s="6" t="s">
        <v>18</v>
      </c>
      <c r="G210" s="6" t="s">
        <v>266</v>
      </c>
      <c r="H210" s="1">
        <v>41783.988680555602</v>
      </c>
      <c r="I210" s="6" t="str">
        <f t="shared" si="6"/>
        <v>2014.10</v>
      </c>
      <c r="J210" s="11" t="str">
        <f t="shared" si="7"/>
        <v>2014.05</v>
      </c>
      <c r="K210" s="7" t="str">
        <f>IF(COUNTIF($A$2:A210,A210)=1,1,"")</f>
        <v/>
      </c>
    </row>
    <row r="211" spans="1:11" ht="14.25" customHeight="1" x14ac:dyDescent="0.3">
      <c r="A211" s="6" t="s">
        <v>34</v>
      </c>
      <c r="B211" s="6" t="s">
        <v>526</v>
      </c>
      <c r="C211" s="10">
        <v>200</v>
      </c>
      <c r="D211" s="6" t="s">
        <v>27</v>
      </c>
      <c r="E211" s="6" t="s">
        <v>28</v>
      </c>
      <c r="F211" s="6" t="s">
        <v>29</v>
      </c>
      <c r="G211" s="6" t="s">
        <v>178</v>
      </c>
      <c r="H211" s="1">
        <v>41793.739837963003</v>
      </c>
      <c r="I211" s="6" t="str">
        <f t="shared" si="6"/>
        <v>2014.06</v>
      </c>
      <c r="J211" s="11" t="str">
        <f t="shared" si="7"/>
        <v>2014.06</v>
      </c>
      <c r="K211" s="7">
        <f>IF(COUNTIF($A$2:A211,A211)=1,1,"")</f>
        <v>1</v>
      </c>
    </row>
    <row r="212" spans="1:11" ht="14.25" customHeight="1" x14ac:dyDescent="0.3">
      <c r="A212" s="6" t="s">
        <v>34</v>
      </c>
      <c r="B212" s="6" t="s">
        <v>526</v>
      </c>
      <c r="C212" s="10">
        <v>436</v>
      </c>
      <c r="D212" s="6" t="s">
        <v>20</v>
      </c>
      <c r="E212" s="6" t="s">
        <v>28</v>
      </c>
      <c r="F212" s="6" t="s">
        <v>29</v>
      </c>
      <c r="G212" s="6" t="s">
        <v>195</v>
      </c>
      <c r="H212" s="1">
        <v>41793.739837963003</v>
      </c>
      <c r="I212" s="6" t="str">
        <f t="shared" si="6"/>
        <v>2014.07</v>
      </c>
      <c r="J212" s="11" t="str">
        <f t="shared" si="7"/>
        <v>2014.06</v>
      </c>
      <c r="K212" s="7" t="str">
        <f>IF(COUNTIF($A$2:A212,A212)=1,1,"")</f>
        <v/>
      </c>
    </row>
    <row r="213" spans="1:11" ht="14.25" customHeight="1" x14ac:dyDescent="0.3">
      <c r="A213" s="6" t="s">
        <v>34</v>
      </c>
      <c r="B213" s="6" t="s">
        <v>526</v>
      </c>
      <c r="C213" s="10">
        <v>600</v>
      </c>
      <c r="D213" s="6" t="s">
        <v>20</v>
      </c>
      <c r="E213" s="6" t="s">
        <v>28</v>
      </c>
      <c r="F213" s="6" t="s">
        <v>29</v>
      </c>
      <c r="G213" s="6" t="s">
        <v>240</v>
      </c>
      <c r="H213" s="1">
        <v>41793.739837963003</v>
      </c>
      <c r="I213" s="6" t="str">
        <f t="shared" si="6"/>
        <v>2014.10</v>
      </c>
      <c r="J213" s="11" t="str">
        <f t="shared" si="7"/>
        <v>2014.06</v>
      </c>
      <c r="K213" s="7" t="str">
        <f>IF(COUNTIF($A$2:A213,A213)=1,1,"")</f>
        <v/>
      </c>
    </row>
    <row r="214" spans="1:11" ht="14.25" customHeight="1" x14ac:dyDescent="0.3">
      <c r="A214" s="6" t="s">
        <v>34</v>
      </c>
      <c r="B214" s="6" t="s">
        <v>526</v>
      </c>
      <c r="C214" s="10">
        <v>630</v>
      </c>
      <c r="D214" s="6" t="s">
        <v>20</v>
      </c>
      <c r="E214" s="6" t="s">
        <v>28</v>
      </c>
      <c r="F214" s="6" t="s">
        <v>29</v>
      </c>
      <c r="G214" s="6" t="s">
        <v>241</v>
      </c>
      <c r="H214" s="1">
        <v>41793.739837963003</v>
      </c>
      <c r="I214" s="6" t="str">
        <f t="shared" si="6"/>
        <v>2014.10</v>
      </c>
      <c r="J214" s="11" t="str">
        <f t="shared" si="7"/>
        <v>2014.06</v>
      </c>
      <c r="K214" s="7" t="str">
        <f>IF(COUNTIF($A$2:A214,A214)=1,1,"")</f>
        <v/>
      </c>
    </row>
    <row r="215" spans="1:11" ht="14.25" customHeight="1" x14ac:dyDescent="0.3">
      <c r="A215" s="6" t="s">
        <v>34</v>
      </c>
      <c r="B215" s="6" t="s">
        <v>526</v>
      </c>
      <c r="C215" s="10">
        <v>500</v>
      </c>
      <c r="D215" s="6" t="s">
        <v>20</v>
      </c>
      <c r="E215" s="6" t="s">
        <v>28</v>
      </c>
      <c r="F215" s="6" t="s">
        <v>29</v>
      </c>
      <c r="G215" s="6" t="s">
        <v>353</v>
      </c>
      <c r="H215" s="1">
        <v>41793.739837963003</v>
      </c>
      <c r="I215" s="6" t="str">
        <f t="shared" si="6"/>
        <v>2014.12</v>
      </c>
      <c r="J215" s="11" t="str">
        <f t="shared" si="7"/>
        <v>2014.06</v>
      </c>
      <c r="K215" s="7" t="str">
        <f>IF(COUNTIF($A$2:A215,A215)=1,1,"")</f>
        <v/>
      </c>
    </row>
    <row r="216" spans="1:11" ht="14.25" customHeight="1" x14ac:dyDescent="0.3">
      <c r="A216" s="6" t="s">
        <v>33</v>
      </c>
      <c r="B216" s="6" t="s">
        <v>527</v>
      </c>
      <c r="C216" s="10">
        <v>200</v>
      </c>
      <c r="D216" s="6" t="s">
        <v>20</v>
      </c>
      <c r="E216" s="6" t="s">
        <v>23</v>
      </c>
      <c r="F216" s="6" t="s">
        <v>18</v>
      </c>
      <c r="G216" s="6" t="s">
        <v>300</v>
      </c>
      <c r="H216" s="1">
        <v>41795.741226851896</v>
      </c>
      <c r="I216" s="6" t="str">
        <f t="shared" si="6"/>
        <v>2014.11</v>
      </c>
      <c r="J216" s="11" t="str">
        <f t="shared" si="7"/>
        <v>2014.06</v>
      </c>
      <c r="K216" s="7">
        <f>IF(COUNTIF($A$2:A216,A216)=1,1,"")</f>
        <v>1</v>
      </c>
    </row>
    <row r="217" spans="1:11" ht="14.25" customHeight="1" x14ac:dyDescent="0.3">
      <c r="A217" s="6" t="s">
        <v>33</v>
      </c>
      <c r="B217" s="6" t="s">
        <v>527</v>
      </c>
      <c r="C217" s="10">
        <v>120</v>
      </c>
      <c r="D217" s="6" t="s">
        <v>22</v>
      </c>
      <c r="E217" s="6" t="s">
        <v>23</v>
      </c>
      <c r="F217" s="6" t="s">
        <v>18</v>
      </c>
      <c r="G217" s="6" t="s">
        <v>181</v>
      </c>
      <c r="H217" s="1">
        <v>41795.741226851896</v>
      </c>
      <c r="I217" s="6" t="str">
        <f t="shared" si="6"/>
        <v>2014.06</v>
      </c>
      <c r="J217" s="11" t="str">
        <f t="shared" si="7"/>
        <v>2014.06</v>
      </c>
      <c r="K217" s="7" t="str">
        <f>IF(COUNTIF($A$2:A217,A217)=1,1,"")</f>
        <v/>
      </c>
    </row>
    <row r="218" spans="1:11" ht="14.25" customHeight="1" x14ac:dyDescent="0.3">
      <c r="A218" s="6" t="s">
        <v>33</v>
      </c>
      <c r="B218" s="6" t="s">
        <v>527</v>
      </c>
      <c r="C218" s="10">
        <v>200</v>
      </c>
      <c r="D218" s="6" t="s">
        <v>20</v>
      </c>
      <c r="E218" s="6" t="s">
        <v>23</v>
      </c>
      <c r="F218" s="6" t="s">
        <v>18</v>
      </c>
      <c r="G218" s="6" t="s">
        <v>376</v>
      </c>
      <c r="H218" s="1">
        <v>41795.741226851896</v>
      </c>
      <c r="I218" s="6" t="str">
        <f t="shared" si="6"/>
        <v>2014.12</v>
      </c>
      <c r="J218" s="11" t="str">
        <f t="shared" si="7"/>
        <v>2014.06</v>
      </c>
      <c r="K218" s="7" t="str">
        <f>IF(COUNTIF($A$2:A218,A218)=1,1,"")</f>
        <v/>
      </c>
    </row>
    <row r="219" spans="1:11" ht="14.25" customHeight="1" x14ac:dyDescent="0.3">
      <c r="A219" s="6" t="s">
        <v>33</v>
      </c>
      <c r="B219" s="6" t="s">
        <v>527</v>
      </c>
      <c r="C219" s="10">
        <v>480</v>
      </c>
      <c r="D219" s="6" t="s">
        <v>22</v>
      </c>
      <c r="E219" s="6" t="s">
        <v>23</v>
      </c>
      <c r="F219" s="6" t="s">
        <v>18</v>
      </c>
      <c r="G219" s="6" t="s">
        <v>180</v>
      </c>
      <c r="H219" s="1">
        <v>41795.741226851896</v>
      </c>
      <c r="I219" s="6" t="str">
        <f t="shared" si="6"/>
        <v>2014.06</v>
      </c>
      <c r="J219" s="11" t="str">
        <f t="shared" si="7"/>
        <v>2014.06</v>
      </c>
      <c r="K219" s="7" t="str">
        <f>IF(COUNTIF($A$2:A219,A219)=1,1,"")</f>
        <v/>
      </c>
    </row>
    <row r="220" spans="1:11" ht="14.25" customHeight="1" x14ac:dyDescent="0.3">
      <c r="A220" s="6" t="s">
        <v>33</v>
      </c>
      <c r="B220" s="6" t="s">
        <v>527</v>
      </c>
      <c r="C220" s="10">
        <v>200</v>
      </c>
      <c r="D220" s="6" t="s">
        <v>20</v>
      </c>
      <c r="E220" s="6" t="s">
        <v>23</v>
      </c>
      <c r="F220" s="6" t="s">
        <v>18</v>
      </c>
      <c r="G220" s="6" t="s">
        <v>249</v>
      </c>
      <c r="H220" s="1">
        <v>41795.741226851896</v>
      </c>
      <c r="I220" s="6" t="str">
        <f t="shared" si="6"/>
        <v>2014.10</v>
      </c>
      <c r="J220" s="11" t="str">
        <f t="shared" si="7"/>
        <v>2014.06</v>
      </c>
      <c r="K220" s="7" t="str">
        <f>IF(COUNTIF($A$2:A220,A220)=1,1,"")</f>
        <v/>
      </c>
    </row>
    <row r="221" spans="1:11" ht="14.25" customHeight="1" x14ac:dyDescent="0.3">
      <c r="A221" s="6" t="s">
        <v>42</v>
      </c>
      <c r="B221" s="6" t="s">
        <v>533</v>
      </c>
      <c r="C221" s="10">
        <v>20</v>
      </c>
      <c r="D221" s="6"/>
      <c r="E221" s="6" t="s">
        <v>43</v>
      </c>
      <c r="F221" s="6" t="s">
        <v>18</v>
      </c>
      <c r="G221" s="6" t="s">
        <v>205</v>
      </c>
      <c r="H221" s="1">
        <v>41808.824456018498</v>
      </c>
      <c r="I221" s="6" t="str">
        <f t="shared" si="6"/>
        <v>2014.08</v>
      </c>
      <c r="J221" s="11" t="str">
        <f t="shared" si="7"/>
        <v>2014.06</v>
      </c>
      <c r="K221" s="7">
        <f>IF(COUNTIF($A$2:A221,A221)=1,1,"")</f>
        <v>1</v>
      </c>
    </row>
    <row r="222" spans="1:11" ht="14.25" customHeight="1" x14ac:dyDescent="0.3">
      <c r="A222" s="6" t="s">
        <v>42</v>
      </c>
      <c r="B222" s="6" t="s">
        <v>533</v>
      </c>
      <c r="C222" s="10">
        <v>1000</v>
      </c>
      <c r="D222" s="6"/>
      <c r="E222" s="6" t="s">
        <v>43</v>
      </c>
      <c r="F222" s="6" t="s">
        <v>18</v>
      </c>
      <c r="G222" s="6" t="s">
        <v>221</v>
      </c>
      <c r="H222" s="1">
        <v>41808.824456018498</v>
      </c>
      <c r="I222" s="6" t="str">
        <f t="shared" si="6"/>
        <v>2014.09</v>
      </c>
      <c r="J222" s="11" t="str">
        <f t="shared" si="7"/>
        <v>2014.06</v>
      </c>
      <c r="K222" s="7" t="str">
        <f>IF(COUNTIF($A$2:A222,A222)=1,1,"")</f>
        <v/>
      </c>
    </row>
    <row r="223" spans="1:11" ht="14.25" customHeight="1" x14ac:dyDescent="0.3">
      <c r="A223" s="6" t="s">
        <v>42</v>
      </c>
      <c r="B223" s="6" t="s">
        <v>533</v>
      </c>
      <c r="C223" s="10">
        <v>500</v>
      </c>
      <c r="D223" s="6"/>
      <c r="E223" s="6" t="s">
        <v>43</v>
      </c>
      <c r="F223" s="6" t="s">
        <v>18</v>
      </c>
      <c r="G223" s="6" t="s">
        <v>204</v>
      </c>
      <c r="H223" s="1">
        <v>41808.824456018498</v>
      </c>
      <c r="I223" s="6" t="str">
        <f t="shared" si="6"/>
        <v>2014.08</v>
      </c>
      <c r="J223" s="11" t="str">
        <f t="shared" si="7"/>
        <v>2014.06</v>
      </c>
      <c r="K223" s="7" t="str">
        <f>IF(COUNTIF($A$2:A223,A223)=1,1,"")</f>
        <v/>
      </c>
    </row>
    <row r="224" spans="1:11" ht="14.25" customHeight="1" x14ac:dyDescent="0.3">
      <c r="A224" s="6" t="s">
        <v>42</v>
      </c>
      <c r="B224" s="6" t="s">
        <v>533</v>
      </c>
      <c r="C224" s="10">
        <v>200</v>
      </c>
      <c r="D224" s="6"/>
      <c r="E224" s="6" t="s">
        <v>43</v>
      </c>
      <c r="F224" s="6" t="s">
        <v>18</v>
      </c>
      <c r="G224" s="6" t="s">
        <v>206</v>
      </c>
      <c r="H224" s="1">
        <v>41808.824456018498</v>
      </c>
      <c r="I224" s="6" t="str">
        <f t="shared" si="6"/>
        <v>2014.08</v>
      </c>
      <c r="J224" s="11" t="str">
        <f t="shared" si="7"/>
        <v>2014.06</v>
      </c>
      <c r="K224" s="7" t="str">
        <f>IF(COUNTIF($A$2:A224,A224)=1,1,"")</f>
        <v/>
      </c>
    </row>
    <row r="225" spans="1:11" ht="14.25" customHeight="1" x14ac:dyDescent="0.3">
      <c r="A225" s="6" t="s">
        <v>36</v>
      </c>
      <c r="B225" s="6" t="s">
        <v>529</v>
      </c>
      <c r="C225" s="10">
        <v>50</v>
      </c>
      <c r="D225" s="6" t="s">
        <v>20</v>
      </c>
      <c r="E225" s="6" t="s">
        <v>37</v>
      </c>
      <c r="F225" s="6" t="s">
        <v>29</v>
      </c>
      <c r="G225" s="6" t="s">
        <v>242</v>
      </c>
      <c r="H225" s="1">
        <v>41813.546759259298</v>
      </c>
      <c r="I225" s="6" t="str">
        <f t="shared" si="6"/>
        <v>2014.10</v>
      </c>
      <c r="J225" s="11" t="str">
        <f t="shared" si="7"/>
        <v>2014.06</v>
      </c>
      <c r="K225" s="7">
        <f>IF(COUNTIF($A$2:A225,A225)=1,1,"")</f>
        <v>1</v>
      </c>
    </row>
    <row r="226" spans="1:11" ht="14.25" customHeight="1" x14ac:dyDescent="0.3">
      <c r="A226" s="6" t="s">
        <v>36</v>
      </c>
      <c r="B226" s="6" t="s">
        <v>529</v>
      </c>
      <c r="C226" s="10">
        <v>50</v>
      </c>
      <c r="D226" s="6" t="s">
        <v>20</v>
      </c>
      <c r="E226" s="6" t="s">
        <v>37</v>
      </c>
      <c r="F226" s="6" t="s">
        <v>29</v>
      </c>
      <c r="G226" s="6" t="s">
        <v>184</v>
      </c>
      <c r="H226" s="1">
        <v>41813.546759259298</v>
      </c>
      <c r="I226" s="6" t="str">
        <f t="shared" si="6"/>
        <v>2014.07</v>
      </c>
      <c r="J226" s="11" t="str">
        <f t="shared" si="7"/>
        <v>2014.06</v>
      </c>
      <c r="K226" s="7" t="str">
        <f>IF(COUNTIF($A$2:A226,A226)=1,1,"")</f>
        <v/>
      </c>
    </row>
    <row r="227" spans="1:11" ht="14.25" customHeight="1" x14ac:dyDescent="0.3">
      <c r="A227" s="6" t="s">
        <v>36</v>
      </c>
      <c r="B227" s="6" t="s">
        <v>529</v>
      </c>
      <c r="C227" s="10">
        <v>300</v>
      </c>
      <c r="D227" s="6" t="s">
        <v>20</v>
      </c>
      <c r="E227" s="6" t="s">
        <v>37</v>
      </c>
      <c r="F227" s="6" t="s">
        <v>29</v>
      </c>
      <c r="G227" s="6" t="s">
        <v>289</v>
      </c>
      <c r="H227" s="1">
        <v>41813.546759259298</v>
      </c>
      <c r="I227" s="6" t="str">
        <f t="shared" si="6"/>
        <v>2014.11</v>
      </c>
      <c r="J227" s="11" t="str">
        <f t="shared" si="7"/>
        <v>2014.06</v>
      </c>
      <c r="K227" s="7" t="str">
        <f>IF(COUNTIF($A$2:A227,A227)=1,1,"")</f>
        <v/>
      </c>
    </row>
    <row r="228" spans="1:11" ht="14.25" customHeight="1" x14ac:dyDescent="0.3">
      <c r="A228" s="6" t="s">
        <v>35</v>
      </c>
      <c r="B228" s="6" t="s">
        <v>528</v>
      </c>
      <c r="C228" s="10">
        <v>2000</v>
      </c>
      <c r="D228" s="6" t="s">
        <v>39</v>
      </c>
      <c r="E228" s="6" t="s">
        <v>28</v>
      </c>
      <c r="F228" s="6" t="s">
        <v>29</v>
      </c>
      <c r="G228" s="6" t="s">
        <v>189</v>
      </c>
      <c r="H228" s="1">
        <v>41821.8199537037</v>
      </c>
      <c r="I228" s="6" t="str">
        <f t="shared" si="6"/>
        <v>2014.07</v>
      </c>
      <c r="J228" s="11" t="str">
        <f t="shared" si="7"/>
        <v>2014.07</v>
      </c>
      <c r="K228" s="7">
        <f>IF(COUNTIF($A$2:A228,A228)=1,1,"")</f>
        <v>1</v>
      </c>
    </row>
    <row r="229" spans="1:11" ht="14.25" customHeight="1" x14ac:dyDescent="0.3">
      <c r="A229" s="6" t="s">
        <v>35</v>
      </c>
      <c r="B229" s="6" t="s">
        <v>528</v>
      </c>
      <c r="C229" s="10">
        <v>100</v>
      </c>
      <c r="D229" s="6" t="s">
        <v>27</v>
      </c>
      <c r="E229" s="6" t="s">
        <v>28</v>
      </c>
      <c r="F229" s="6" t="s">
        <v>29</v>
      </c>
      <c r="G229" s="6" t="s">
        <v>182</v>
      </c>
      <c r="H229" s="1">
        <v>41821.8199537037</v>
      </c>
      <c r="I229" s="6" t="str">
        <f t="shared" si="6"/>
        <v>2014.07</v>
      </c>
      <c r="J229" s="11" t="str">
        <f t="shared" si="7"/>
        <v>2014.07</v>
      </c>
      <c r="K229" s="7" t="str">
        <f>IF(COUNTIF($A$2:A229,A229)=1,1,"")</f>
        <v/>
      </c>
    </row>
    <row r="230" spans="1:11" ht="14.25" customHeight="1" x14ac:dyDescent="0.3">
      <c r="A230" s="6" t="s">
        <v>35</v>
      </c>
      <c r="B230" s="6" t="s">
        <v>528</v>
      </c>
      <c r="C230" s="10">
        <v>20</v>
      </c>
      <c r="D230" s="6" t="s">
        <v>27</v>
      </c>
      <c r="E230" s="6" t="s">
        <v>28</v>
      </c>
      <c r="F230" s="6" t="s">
        <v>29</v>
      </c>
      <c r="G230" s="6" t="s">
        <v>183</v>
      </c>
      <c r="H230" s="1">
        <v>41821.8199537037</v>
      </c>
      <c r="I230" s="6" t="str">
        <f t="shared" si="6"/>
        <v>2014.07</v>
      </c>
      <c r="J230" s="11" t="str">
        <f t="shared" si="7"/>
        <v>2014.07</v>
      </c>
      <c r="K230" s="7" t="str">
        <f>IF(COUNTIF($A$2:A230,A230)=1,1,"")</f>
        <v/>
      </c>
    </row>
    <row r="231" spans="1:11" ht="14.25" customHeight="1" x14ac:dyDescent="0.3">
      <c r="A231" s="6" t="s">
        <v>40</v>
      </c>
      <c r="B231" s="6" t="s">
        <v>531</v>
      </c>
      <c r="C231" s="10">
        <v>10</v>
      </c>
      <c r="D231" s="6" t="s">
        <v>20</v>
      </c>
      <c r="E231" s="6" t="s">
        <v>37</v>
      </c>
      <c r="F231" s="6" t="s">
        <v>29</v>
      </c>
      <c r="G231" s="6" t="s">
        <v>193</v>
      </c>
      <c r="H231" s="1">
        <v>41831.7321296296</v>
      </c>
      <c r="I231" s="6" t="str">
        <f t="shared" si="6"/>
        <v>2014.07</v>
      </c>
      <c r="J231" s="11" t="str">
        <f t="shared" si="7"/>
        <v>2014.07</v>
      </c>
      <c r="K231" s="7">
        <f>IF(COUNTIF($A$2:A231,A231)=1,1,"")</f>
        <v>1</v>
      </c>
    </row>
    <row r="232" spans="1:11" ht="14.25" customHeight="1" x14ac:dyDescent="0.3">
      <c r="A232" s="6" t="s">
        <v>40</v>
      </c>
      <c r="B232" s="6" t="s">
        <v>531</v>
      </c>
      <c r="C232" s="10">
        <v>1000</v>
      </c>
      <c r="D232" s="6" t="s">
        <v>16</v>
      </c>
      <c r="E232" s="6" t="s">
        <v>37</v>
      </c>
      <c r="F232" s="6" t="s">
        <v>29</v>
      </c>
      <c r="G232" s="6" t="s">
        <v>201</v>
      </c>
      <c r="H232" s="1">
        <v>41831.7321296296</v>
      </c>
      <c r="I232" s="6" t="str">
        <f t="shared" si="6"/>
        <v>2014.08</v>
      </c>
      <c r="J232" s="11" t="str">
        <f t="shared" si="7"/>
        <v>2014.07</v>
      </c>
      <c r="K232" s="7" t="str">
        <f>IF(COUNTIF($A$2:A232,A232)=1,1,"")</f>
        <v/>
      </c>
    </row>
    <row r="233" spans="1:11" ht="14.25" customHeight="1" x14ac:dyDescent="0.3">
      <c r="A233" s="6" t="s">
        <v>40</v>
      </c>
      <c r="B233" s="6" t="s">
        <v>531</v>
      </c>
      <c r="C233" s="10">
        <v>500</v>
      </c>
      <c r="D233" s="6" t="s">
        <v>16</v>
      </c>
      <c r="E233" s="6" t="s">
        <v>37</v>
      </c>
      <c r="F233" s="6" t="s">
        <v>29</v>
      </c>
      <c r="G233" s="6" t="s">
        <v>280</v>
      </c>
      <c r="H233" s="1">
        <v>41831.7321296296</v>
      </c>
      <c r="I233" s="6" t="str">
        <f t="shared" si="6"/>
        <v>2014.11</v>
      </c>
      <c r="J233" s="11" t="str">
        <f t="shared" si="7"/>
        <v>2014.07</v>
      </c>
      <c r="K233" s="7" t="str">
        <f>IF(COUNTIF($A$2:A233,A233)=1,1,"")</f>
        <v/>
      </c>
    </row>
    <row r="234" spans="1:11" ht="14.25" customHeight="1" x14ac:dyDescent="0.3">
      <c r="A234" s="6" t="s">
        <v>40</v>
      </c>
      <c r="B234" s="6" t="s">
        <v>531</v>
      </c>
      <c r="C234" s="10">
        <v>100</v>
      </c>
      <c r="D234" s="6" t="s">
        <v>20</v>
      </c>
      <c r="E234" s="6" t="s">
        <v>37</v>
      </c>
      <c r="F234" s="6" t="s">
        <v>29</v>
      </c>
      <c r="G234" s="6" t="s">
        <v>192</v>
      </c>
      <c r="H234" s="1">
        <v>41831.7321296296</v>
      </c>
      <c r="I234" s="6" t="str">
        <f t="shared" si="6"/>
        <v>2014.07</v>
      </c>
      <c r="J234" s="11" t="str">
        <f t="shared" si="7"/>
        <v>2014.07</v>
      </c>
      <c r="K234" s="7" t="str">
        <f>IF(COUNTIF($A$2:A234,A234)=1,1,"")</f>
        <v/>
      </c>
    </row>
    <row r="235" spans="1:11" ht="14.25" customHeight="1" x14ac:dyDescent="0.3">
      <c r="A235" s="6" t="s">
        <v>56</v>
      </c>
      <c r="B235" s="6" t="s">
        <v>540</v>
      </c>
      <c r="C235" s="10">
        <v>10</v>
      </c>
      <c r="D235" s="6"/>
      <c r="E235" s="6" t="s">
        <v>29</v>
      </c>
      <c r="F235" s="6" t="s">
        <v>29</v>
      </c>
      <c r="G235" s="6" t="s">
        <v>352</v>
      </c>
      <c r="H235" s="1">
        <v>41837.438923611102</v>
      </c>
      <c r="I235" s="6" t="str">
        <f t="shared" si="6"/>
        <v>2014.12</v>
      </c>
      <c r="J235" s="11" t="str">
        <f t="shared" si="7"/>
        <v>2014.07</v>
      </c>
      <c r="K235" s="7">
        <f>IF(COUNTIF($A$2:A235,A235)=1,1,"")</f>
        <v>1</v>
      </c>
    </row>
    <row r="236" spans="1:11" ht="14.25" customHeight="1" x14ac:dyDescent="0.3">
      <c r="A236" s="6" t="s">
        <v>56</v>
      </c>
      <c r="B236" s="6" t="s">
        <v>540</v>
      </c>
      <c r="C236" s="10">
        <v>10</v>
      </c>
      <c r="D236" s="6"/>
      <c r="E236" s="6" t="s">
        <v>29</v>
      </c>
      <c r="F236" s="6" t="s">
        <v>29</v>
      </c>
      <c r="G236" s="6" t="s">
        <v>220</v>
      </c>
      <c r="H236" s="1">
        <v>41837.438923611102</v>
      </c>
      <c r="I236" s="6" t="str">
        <f t="shared" si="6"/>
        <v>2014.09</v>
      </c>
      <c r="J236" s="11" t="str">
        <f t="shared" si="7"/>
        <v>2014.07</v>
      </c>
      <c r="K236" s="7" t="str">
        <f>IF(COUNTIF($A$2:A236,A236)=1,1,"")</f>
        <v/>
      </c>
    </row>
    <row r="237" spans="1:11" ht="14.25" customHeight="1" x14ac:dyDescent="0.3">
      <c r="A237" s="6" t="s">
        <v>56</v>
      </c>
      <c r="B237" s="6" t="s">
        <v>540</v>
      </c>
      <c r="C237" s="10">
        <v>38</v>
      </c>
      <c r="D237" s="6"/>
      <c r="E237" s="6" t="s">
        <v>29</v>
      </c>
      <c r="F237" s="6" t="s">
        <v>29</v>
      </c>
      <c r="G237" s="6" t="s">
        <v>238</v>
      </c>
      <c r="H237" s="1">
        <v>41837.438923611102</v>
      </c>
      <c r="I237" s="6" t="str">
        <f t="shared" si="6"/>
        <v>2014.10</v>
      </c>
      <c r="J237" s="11" t="str">
        <f t="shared" si="7"/>
        <v>2014.07</v>
      </c>
      <c r="K237" s="7" t="str">
        <f>IF(COUNTIF($A$2:A237,A237)=1,1,"")</f>
        <v/>
      </c>
    </row>
    <row r="238" spans="1:11" ht="14.25" customHeight="1" x14ac:dyDescent="0.3">
      <c r="A238" s="6" t="s">
        <v>41</v>
      </c>
      <c r="B238" s="6" t="s">
        <v>532</v>
      </c>
      <c r="C238" s="10">
        <v>500</v>
      </c>
      <c r="D238" s="6" t="s">
        <v>20</v>
      </c>
      <c r="E238" s="6" t="s">
        <v>17</v>
      </c>
      <c r="F238" s="6" t="s">
        <v>18</v>
      </c>
      <c r="G238" s="6" t="s">
        <v>202</v>
      </c>
      <c r="H238" s="1">
        <v>41862.589016203703</v>
      </c>
      <c r="I238" s="6" t="str">
        <f t="shared" si="6"/>
        <v>2014.08</v>
      </c>
      <c r="J238" s="11" t="str">
        <f t="shared" si="7"/>
        <v>2014.08</v>
      </c>
      <c r="K238" s="7">
        <f>IF(COUNTIF($A$2:A238,A238)=1,1,"")</f>
        <v>1</v>
      </c>
    </row>
    <row r="239" spans="1:11" ht="14.25" customHeight="1" x14ac:dyDescent="0.3">
      <c r="A239" s="6" t="s">
        <v>41</v>
      </c>
      <c r="B239" s="6" t="s">
        <v>532</v>
      </c>
      <c r="C239" s="10">
        <v>500</v>
      </c>
      <c r="D239" s="6" t="s">
        <v>20</v>
      </c>
      <c r="E239" s="6" t="s">
        <v>17</v>
      </c>
      <c r="F239" s="6" t="s">
        <v>18</v>
      </c>
      <c r="G239" s="6" t="s">
        <v>203</v>
      </c>
      <c r="H239" s="1">
        <v>41862.589016203703</v>
      </c>
      <c r="I239" s="6" t="str">
        <f t="shared" si="6"/>
        <v>2014.08</v>
      </c>
      <c r="J239" s="11" t="str">
        <f t="shared" si="7"/>
        <v>2014.08</v>
      </c>
      <c r="K239" s="7" t="str">
        <f>IF(COUNTIF($A$2:A239,A239)=1,1,"")</f>
        <v/>
      </c>
    </row>
    <row r="240" spans="1:11" ht="14.25" customHeight="1" x14ac:dyDescent="0.3">
      <c r="A240" s="6" t="s">
        <v>41</v>
      </c>
      <c r="B240" s="6" t="s">
        <v>532</v>
      </c>
      <c r="C240" s="10">
        <v>500</v>
      </c>
      <c r="D240" s="6" t="s">
        <v>20</v>
      </c>
      <c r="E240" s="6" t="s">
        <v>17</v>
      </c>
      <c r="F240" s="6" t="s">
        <v>18</v>
      </c>
      <c r="G240" s="6" t="s">
        <v>210</v>
      </c>
      <c r="H240" s="1">
        <v>41862.589016203703</v>
      </c>
      <c r="I240" s="6" t="str">
        <f t="shared" si="6"/>
        <v>2014.08</v>
      </c>
      <c r="J240" s="11" t="str">
        <f t="shared" si="7"/>
        <v>2014.08</v>
      </c>
      <c r="K240" s="7" t="str">
        <f>IF(COUNTIF($A$2:A240,A240)=1,1,"")</f>
        <v/>
      </c>
    </row>
    <row r="241" spans="1:11" ht="14.25" customHeight="1" x14ac:dyDescent="0.3">
      <c r="A241" s="6" t="s">
        <v>41</v>
      </c>
      <c r="B241" s="6" t="s">
        <v>532</v>
      </c>
      <c r="C241" s="10">
        <v>200</v>
      </c>
      <c r="D241" s="6"/>
      <c r="E241" s="6" t="s">
        <v>17</v>
      </c>
      <c r="F241" s="6" t="s">
        <v>18</v>
      </c>
      <c r="G241" s="6" t="s">
        <v>497</v>
      </c>
      <c r="H241" s="1">
        <v>41862.589016203703</v>
      </c>
      <c r="I241" s="6" t="str">
        <f t="shared" si="6"/>
        <v>2015.02</v>
      </c>
      <c r="J241" s="11" t="str">
        <f t="shared" si="7"/>
        <v>2014.08</v>
      </c>
      <c r="K241" s="7" t="str">
        <f>IF(COUNTIF($A$2:A241,A241)=1,1,"")</f>
        <v/>
      </c>
    </row>
    <row r="242" spans="1:11" ht="14.25" customHeight="1" x14ac:dyDescent="0.3">
      <c r="A242" s="6" t="s">
        <v>41</v>
      </c>
      <c r="B242" s="6" t="s">
        <v>532</v>
      </c>
      <c r="C242" s="10">
        <v>500</v>
      </c>
      <c r="D242" s="6" t="s">
        <v>20</v>
      </c>
      <c r="E242" s="6" t="s">
        <v>17</v>
      </c>
      <c r="F242" s="6" t="s">
        <v>18</v>
      </c>
      <c r="G242" s="6" t="s">
        <v>209</v>
      </c>
      <c r="H242" s="1">
        <v>41862.589016203703</v>
      </c>
      <c r="I242" s="6" t="str">
        <f t="shared" si="6"/>
        <v>2014.08</v>
      </c>
      <c r="J242" s="11" t="str">
        <f t="shared" si="7"/>
        <v>2014.08</v>
      </c>
      <c r="K242" s="7" t="str">
        <f>IF(COUNTIF($A$2:A242,A242)=1,1,"")</f>
        <v/>
      </c>
    </row>
    <row r="243" spans="1:11" ht="14.25" customHeight="1" x14ac:dyDescent="0.3">
      <c r="A243" s="6" t="s">
        <v>41</v>
      </c>
      <c r="B243" s="6" t="s">
        <v>532</v>
      </c>
      <c r="C243" s="10">
        <v>1000</v>
      </c>
      <c r="D243" s="6" t="s">
        <v>44</v>
      </c>
      <c r="E243" s="6" t="s">
        <v>17</v>
      </c>
      <c r="F243" s="6" t="s">
        <v>18</v>
      </c>
      <c r="G243" s="6" t="s">
        <v>211</v>
      </c>
      <c r="H243" s="1">
        <v>41862.589016203703</v>
      </c>
      <c r="I243" s="6" t="str">
        <f t="shared" si="6"/>
        <v>2014.08</v>
      </c>
      <c r="J243" s="11" t="str">
        <f t="shared" si="7"/>
        <v>2014.08</v>
      </c>
      <c r="K243" s="7" t="str">
        <f>IF(COUNTIF($A$2:A243,A243)=1,1,"")</f>
        <v/>
      </c>
    </row>
    <row r="244" spans="1:11" ht="14.25" customHeight="1" x14ac:dyDescent="0.3">
      <c r="A244" s="6" t="s">
        <v>45</v>
      </c>
      <c r="B244" s="6" t="s">
        <v>534</v>
      </c>
      <c r="C244" s="10">
        <v>405</v>
      </c>
      <c r="D244" s="6"/>
      <c r="E244" s="6" t="s">
        <v>28</v>
      </c>
      <c r="F244" s="6" t="s">
        <v>29</v>
      </c>
      <c r="G244" s="6" t="s">
        <v>332</v>
      </c>
      <c r="H244" s="1">
        <v>41866.592002314799</v>
      </c>
      <c r="I244" s="6" t="str">
        <f t="shared" si="6"/>
        <v>2014.12</v>
      </c>
      <c r="J244" s="11" t="str">
        <f t="shared" si="7"/>
        <v>2014.08</v>
      </c>
      <c r="K244" s="7">
        <f>IF(COUNTIF($A$2:A244,A244)=1,1,"")</f>
        <v>1</v>
      </c>
    </row>
    <row r="245" spans="1:11" ht="14.25" customHeight="1" x14ac:dyDescent="0.3">
      <c r="A245" s="6" t="s">
        <v>45</v>
      </c>
      <c r="B245" s="6" t="s">
        <v>534</v>
      </c>
      <c r="C245" s="10">
        <v>400</v>
      </c>
      <c r="D245" s="6" t="s">
        <v>16</v>
      </c>
      <c r="E245" s="6" t="s">
        <v>28</v>
      </c>
      <c r="F245" s="6" t="s">
        <v>29</v>
      </c>
      <c r="G245" s="6" t="s">
        <v>236</v>
      </c>
      <c r="H245" s="1">
        <v>41866.592002314799</v>
      </c>
      <c r="I245" s="6" t="str">
        <f t="shared" si="6"/>
        <v>2014.09</v>
      </c>
      <c r="J245" s="11" t="str">
        <f t="shared" si="7"/>
        <v>2014.08</v>
      </c>
      <c r="K245" s="7" t="str">
        <f>IF(COUNTIF($A$2:A245,A245)=1,1,"")</f>
        <v/>
      </c>
    </row>
    <row r="246" spans="1:11" ht="14.25" customHeight="1" x14ac:dyDescent="0.3">
      <c r="A246" s="6" t="s">
        <v>45</v>
      </c>
      <c r="B246" s="6" t="s">
        <v>534</v>
      </c>
      <c r="C246" s="10">
        <v>200</v>
      </c>
      <c r="D246" s="6" t="s">
        <v>27</v>
      </c>
      <c r="E246" s="6" t="s">
        <v>28</v>
      </c>
      <c r="F246" s="6" t="s">
        <v>29</v>
      </c>
      <c r="G246" s="6" t="s">
        <v>207</v>
      </c>
      <c r="H246" s="1">
        <v>41866.592002314799</v>
      </c>
      <c r="I246" s="6" t="str">
        <f t="shared" si="6"/>
        <v>2014.08</v>
      </c>
      <c r="J246" s="11" t="str">
        <f t="shared" si="7"/>
        <v>2014.08</v>
      </c>
      <c r="K246" s="7" t="str">
        <f>IF(COUNTIF($A$2:A246,A246)=1,1,"")</f>
        <v/>
      </c>
    </row>
    <row r="247" spans="1:11" ht="14.25" customHeight="1" x14ac:dyDescent="0.3">
      <c r="A247" s="6" t="s">
        <v>46</v>
      </c>
      <c r="B247" s="6" t="s">
        <v>535</v>
      </c>
      <c r="C247" s="10">
        <v>30</v>
      </c>
      <c r="D247" s="6" t="s">
        <v>20</v>
      </c>
      <c r="E247" s="6" t="s">
        <v>29</v>
      </c>
      <c r="F247" s="6" t="s">
        <v>29</v>
      </c>
      <c r="G247" s="6" t="s">
        <v>208</v>
      </c>
      <c r="H247" s="1">
        <v>41869.8768865741</v>
      </c>
      <c r="I247" s="6" t="str">
        <f t="shared" si="6"/>
        <v>2014.08</v>
      </c>
      <c r="J247" s="11" t="str">
        <f t="shared" si="7"/>
        <v>2014.08</v>
      </c>
      <c r="K247" s="7">
        <f>IF(COUNTIF($A$2:A247,A247)=1,1,"")</f>
        <v>1</v>
      </c>
    </row>
    <row r="248" spans="1:11" ht="14.25" customHeight="1" x14ac:dyDescent="0.3">
      <c r="A248" s="6" t="s">
        <v>46</v>
      </c>
      <c r="B248" s="6" t="s">
        <v>535</v>
      </c>
      <c r="C248" s="10">
        <v>100</v>
      </c>
      <c r="D248" s="6" t="s">
        <v>20</v>
      </c>
      <c r="E248" s="6" t="s">
        <v>29</v>
      </c>
      <c r="F248" s="6" t="s">
        <v>29</v>
      </c>
      <c r="G248" s="6" t="s">
        <v>303</v>
      </c>
      <c r="H248" s="1">
        <v>41869.8768865741</v>
      </c>
      <c r="I248" s="6" t="str">
        <f t="shared" si="6"/>
        <v>2014.11</v>
      </c>
      <c r="J248" s="11" t="str">
        <f t="shared" si="7"/>
        <v>2014.08</v>
      </c>
      <c r="K248" s="7" t="str">
        <f>IF(COUNTIF($A$2:A248,A248)=1,1,"")</f>
        <v/>
      </c>
    </row>
    <row r="249" spans="1:11" ht="14.25" customHeight="1" x14ac:dyDescent="0.3">
      <c r="A249" s="6" t="s">
        <v>46</v>
      </c>
      <c r="B249" s="6" t="s">
        <v>535</v>
      </c>
      <c r="C249" s="10">
        <v>100</v>
      </c>
      <c r="D249" s="6" t="s">
        <v>20</v>
      </c>
      <c r="E249" s="6" t="s">
        <v>29</v>
      </c>
      <c r="F249" s="6" t="s">
        <v>29</v>
      </c>
      <c r="G249" s="6" t="s">
        <v>229</v>
      </c>
      <c r="H249" s="1">
        <v>41869.8768865741</v>
      </c>
      <c r="I249" s="6" t="str">
        <f t="shared" si="6"/>
        <v>2014.09</v>
      </c>
      <c r="J249" s="11" t="str">
        <f t="shared" si="7"/>
        <v>2014.08</v>
      </c>
      <c r="K249" s="7" t="str">
        <f>IF(COUNTIF($A$2:A249,A249)=1,1,"")</f>
        <v/>
      </c>
    </row>
    <row r="250" spans="1:11" ht="14.25" customHeight="1" x14ac:dyDescent="0.3">
      <c r="A250" s="6" t="s">
        <v>47</v>
      </c>
      <c r="B250" s="6" t="s">
        <v>536</v>
      </c>
      <c r="C250" s="10">
        <v>50</v>
      </c>
      <c r="D250" s="6" t="s">
        <v>20</v>
      </c>
      <c r="E250" s="6" t="s">
        <v>48</v>
      </c>
      <c r="F250" s="6" t="s">
        <v>29</v>
      </c>
      <c r="G250" s="6" t="s">
        <v>302</v>
      </c>
      <c r="H250" s="1">
        <v>41875.426539351902</v>
      </c>
      <c r="I250" s="6" t="str">
        <f t="shared" si="6"/>
        <v>2014.11</v>
      </c>
      <c r="J250" s="11" t="str">
        <f t="shared" si="7"/>
        <v>2014.08</v>
      </c>
      <c r="K250" s="7">
        <f>IF(COUNTIF($A$2:A250,A250)=1,1,"")</f>
        <v>1</v>
      </c>
    </row>
    <row r="251" spans="1:11" ht="14.25" customHeight="1" x14ac:dyDescent="0.3">
      <c r="A251" s="6" t="s">
        <v>47</v>
      </c>
      <c r="B251" s="6" t="s">
        <v>536</v>
      </c>
      <c r="C251" s="10">
        <v>50</v>
      </c>
      <c r="D251" s="6" t="s">
        <v>20</v>
      </c>
      <c r="E251" s="6" t="s">
        <v>48</v>
      </c>
      <c r="F251" s="6" t="s">
        <v>29</v>
      </c>
      <c r="G251" s="6" t="s">
        <v>212</v>
      </c>
      <c r="H251" s="1">
        <v>41875.426539351902</v>
      </c>
      <c r="I251" s="6" t="str">
        <f t="shared" si="6"/>
        <v>2014.08</v>
      </c>
      <c r="J251" s="11" t="str">
        <f t="shared" si="7"/>
        <v>2014.08</v>
      </c>
      <c r="K251" s="7" t="str">
        <f>IF(COUNTIF($A$2:A251,A251)=1,1,"")</f>
        <v/>
      </c>
    </row>
    <row r="252" spans="1:11" ht="14.25" customHeight="1" x14ac:dyDescent="0.3">
      <c r="A252" s="6" t="s">
        <v>55</v>
      </c>
      <c r="B252" s="6" t="s">
        <v>539</v>
      </c>
      <c r="C252" s="10">
        <v>100</v>
      </c>
      <c r="D252" s="6" t="s">
        <v>20</v>
      </c>
      <c r="E252" s="6" t="s">
        <v>48</v>
      </c>
      <c r="F252" s="6" t="s">
        <v>29</v>
      </c>
      <c r="G252" s="6" t="s">
        <v>777</v>
      </c>
      <c r="H252" s="1">
        <v>41879.498182870397</v>
      </c>
      <c r="I252" s="6" t="str">
        <f t="shared" si="6"/>
        <v>2015.03</v>
      </c>
      <c r="J252" s="11" t="str">
        <f t="shared" si="7"/>
        <v>2014.08</v>
      </c>
      <c r="K252" s="7">
        <f>IF(COUNTIF($A$2:A252,A252)=1,1,"")</f>
        <v>1</v>
      </c>
    </row>
    <row r="253" spans="1:11" ht="14.25" customHeight="1" x14ac:dyDescent="0.3">
      <c r="A253" s="6" t="s">
        <v>55</v>
      </c>
      <c r="B253" s="6" t="s">
        <v>539</v>
      </c>
      <c r="C253" s="10">
        <v>-30</v>
      </c>
      <c r="D253" s="6"/>
      <c r="E253" s="6" t="s">
        <v>48</v>
      </c>
      <c r="F253" s="6" t="s">
        <v>29</v>
      </c>
      <c r="G253" s="6" t="s">
        <v>278</v>
      </c>
      <c r="H253" s="1">
        <v>41879.498182870397</v>
      </c>
      <c r="I253" s="6" t="str">
        <f t="shared" si="6"/>
        <v>2014.11</v>
      </c>
      <c r="J253" s="11" t="str">
        <f t="shared" si="7"/>
        <v>2014.08</v>
      </c>
      <c r="K253" s="7" t="str">
        <f>IF(COUNTIF($A$2:A253,A253)=1,1,"")</f>
        <v/>
      </c>
    </row>
    <row r="254" spans="1:11" ht="14.25" customHeight="1" x14ac:dyDescent="0.3">
      <c r="A254" s="6" t="s">
        <v>55</v>
      </c>
      <c r="B254" s="6" t="s">
        <v>539</v>
      </c>
      <c r="C254" s="10">
        <v>200</v>
      </c>
      <c r="D254" s="6" t="s">
        <v>20</v>
      </c>
      <c r="E254" s="6" t="s">
        <v>48</v>
      </c>
      <c r="F254" s="6" t="s">
        <v>29</v>
      </c>
      <c r="G254" s="6" t="s">
        <v>277</v>
      </c>
      <c r="H254" s="1">
        <v>41879.498182870397</v>
      </c>
      <c r="I254" s="6" t="str">
        <f t="shared" si="6"/>
        <v>2014.11</v>
      </c>
      <c r="J254" s="11" t="str">
        <f t="shared" si="7"/>
        <v>2014.08</v>
      </c>
      <c r="K254" s="7" t="str">
        <f>IF(COUNTIF($A$2:A254,A254)=1,1,"")</f>
        <v/>
      </c>
    </row>
    <row r="255" spans="1:11" ht="14.25" customHeight="1" x14ac:dyDescent="0.3">
      <c r="A255" s="6" t="s">
        <v>55</v>
      </c>
      <c r="B255" s="6" t="s">
        <v>539</v>
      </c>
      <c r="C255" s="10">
        <v>30</v>
      </c>
      <c r="D255" s="6"/>
      <c r="E255" s="6" t="s">
        <v>48</v>
      </c>
      <c r="F255" s="6" t="s">
        <v>29</v>
      </c>
      <c r="G255" s="6" t="s">
        <v>256</v>
      </c>
      <c r="H255" s="1">
        <v>41879.498182870397</v>
      </c>
      <c r="I255" s="6" t="str">
        <f t="shared" si="6"/>
        <v>2014.10</v>
      </c>
      <c r="J255" s="11" t="str">
        <f t="shared" si="7"/>
        <v>2014.08</v>
      </c>
      <c r="K255" s="7" t="str">
        <f>IF(COUNTIF($A$2:A255,A255)=1,1,"")</f>
        <v/>
      </c>
    </row>
    <row r="256" spans="1:11" ht="14.25" customHeight="1" x14ac:dyDescent="0.3">
      <c r="A256" s="6" t="s">
        <v>55</v>
      </c>
      <c r="B256" s="6" t="s">
        <v>539</v>
      </c>
      <c r="C256" s="10">
        <v>100</v>
      </c>
      <c r="D256" s="6" t="s">
        <v>20</v>
      </c>
      <c r="E256" s="6" t="s">
        <v>48</v>
      </c>
      <c r="F256" s="6" t="s">
        <v>29</v>
      </c>
      <c r="G256" s="6" t="s">
        <v>219</v>
      </c>
      <c r="H256" s="1">
        <v>41879.498182870397</v>
      </c>
      <c r="I256" s="6" t="str">
        <f t="shared" si="6"/>
        <v>2014.09</v>
      </c>
      <c r="J256" s="11" t="str">
        <f t="shared" si="7"/>
        <v>2014.08</v>
      </c>
      <c r="K256" s="7" t="str">
        <f>IF(COUNTIF($A$2:A256,A256)=1,1,"")</f>
        <v/>
      </c>
    </row>
    <row r="257" spans="1:11" ht="14.25" customHeight="1" x14ac:dyDescent="0.3">
      <c r="A257" s="6" t="s">
        <v>50</v>
      </c>
      <c r="B257" s="6" t="s">
        <v>538</v>
      </c>
      <c r="C257" s="10">
        <v>200</v>
      </c>
      <c r="D257" s="6"/>
      <c r="E257" s="6" t="s">
        <v>51</v>
      </c>
      <c r="F257" s="6" t="s">
        <v>18</v>
      </c>
      <c r="G257" s="6" t="s">
        <v>279</v>
      </c>
      <c r="H257" s="1">
        <v>41879.598182870403</v>
      </c>
      <c r="I257" s="6" t="str">
        <f t="shared" si="6"/>
        <v>2014.11</v>
      </c>
      <c r="J257" s="11" t="str">
        <f t="shared" si="7"/>
        <v>2014.08</v>
      </c>
      <c r="K257" s="7">
        <f>IF(COUNTIF($A$2:A257,A257)=1,1,"")</f>
        <v>1</v>
      </c>
    </row>
    <row r="258" spans="1:11" ht="14.25" customHeight="1" x14ac:dyDescent="0.3">
      <c r="A258" s="6" t="s">
        <v>50</v>
      </c>
      <c r="B258" s="6" t="s">
        <v>538</v>
      </c>
      <c r="C258" s="10">
        <v>100</v>
      </c>
      <c r="D258" s="6"/>
      <c r="E258" s="6" t="s">
        <v>51</v>
      </c>
      <c r="F258" s="6" t="s">
        <v>18</v>
      </c>
      <c r="G258" s="6" t="s">
        <v>231</v>
      </c>
      <c r="H258" s="1">
        <v>41879.598182870403</v>
      </c>
      <c r="I258" s="6" t="str">
        <f t="shared" si="6"/>
        <v>2014.09</v>
      </c>
      <c r="J258" s="11" t="str">
        <f t="shared" si="7"/>
        <v>2014.08</v>
      </c>
      <c r="K258" s="7" t="str">
        <f>IF(COUNTIF($A$2:A258,A258)=1,1,"")</f>
        <v/>
      </c>
    </row>
    <row r="259" spans="1:11" ht="14.25" customHeight="1" x14ac:dyDescent="0.3">
      <c r="A259" s="6" t="s">
        <v>50</v>
      </c>
      <c r="B259" s="6" t="s">
        <v>538</v>
      </c>
      <c r="C259" s="10">
        <v>100</v>
      </c>
      <c r="D259" s="6"/>
      <c r="E259" s="6" t="s">
        <v>51</v>
      </c>
      <c r="F259" s="6" t="s">
        <v>18</v>
      </c>
      <c r="G259" s="6" t="s">
        <v>288</v>
      </c>
      <c r="H259" s="1">
        <v>41879.598182870403</v>
      </c>
      <c r="I259" s="6" t="str">
        <f t="shared" ref="I259:I322" si="8">YEAR(G259)&amp;"."&amp;TEXT(MONTH(G259),"00")</f>
        <v>2014.11</v>
      </c>
      <c r="J259" s="11" t="str">
        <f t="shared" ref="J259:J322" si="9">YEAR(H259)&amp;"."&amp;TEXT(MONTH(H259),"00")</f>
        <v>2014.08</v>
      </c>
      <c r="K259" s="7" t="str">
        <f>IF(COUNTIF($A$2:A259,A259)=1,1,"")</f>
        <v/>
      </c>
    </row>
    <row r="260" spans="1:11" ht="14.25" customHeight="1" x14ac:dyDescent="0.3">
      <c r="A260" s="6" t="s">
        <v>50</v>
      </c>
      <c r="B260" s="6" t="s">
        <v>538</v>
      </c>
      <c r="C260" s="10">
        <v>499</v>
      </c>
      <c r="D260" s="6"/>
      <c r="E260" s="6" t="s">
        <v>51</v>
      </c>
      <c r="F260" s="6" t="s">
        <v>18</v>
      </c>
      <c r="G260" s="6" t="s">
        <v>218</v>
      </c>
      <c r="H260" s="1">
        <v>41879.598182870403</v>
      </c>
      <c r="I260" s="6" t="str">
        <f t="shared" si="8"/>
        <v>2014.09</v>
      </c>
      <c r="J260" s="11" t="str">
        <f t="shared" si="9"/>
        <v>2014.08</v>
      </c>
      <c r="K260" s="7" t="str">
        <f>IF(COUNTIF($A$2:A260,A260)=1,1,"")</f>
        <v/>
      </c>
    </row>
    <row r="261" spans="1:11" ht="14.25" customHeight="1" x14ac:dyDescent="0.3">
      <c r="A261" s="6" t="s">
        <v>50</v>
      </c>
      <c r="B261" s="6" t="s">
        <v>538</v>
      </c>
      <c r="C261" s="10">
        <v>100</v>
      </c>
      <c r="D261" s="6"/>
      <c r="E261" s="6" t="s">
        <v>51</v>
      </c>
      <c r="F261" s="6" t="s">
        <v>18</v>
      </c>
      <c r="G261" s="6" t="s">
        <v>319</v>
      </c>
      <c r="H261" s="1">
        <v>41879.598182870403</v>
      </c>
      <c r="I261" s="6" t="str">
        <f t="shared" si="8"/>
        <v>2014.11</v>
      </c>
      <c r="J261" s="11" t="str">
        <f t="shared" si="9"/>
        <v>2014.08</v>
      </c>
      <c r="K261" s="7" t="str">
        <f>IF(COUNTIF($A$2:A261,A261)=1,1,"")</f>
        <v/>
      </c>
    </row>
    <row r="262" spans="1:11" ht="14.25" customHeight="1" x14ac:dyDescent="0.3">
      <c r="A262" s="6" t="s">
        <v>50</v>
      </c>
      <c r="B262" s="6" t="s">
        <v>538</v>
      </c>
      <c r="C262" s="10">
        <v>100</v>
      </c>
      <c r="D262" s="6"/>
      <c r="E262" s="6" t="s">
        <v>51</v>
      </c>
      <c r="F262" s="6" t="s">
        <v>18</v>
      </c>
      <c r="G262" s="6" t="s">
        <v>226</v>
      </c>
      <c r="H262" s="1">
        <v>41879.598182870403</v>
      </c>
      <c r="I262" s="6" t="str">
        <f t="shared" si="8"/>
        <v>2014.09</v>
      </c>
      <c r="J262" s="11" t="str">
        <f t="shared" si="9"/>
        <v>2014.08</v>
      </c>
      <c r="K262" s="7" t="str">
        <f>IF(COUNTIF($A$2:A262,A262)=1,1,"")</f>
        <v/>
      </c>
    </row>
    <row r="263" spans="1:11" ht="14.25" customHeight="1" x14ac:dyDescent="0.3">
      <c r="A263" s="6" t="s">
        <v>50</v>
      </c>
      <c r="B263" s="6" t="s">
        <v>538</v>
      </c>
      <c r="C263" s="10">
        <v>1</v>
      </c>
      <c r="D263" s="6"/>
      <c r="E263" s="6" t="s">
        <v>51</v>
      </c>
      <c r="F263" s="6" t="s">
        <v>18</v>
      </c>
      <c r="G263" s="6" t="s">
        <v>217</v>
      </c>
      <c r="H263" s="1">
        <v>41879.598182870403</v>
      </c>
      <c r="I263" s="6" t="str">
        <f t="shared" si="8"/>
        <v>2014.09</v>
      </c>
      <c r="J263" s="11" t="str">
        <f t="shared" si="9"/>
        <v>2014.08</v>
      </c>
      <c r="K263" s="7" t="str">
        <f>IF(COUNTIF($A$2:A263,A263)=1,1,"")</f>
        <v/>
      </c>
    </row>
    <row r="264" spans="1:11" ht="14.25" customHeight="1" x14ac:dyDescent="0.3">
      <c r="A264" s="6" t="s">
        <v>446</v>
      </c>
      <c r="B264" s="6" t="s">
        <v>541</v>
      </c>
      <c r="C264" s="10">
        <v>700</v>
      </c>
      <c r="D264" s="6" t="s">
        <v>20</v>
      </c>
      <c r="E264" s="6" t="s">
        <v>57</v>
      </c>
      <c r="F264" s="6" t="s">
        <v>29</v>
      </c>
      <c r="G264" s="6" t="s">
        <v>286</v>
      </c>
      <c r="H264" s="1">
        <v>41886.409456018497</v>
      </c>
      <c r="I264" s="6" t="str">
        <f t="shared" si="8"/>
        <v>2014.11</v>
      </c>
      <c r="J264" s="11" t="str">
        <f t="shared" si="9"/>
        <v>2014.09</v>
      </c>
      <c r="K264" s="7">
        <f>IF(COUNTIF($A$2:A264,A264)=1,1,"")</f>
        <v>1</v>
      </c>
    </row>
    <row r="265" spans="1:11" ht="14.25" customHeight="1" x14ac:dyDescent="0.3">
      <c r="A265" s="6" t="s">
        <v>446</v>
      </c>
      <c r="B265" s="6" t="s">
        <v>541</v>
      </c>
      <c r="C265" s="10">
        <v>700</v>
      </c>
      <c r="D265" s="6" t="s">
        <v>20</v>
      </c>
      <c r="E265" s="6" t="s">
        <v>57</v>
      </c>
      <c r="F265" s="6" t="s">
        <v>29</v>
      </c>
      <c r="G265" s="6" t="s">
        <v>235</v>
      </c>
      <c r="H265" s="1">
        <v>41886.409456018497</v>
      </c>
      <c r="I265" s="6" t="str">
        <f t="shared" si="8"/>
        <v>2014.09</v>
      </c>
      <c r="J265" s="11" t="str">
        <f t="shared" si="9"/>
        <v>2014.09</v>
      </c>
      <c r="K265" s="7" t="str">
        <f>IF(COUNTIF($A$2:A265,A265)=1,1,"")</f>
        <v/>
      </c>
    </row>
    <row r="266" spans="1:11" ht="14.25" customHeight="1" x14ac:dyDescent="0.3">
      <c r="A266" s="6" t="s">
        <v>446</v>
      </c>
      <c r="B266" s="6" t="s">
        <v>541</v>
      </c>
      <c r="C266" s="10">
        <v>44</v>
      </c>
      <c r="D266" s="6"/>
      <c r="E266" s="6" t="s">
        <v>57</v>
      </c>
      <c r="F266" s="6" t="s">
        <v>29</v>
      </c>
      <c r="G266" s="6" t="s">
        <v>292</v>
      </c>
      <c r="H266" s="1">
        <v>41886.409456018497</v>
      </c>
      <c r="I266" s="6" t="str">
        <f t="shared" si="8"/>
        <v>2014.11</v>
      </c>
      <c r="J266" s="11" t="str">
        <f t="shared" si="9"/>
        <v>2014.09</v>
      </c>
      <c r="K266" s="7" t="str">
        <f>IF(COUNTIF($A$2:A266,A266)=1,1,"")</f>
        <v/>
      </c>
    </row>
    <row r="267" spans="1:11" ht="14.25" customHeight="1" x14ac:dyDescent="0.3">
      <c r="A267" s="6" t="s">
        <v>446</v>
      </c>
      <c r="B267" s="6" t="s">
        <v>541</v>
      </c>
      <c r="C267" s="10">
        <v>500</v>
      </c>
      <c r="D267" s="6" t="s">
        <v>20</v>
      </c>
      <c r="E267" s="6" t="s">
        <v>57</v>
      </c>
      <c r="F267" s="6" t="s">
        <v>29</v>
      </c>
      <c r="G267" s="6" t="s">
        <v>470</v>
      </c>
      <c r="H267" s="1">
        <v>41886.409456018497</v>
      </c>
      <c r="I267" s="6" t="str">
        <f t="shared" si="8"/>
        <v>2015.02</v>
      </c>
      <c r="J267" s="11" t="str">
        <f t="shared" si="9"/>
        <v>2014.09</v>
      </c>
      <c r="K267" s="7" t="str">
        <f>IF(COUNTIF($A$2:A267,A267)=1,1,"")</f>
        <v/>
      </c>
    </row>
    <row r="268" spans="1:11" ht="14.25" customHeight="1" x14ac:dyDescent="0.3">
      <c r="A268" s="6" t="s">
        <v>446</v>
      </c>
      <c r="B268" s="6" t="s">
        <v>541</v>
      </c>
      <c r="C268" s="10">
        <v>400</v>
      </c>
      <c r="D268" s="6" t="s">
        <v>16</v>
      </c>
      <c r="E268" s="6" t="s">
        <v>57</v>
      </c>
      <c r="F268" s="6" t="s">
        <v>29</v>
      </c>
      <c r="G268" s="6" t="s">
        <v>222</v>
      </c>
      <c r="H268" s="1">
        <v>41886.409456018497</v>
      </c>
      <c r="I268" s="6" t="str">
        <f t="shared" si="8"/>
        <v>2014.09</v>
      </c>
      <c r="J268" s="11" t="str">
        <f t="shared" si="9"/>
        <v>2014.09</v>
      </c>
      <c r="K268" s="7" t="str">
        <f>IF(COUNTIF($A$2:A268,A268)=1,1,"")</f>
        <v/>
      </c>
    </row>
    <row r="269" spans="1:11" ht="14.25" customHeight="1" x14ac:dyDescent="0.3">
      <c r="A269" s="6" t="s">
        <v>446</v>
      </c>
      <c r="B269" s="6" t="s">
        <v>541</v>
      </c>
      <c r="C269" s="10">
        <v>100</v>
      </c>
      <c r="D269" s="6" t="s">
        <v>447</v>
      </c>
      <c r="E269" s="6" t="s">
        <v>57</v>
      </c>
      <c r="F269" s="6" t="s">
        <v>29</v>
      </c>
      <c r="G269" s="6" t="s">
        <v>448</v>
      </c>
      <c r="H269" s="1">
        <v>41886.409456018497</v>
      </c>
      <c r="I269" s="6" t="str">
        <f t="shared" si="8"/>
        <v>2015.02</v>
      </c>
      <c r="J269" s="11" t="str">
        <f t="shared" si="9"/>
        <v>2014.09</v>
      </c>
      <c r="K269" s="7" t="str">
        <f>IF(COUNTIF($A$2:A269,A269)=1,1,"")</f>
        <v/>
      </c>
    </row>
    <row r="270" spans="1:11" ht="14.25" customHeight="1" x14ac:dyDescent="0.3">
      <c r="A270" s="6" t="s">
        <v>446</v>
      </c>
      <c r="B270" s="6" t="s">
        <v>541</v>
      </c>
      <c r="C270" s="10">
        <v>200</v>
      </c>
      <c r="D270" s="6" t="s">
        <v>20</v>
      </c>
      <c r="E270" s="6" t="s">
        <v>57</v>
      </c>
      <c r="F270" s="6" t="s">
        <v>29</v>
      </c>
      <c r="G270" s="6" t="s">
        <v>348</v>
      </c>
      <c r="H270" s="1">
        <v>41886.409456018497</v>
      </c>
      <c r="I270" s="6" t="str">
        <f t="shared" si="8"/>
        <v>2014.12</v>
      </c>
      <c r="J270" s="11" t="str">
        <f t="shared" si="9"/>
        <v>2014.09</v>
      </c>
      <c r="K270" s="7" t="str">
        <f>IF(COUNTIF($A$2:A270,A270)=1,1,"")</f>
        <v/>
      </c>
    </row>
    <row r="271" spans="1:11" ht="14.25" customHeight="1" x14ac:dyDescent="0.3">
      <c r="A271" s="6" t="s">
        <v>446</v>
      </c>
      <c r="B271" s="6" t="s">
        <v>541</v>
      </c>
      <c r="C271" s="10">
        <v>400</v>
      </c>
      <c r="D271" s="6" t="s">
        <v>20</v>
      </c>
      <c r="E271" s="6" t="s">
        <v>57</v>
      </c>
      <c r="F271" s="6" t="s">
        <v>29</v>
      </c>
      <c r="G271" s="6" t="s">
        <v>382</v>
      </c>
      <c r="H271" s="1">
        <v>41886.409456018497</v>
      </c>
      <c r="I271" s="6" t="str">
        <f t="shared" si="8"/>
        <v>2014.12</v>
      </c>
      <c r="J271" s="11" t="str">
        <f t="shared" si="9"/>
        <v>2014.09</v>
      </c>
      <c r="K271" s="7" t="str">
        <f>IF(COUNTIF($A$2:A271,A271)=1,1,"")</f>
        <v/>
      </c>
    </row>
    <row r="272" spans="1:11" ht="14.25" customHeight="1" x14ac:dyDescent="0.3">
      <c r="A272" s="6" t="s">
        <v>58</v>
      </c>
      <c r="B272" s="6" t="s">
        <v>542</v>
      </c>
      <c r="C272" s="10">
        <v>100</v>
      </c>
      <c r="D272" s="6" t="s">
        <v>20</v>
      </c>
      <c r="E272" s="6" t="s">
        <v>48</v>
      </c>
      <c r="F272" s="6" t="s">
        <v>29</v>
      </c>
      <c r="G272" s="6" t="s">
        <v>308</v>
      </c>
      <c r="H272" s="1">
        <v>41887.5574305556</v>
      </c>
      <c r="I272" s="6" t="str">
        <f t="shared" si="8"/>
        <v>2014.11</v>
      </c>
      <c r="J272" s="11" t="str">
        <f t="shared" si="9"/>
        <v>2014.09</v>
      </c>
      <c r="K272" s="7">
        <f>IF(COUNTIF($A$2:A272,A272)=1,1,"")</f>
        <v>1</v>
      </c>
    </row>
    <row r="273" spans="1:11" ht="14.25" customHeight="1" x14ac:dyDescent="0.3">
      <c r="A273" s="6" t="s">
        <v>58</v>
      </c>
      <c r="B273" s="6" t="s">
        <v>542</v>
      </c>
      <c r="C273" s="10">
        <v>100</v>
      </c>
      <c r="D273" s="6" t="s">
        <v>20</v>
      </c>
      <c r="E273" s="6" t="s">
        <v>48</v>
      </c>
      <c r="F273" s="6" t="s">
        <v>29</v>
      </c>
      <c r="G273" s="6" t="s">
        <v>428</v>
      </c>
      <c r="H273" s="1">
        <v>41887.5574305556</v>
      </c>
      <c r="I273" s="6" t="str">
        <f t="shared" si="8"/>
        <v>2015.01</v>
      </c>
      <c r="J273" s="11" t="str">
        <f t="shared" si="9"/>
        <v>2014.09</v>
      </c>
      <c r="K273" s="7" t="str">
        <f>IF(COUNTIF($A$2:A273,A273)=1,1,"")</f>
        <v/>
      </c>
    </row>
    <row r="274" spans="1:11" ht="14.25" customHeight="1" x14ac:dyDescent="0.3">
      <c r="A274" s="6" t="s">
        <v>58</v>
      </c>
      <c r="B274" s="6" t="s">
        <v>542</v>
      </c>
      <c r="C274" s="10">
        <v>100</v>
      </c>
      <c r="D274" s="6" t="s">
        <v>20</v>
      </c>
      <c r="E274" s="6" t="s">
        <v>48</v>
      </c>
      <c r="F274" s="6" t="s">
        <v>29</v>
      </c>
      <c r="G274" s="6" t="s">
        <v>225</v>
      </c>
      <c r="H274" s="1">
        <v>41887.5574305556</v>
      </c>
      <c r="I274" s="6" t="str">
        <f t="shared" si="8"/>
        <v>2014.09</v>
      </c>
      <c r="J274" s="11" t="str">
        <f t="shared" si="9"/>
        <v>2014.09</v>
      </c>
      <c r="K274" s="7" t="str">
        <f>IF(COUNTIF($A$2:A274,A274)=1,1,"")</f>
        <v/>
      </c>
    </row>
    <row r="275" spans="1:11" ht="14.25" customHeight="1" x14ac:dyDescent="0.3">
      <c r="A275" s="6" t="s">
        <v>59</v>
      </c>
      <c r="B275" s="6" t="s">
        <v>543</v>
      </c>
      <c r="C275" s="10">
        <v>300</v>
      </c>
      <c r="D275" s="6" t="s">
        <v>27</v>
      </c>
      <c r="E275" s="6" t="s">
        <v>48</v>
      </c>
      <c r="F275" s="6" t="s">
        <v>29</v>
      </c>
      <c r="G275" s="6" t="s">
        <v>227</v>
      </c>
      <c r="H275" s="1">
        <v>41889.676481481503</v>
      </c>
      <c r="I275" s="6" t="str">
        <f t="shared" si="8"/>
        <v>2014.09</v>
      </c>
      <c r="J275" s="11" t="str">
        <f t="shared" si="9"/>
        <v>2014.09</v>
      </c>
      <c r="K275" s="7">
        <f>IF(COUNTIF($A$2:A275,A275)=1,1,"")</f>
        <v>1</v>
      </c>
    </row>
    <row r="276" spans="1:11" ht="14.25" customHeight="1" x14ac:dyDescent="0.3">
      <c r="A276" s="6" t="s">
        <v>52</v>
      </c>
      <c r="B276" s="6" t="s">
        <v>544</v>
      </c>
      <c r="C276" s="10">
        <v>200</v>
      </c>
      <c r="D276" s="6"/>
      <c r="E276" s="6" t="s">
        <v>43</v>
      </c>
      <c r="F276" s="6" t="s">
        <v>18</v>
      </c>
      <c r="G276" s="6" t="s">
        <v>334</v>
      </c>
      <c r="H276" s="1">
        <v>41897.400428240697</v>
      </c>
      <c r="I276" s="6" t="str">
        <f t="shared" si="8"/>
        <v>2014.12</v>
      </c>
      <c r="J276" s="11" t="str">
        <f t="shared" si="9"/>
        <v>2014.09</v>
      </c>
      <c r="K276" s="7">
        <f>IF(COUNTIF($A$2:A276,A276)=1,1,"")</f>
        <v>1</v>
      </c>
    </row>
    <row r="277" spans="1:11" ht="14.25" customHeight="1" x14ac:dyDescent="0.3">
      <c r="A277" s="6" t="s">
        <v>52</v>
      </c>
      <c r="B277" s="6" t="s">
        <v>544</v>
      </c>
      <c r="C277" s="10">
        <v>200</v>
      </c>
      <c r="D277" s="6"/>
      <c r="E277" s="6" t="s">
        <v>43</v>
      </c>
      <c r="F277" s="6" t="s">
        <v>18</v>
      </c>
      <c r="G277" s="6" t="s">
        <v>501</v>
      </c>
      <c r="H277" s="1">
        <v>41897.400428240697</v>
      </c>
      <c r="I277" s="6" t="str">
        <f t="shared" si="8"/>
        <v>2015.02</v>
      </c>
      <c r="J277" s="11" t="str">
        <f t="shared" si="9"/>
        <v>2014.09</v>
      </c>
      <c r="K277" s="7" t="str">
        <f>IF(COUNTIF($A$2:A277,A277)=1,1,"")</f>
        <v/>
      </c>
    </row>
    <row r="278" spans="1:11" ht="14.25" customHeight="1" x14ac:dyDescent="0.3">
      <c r="A278" s="6" t="s">
        <v>52</v>
      </c>
      <c r="B278" s="6" t="s">
        <v>544</v>
      </c>
      <c r="C278" s="10">
        <v>100</v>
      </c>
      <c r="D278" s="6"/>
      <c r="E278" s="6" t="s">
        <v>43</v>
      </c>
      <c r="F278" s="6" t="s">
        <v>18</v>
      </c>
      <c r="G278" s="6" t="s">
        <v>244</v>
      </c>
      <c r="H278" s="1">
        <v>41897.400428240697</v>
      </c>
      <c r="I278" s="6" t="str">
        <f t="shared" si="8"/>
        <v>2014.10</v>
      </c>
      <c r="J278" s="11" t="str">
        <f t="shared" si="9"/>
        <v>2014.09</v>
      </c>
      <c r="K278" s="7" t="str">
        <f>IF(COUNTIF($A$2:A278,A278)=1,1,"")</f>
        <v/>
      </c>
    </row>
    <row r="279" spans="1:11" ht="14.25" customHeight="1" x14ac:dyDescent="0.3">
      <c r="A279" s="6" t="s">
        <v>52</v>
      </c>
      <c r="B279" s="6" t="s">
        <v>544</v>
      </c>
      <c r="C279" s="10">
        <v>100</v>
      </c>
      <c r="D279" s="6"/>
      <c r="E279" s="6" t="s">
        <v>43</v>
      </c>
      <c r="F279" s="6" t="s">
        <v>18</v>
      </c>
      <c r="G279" s="6" t="s">
        <v>228</v>
      </c>
      <c r="H279" s="1">
        <v>41897.400428240697</v>
      </c>
      <c r="I279" s="6" t="str">
        <f t="shared" si="8"/>
        <v>2014.09</v>
      </c>
      <c r="J279" s="11" t="str">
        <f t="shared" si="9"/>
        <v>2014.09</v>
      </c>
      <c r="K279" s="7" t="str">
        <f>IF(COUNTIF($A$2:A279,A279)=1,1,"")</f>
        <v/>
      </c>
    </row>
    <row r="280" spans="1:11" ht="14.25" customHeight="1" x14ac:dyDescent="0.3">
      <c r="A280" s="6" t="s">
        <v>52</v>
      </c>
      <c r="B280" s="6" t="s">
        <v>544</v>
      </c>
      <c r="C280" s="10">
        <v>200</v>
      </c>
      <c r="D280" s="6"/>
      <c r="E280" s="6" t="s">
        <v>43</v>
      </c>
      <c r="F280" s="6" t="s">
        <v>18</v>
      </c>
      <c r="G280" s="6" t="s">
        <v>245</v>
      </c>
      <c r="H280" s="1">
        <v>41897.400428240697</v>
      </c>
      <c r="I280" s="6" t="str">
        <f t="shared" si="8"/>
        <v>2014.10</v>
      </c>
      <c r="J280" s="11" t="str">
        <f t="shared" si="9"/>
        <v>2014.09</v>
      </c>
      <c r="K280" s="7" t="str">
        <f>IF(COUNTIF($A$2:A280,A280)=1,1,"")</f>
        <v/>
      </c>
    </row>
    <row r="281" spans="1:11" ht="14.25" customHeight="1" x14ac:dyDescent="0.3">
      <c r="A281" s="6" t="s">
        <v>52</v>
      </c>
      <c r="B281" s="6" t="s">
        <v>544</v>
      </c>
      <c r="C281" s="10">
        <v>500</v>
      </c>
      <c r="D281" s="6"/>
      <c r="E281" s="6" t="s">
        <v>43</v>
      </c>
      <c r="F281" s="6" t="s">
        <v>18</v>
      </c>
      <c r="G281" s="6" t="s">
        <v>267</v>
      </c>
      <c r="H281" s="1">
        <v>41897.400428240697</v>
      </c>
      <c r="I281" s="6" t="str">
        <f t="shared" si="8"/>
        <v>2014.10</v>
      </c>
      <c r="J281" s="11" t="str">
        <f t="shared" si="9"/>
        <v>2014.09</v>
      </c>
      <c r="K281" s="7" t="str">
        <f>IF(COUNTIF($A$2:A281,A281)=1,1,"")</f>
        <v/>
      </c>
    </row>
    <row r="282" spans="1:11" ht="14.25" customHeight="1" x14ac:dyDescent="0.3">
      <c r="A282" s="6" t="s">
        <v>53</v>
      </c>
      <c r="B282" s="6" t="s">
        <v>545</v>
      </c>
      <c r="C282" s="10">
        <v>10</v>
      </c>
      <c r="D282" s="6"/>
      <c r="E282" s="6" t="s">
        <v>51</v>
      </c>
      <c r="F282" s="6" t="s">
        <v>18</v>
      </c>
      <c r="G282" s="6" t="s">
        <v>469</v>
      </c>
      <c r="H282" s="1">
        <v>41901.753935185203</v>
      </c>
      <c r="I282" s="6" t="str">
        <f t="shared" si="8"/>
        <v>2015.02</v>
      </c>
      <c r="J282" s="11" t="str">
        <f t="shared" si="9"/>
        <v>2014.09</v>
      </c>
      <c r="K282" s="7">
        <f>IF(COUNTIF($A$2:A282,A282)=1,1,"")</f>
        <v>1</v>
      </c>
    </row>
    <row r="283" spans="1:11" ht="14.25" customHeight="1" x14ac:dyDescent="0.3">
      <c r="A283" s="6" t="s">
        <v>53</v>
      </c>
      <c r="B283" s="6" t="s">
        <v>545</v>
      </c>
      <c r="C283" s="10">
        <v>50</v>
      </c>
      <c r="D283" s="6"/>
      <c r="E283" s="6" t="s">
        <v>51</v>
      </c>
      <c r="F283" s="6" t="s">
        <v>18</v>
      </c>
      <c r="G283" s="6" t="s">
        <v>778</v>
      </c>
      <c r="H283" s="1">
        <v>41901.753935185203</v>
      </c>
      <c r="I283" s="6" t="str">
        <f t="shared" si="8"/>
        <v>2015.03</v>
      </c>
      <c r="J283" s="11" t="str">
        <f t="shared" si="9"/>
        <v>2014.09</v>
      </c>
      <c r="K283" s="7" t="str">
        <f>IF(COUNTIF($A$2:A283,A283)=1,1,"")</f>
        <v/>
      </c>
    </row>
    <row r="284" spans="1:11" ht="14.25" customHeight="1" x14ac:dyDescent="0.3">
      <c r="A284" s="6" t="s">
        <v>53</v>
      </c>
      <c r="B284" s="6" t="s">
        <v>545</v>
      </c>
      <c r="C284" s="10">
        <v>1</v>
      </c>
      <c r="D284" s="6"/>
      <c r="E284" s="6" t="s">
        <v>51</v>
      </c>
      <c r="F284" s="6" t="s">
        <v>18</v>
      </c>
      <c r="G284" s="6" t="s">
        <v>230</v>
      </c>
      <c r="H284" s="1">
        <v>41901.753935185203</v>
      </c>
      <c r="I284" s="6" t="str">
        <f t="shared" si="8"/>
        <v>2014.09</v>
      </c>
      <c r="J284" s="11" t="str">
        <f t="shared" si="9"/>
        <v>2014.09</v>
      </c>
      <c r="K284" s="7" t="str">
        <f>IF(COUNTIF($A$2:A284,A284)=1,1,"")</f>
        <v/>
      </c>
    </row>
    <row r="285" spans="1:11" ht="14.25" customHeight="1" x14ac:dyDescent="0.3">
      <c r="A285" s="6" t="s">
        <v>53</v>
      </c>
      <c r="B285" s="6" t="s">
        <v>545</v>
      </c>
      <c r="C285" s="10">
        <v>50</v>
      </c>
      <c r="D285" s="6"/>
      <c r="E285" s="6" t="s">
        <v>51</v>
      </c>
      <c r="F285" s="6" t="s">
        <v>18</v>
      </c>
      <c r="G285" s="6" t="s">
        <v>232</v>
      </c>
      <c r="H285" s="1">
        <v>41901.753935185203</v>
      </c>
      <c r="I285" s="6" t="str">
        <f t="shared" si="8"/>
        <v>2014.09</v>
      </c>
      <c r="J285" s="11" t="str">
        <f t="shared" si="9"/>
        <v>2014.09</v>
      </c>
      <c r="K285" s="7" t="str">
        <f>IF(COUNTIF($A$2:A285,A285)=1,1,"")</f>
        <v/>
      </c>
    </row>
    <row r="286" spans="1:11" ht="14.25" customHeight="1" x14ac:dyDescent="0.3">
      <c r="A286" s="6" t="s">
        <v>53</v>
      </c>
      <c r="B286" s="6" t="s">
        <v>545</v>
      </c>
      <c r="C286" s="10">
        <v>50</v>
      </c>
      <c r="D286" s="6"/>
      <c r="E286" s="6" t="s">
        <v>51</v>
      </c>
      <c r="F286" s="6" t="s">
        <v>18</v>
      </c>
      <c r="G286" s="6" t="s">
        <v>322</v>
      </c>
      <c r="H286" s="1">
        <v>41901.753935185203</v>
      </c>
      <c r="I286" s="6" t="str">
        <f t="shared" si="8"/>
        <v>2014.11</v>
      </c>
      <c r="J286" s="11" t="str">
        <f t="shared" si="9"/>
        <v>2014.09</v>
      </c>
      <c r="K286" s="7" t="str">
        <f>IF(COUNTIF($A$2:A286,A286)=1,1,"")</f>
        <v/>
      </c>
    </row>
    <row r="287" spans="1:11" ht="14.25" customHeight="1" x14ac:dyDescent="0.3">
      <c r="A287" s="6" t="s">
        <v>54</v>
      </c>
      <c r="B287" s="6" t="s">
        <v>546</v>
      </c>
      <c r="C287" s="10">
        <v>200</v>
      </c>
      <c r="D287" s="6"/>
      <c r="E287" s="6" t="s">
        <v>43</v>
      </c>
      <c r="F287" s="6" t="s">
        <v>18</v>
      </c>
      <c r="G287" s="6" t="s">
        <v>779</v>
      </c>
      <c r="H287" s="1">
        <v>41904.556608796302</v>
      </c>
      <c r="I287" s="6" t="str">
        <f t="shared" si="8"/>
        <v>2015.03</v>
      </c>
      <c r="J287" s="11" t="str">
        <f t="shared" si="9"/>
        <v>2014.09</v>
      </c>
      <c r="K287" s="7">
        <f>IF(COUNTIF($A$2:A287,A287)=1,1,"")</f>
        <v>1</v>
      </c>
    </row>
    <row r="288" spans="1:11" ht="14.25" customHeight="1" x14ac:dyDescent="0.3">
      <c r="A288" s="6" t="s">
        <v>54</v>
      </c>
      <c r="B288" s="6" t="s">
        <v>546</v>
      </c>
      <c r="C288" s="10">
        <v>100</v>
      </c>
      <c r="D288" s="6"/>
      <c r="E288" s="6" t="s">
        <v>43</v>
      </c>
      <c r="F288" s="6" t="s">
        <v>18</v>
      </c>
      <c r="G288" s="6" t="s">
        <v>285</v>
      </c>
      <c r="H288" s="1">
        <v>41904.556608796302</v>
      </c>
      <c r="I288" s="6" t="str">
        <f t="shared" si="8"/>
        <v>2014.11</v>
      </c>
      <c r="J288" s="11" t="str">
        <f t="shared" si="9"/>
        <v>2014.09</v>
      </c>
      <c r="K288" s="7" t="str">
        <f>IF(COUNTIF($A$2:A288,A288)=1,1,"")</f>
        <v/>
      </c>
    </row>
    <row r="289" spans="1:11" ht="14.25" customHeight="1" x14ac:dyDescent="0.3">
      <c r="A289" s="6" t="s">
        <v>54</v>
      </c>
      <c r="B289" s="6" t="s">
        <v>546</v>
      </c>
      <c r="C289" s="10">
        <v>300</v>
      </c>
      <c r="D289" s="6"/>
      <c r="E289" s="6" t="s">
        <v>43</v>
      </c>
      <c r="F289" s="6" t="s">
        <v>18</v>
      </c>
      <c r="G289" s="6" t="s">
        <v>780</v>
      </c>
      <c r="H289" s="1">
        <v>41904.556608796302</v>
      </c>
      <c r="I289" s="6" t="str">
        <f t="shared" si="8"/>
        <v>2015.03</v>
      </c>
      <c r="J289" s="11" t="str">
        <f t="shared" si="9"/>
        <v>2014.09</v>
      </c>
      <c r="K289" s="7" t="str">
        <f>IF(COUNTIF($A$2:A289,A289)=1,1,"")</f>
        <v/>
      </c>
    </row>
    <row r="290" spans="1:11" ht="14.25" customHeight="1" x14ac:dyDescent="0.3">
      <c r="A290" s="6" t="s">
        <v>54</v>
      </c>
      <c r="B290" s="6" t="s">
        <v>546</v>
      </c>
      <c r="C290" s="10">
        <v>390</v>
      </c>
      <c r="D290" s="6"/>
      <c r="E290" s="6" t="s">
        <v>43</v>
      </c>
      <c r="F290" s="6" t="s">
        <v>18</v>
      </c>
      <c r="G290" s="6" t="s">
        <v>337</v>
      </c>
      <c r="H290" s="1">
        <v>41904.556608796302</v>
      </c>
      <c r="I290" s="6" t="str">
        <f t="shared" si="8"/>
        <v>2014.12</v>
      </c>
      <c r="J290" s="11" t="str">
        <f t="shared" si="9"/>
        <v>2014.09</v>
      </c>
      <c r="K290" s="7" t="str">
        <f>IF(COUNTIF($A$2:A290,A290)=1,1,"")</f>
        <v/>
      </c>
    </row>
    <row r="291" spans="1:11" ht="14.25" customHeight="1" x14ac:dyDescent="0.3">
      <c r="A291" s="6" t="s">
        <v>54</v>
      </c>
      <c r="B291" s="6" t="s">
        <v>546</v>
      </c>
      <c r="C291" s="10">
        <v>500</v>
      </c>
      <c r="D291" s="6"/>
      <c r="E291" s="6" t="s">
        <v>43</v>
      </c>
      <c r="F291" s="6" t="s">
        <v>18</v>
      </c>
      <c r="G291" s="6" t="s">
        <v>234</v>
      </c>
      <c r="H291" s="1">
        <v>41904.556608796302</v>
      </c>
      <c r="I291" s="6" t="str">
        <f t="shared" si="8"/>
        <v>2014.09</v>
      </c>
      <c r="J291" s="11" t="str">
        <f t="shared" si="9"/>
        <v>2014.09</v>
      </c>
      <c r="K291" s="7" t="str">
        <f>IF(COUNTIF($A$2:A291,A291)=1,1,"")</f>
        <v/>
      </c>
    </row>
    <row r="292" spans="1:11" ht="14.25" customHeight="1" x14ac:dyDescent="0.3">
      <c r="A292" s="6" t="s">
        <v>54</v>
      </c>
      <c r="B292" s="6" t="s">
        <v>546</v>
      </c>
      <c r="C292" s="10">
        <v>10</v>
      </c>
      <c r="D292" s="6"/>
      <c r="E292" s="6" t="s">
        <v>43</v>
      </c>
      <c r="F292" s="6" t="s">
        <v>18</v>
      </c>
      <c r="G292" s="6" t="s">
        <v>233</v>
      </c>
      <c r="H292" s="1">
        <v>41904.556608796302</v>
      </c>
      <c r="I292" s="6" t="str">
        <f t="shared" si="8"/>
        <v>2014.09</v>
      </c>
      <c r="J292" s="11" t="str">
        <f t="shared" si="9"/>
        <v>2014.09</v>
      </c>
      <c r="K292" s="7" t="str">
        <f>IF(COUNTIF($A$2:A292,A292)=1,1,"")</f>
        <v/>
      </c>
    </row>
    <row r="293" spans="1:11" ht="14.25" customHeight="1" x14ac:dyDescent="0.3">
      <c r="A293" s="6" t="s">
        <v>60</v>
      </c>
      <c r="B293" s="6" t="s">
        <v>550</v>
      </c>
      <c r="C293" s="10">
        <v>3000</v>
      </c>
      <c r="D293" s="6"/>
      <c r="E293" s="6" t="s">
        <v>43</v>
      </c>
      <c r="F293" s="6" t="s">
        <v>18</v>
      </c>
      <c r="G293" s="6" t="s">
        <v>248</v>
      </c>
      <c r="H293" s="1">
        <v>41908.711956018502</v>
      </c>
      <c r="I293" s="6" t="str">
        <f t="shared" si="8"/>
        <v>2014.10</v>
      </c>
      <c r="J293" s="11" t="str">
        <f t="shared" si="9"/>
        <v>2014.09</v>
      </c>
      <c r="K293" s="7">
        <f>IF(COUNTIF($A$2:A293,A293)=1,1,"")</f>
        <v>1</v>
      </c>
    </row>
    <row r="294" spans="1:11" ht="14.25" customHeight="1" x14ac:dyDescent="0.3">
      <c r="A294" s="6" t="s">
        <v>60</v>
      </c>
      <c r="B294" s="6" t="s">
        <v>550</v>
      </c>
      <c r="C294" s="10">
        <v>500</v>
      </c>
      <c r="D294" s="6"/>
      <c r="E294" s="6" t="s">
        <v>43</v>
      </c>
      <c r="F294" s="6" t="s">
        <v>18</v>
      </c>
      <c r="G294" s="6" t="s">
        <v>781</v>
      </c>
      <c r="H294" s="1">
        <v>41908.711956018502</v>
      </c>
      <c r="I294" s="6" t="str">
        <f t="shared" si="8"/>
        <v>2015.03</v>
      </c>
      <c r="J294" s="11" t="str">
        <f t="shared" si="9"/>
        <v>2014.09</v>
      </c>
      <c r="K294" s="7" t="str">
        <f>IF(COUNTIF($A$2:A294,A294)=1,1,"")</f>
        <v/>
      </c>
    </row>
    <row r="295" spans="1:11" ht="14.25" customHeight="1" x14ac:dyDescent="0.3">
      <c r="A295" s="6" t="s">
        <v>65</v>
      </c>
      <c r="B295" s="6" t="s">
        <v>547</v>
      </c>
      <c r="C295" s="10">
        <v>50</v>
      </c>
      <c r="D295" s="6"/>
      <c r="E295" s="6" t="s">
        <v>48</v>
      </c>
      <c r="F295" s="6" t="s">
        <v>29</v>
      </c>
      <c r="G295" s="6" t="s">
        <v>237</v>
      </c>
      <c r="H295" s="1">
        <v>41909.758194444403</v>
      </c>
      <c r="I295" s="6" t="str">
        <f t="shared" si="8"/>
        <v>2014.10</v>
      </c>
      <c r="J295" s="11" t="str">
        <f t="shared" si="9"/>
        <v>2014.09</v>
      </c>
      <c r="K295" s="7">
        <f>IF(COUNTIF($A$2:A295,A295)=1,1,"")</f>
        <v>1</v>
      </c>
    </row>
    <row r="296" spans="1:11" ht="14.25" customHeight="1" x14ac:dyDescent="0.3">
      <c r="A296" s="6" t="s">
        <v>66</v>
      </c>
      <c r="B296" s="6" t="s">
        <v>548</v>
      </c>
      <c r="C296" s="10">
        <v>120</v>
      </c>
      <c r="D296" s="6" t="s">
        <v>27</v>
      </c>
      <c r="E296" s="6" t="s">
        <v>28</v>
      </c>
      <c r="F296" s="6" t="s">
        <v>29</v>
      </c>
      <c r="G296" s="6" t="s">
        <v>246</v>
      </c>
      <c r="H296" s="1">
        <v>41921.567280092597</v>
      </c>
      <c r="I296" s="6" t="str">
        <f t="shared" si="8"/>
        <v>2014.10</v>
      </c>
      <c r="J296" s="11" t="str">
        <f t="shared" si="9"/>
        <v>2014.10</v>
      </c>
      <c r="K296" s="7">
        <f>IF(COUNTIF($A$2:A296,A296)=1,1,"")</f>
        <v>1</v>
      </c>
    </row>
    <row r="297" spans="1:11" ht="14.25" customHeight="1" x14ac:dyDescent="0.3">
      <c r="A297" s="6" t="s">
        <v>67</v>
      </c>
      <c r="B297" s="6" t="s">
        <v>549</v>
      </c>
      <c r="C297" s="10">
        <v>100</v>
      </c>
      <c r="D297" s="6" t="s">
        <v>20</v>
      </c>
      <c r="E297" s="6" t="s">
        <v>29</v>
      </c>
      <c r="F297" s="6" t="s">
        <v>29</v>
      </c>
      <c r="G297" s="6" t="s">
        <v>304</v>
      </c>
      <c r="H297" s="1">
        <v>41921.598402777803</v>
      </c>
      <c r="I297" s="6" t="str">
        <f t="shared" si="8"/>
        <v>2014.11</v>
      </c>
      <c r="J297" s="11" t="str">
        <f t="shared" si="9"/>
        <v>2014.10</v>
      </c>
      <c r="K297" s="7">
        <f>IF(COUNTIF($A$2:A297,A297)=1,1,"")</f>
        <v>1</v>
      </c>
    </row>
    <row r="298" spans="1:11" ht="14.25" customHeight="1" x14ac:dyDescent="0.3">
      <c r="A298" s="6" t="s">
        <v>67</v>
      </c>
      <c r="B298" s="6" t="s">
        <v>549</v>
      </c>
      <c r="C298" s="10">
        <v>50</v>
      </c>
      <c r="D298" s="6" t="s">
        <v>20</v>
      </c>
      <c r="E298" s="6" t="s">
        <v>29</v>
      </c>
      <c r="F298" s="6" t="s">
        <v>29</v>
      </c>
      <c r="G298" s="6" t="s">
        <v>247</v>
      </c>
      <c r="H298" s="1">
        <v>41921.598402777803</v>
      </c>
      <c r="I298" s="6" t="str">
        <f t="shared" si="8"/>
        <v>2014.10</v>
      </c>
      <c r="J298" s="11" t="str">
        <f t="shared" si="9"/>
        <v>2014.10</v>
      </c>
      <c r="K298" s="7" t="str">
        <f>IF(COUNTIF($A$2:A298,A298)=1,1,"")</f>
        <v/>
      </c>
    </row>
    <row r="299" spans="1:11" ht="14.25" customHeight="1" x14ac:dyDescent="0.3">
      <c r="A299" s="6" t="s">
        <v>62</v>
      </c>
      <c r="B299" s="6" t="s">
        <v>555</v>
      </c>
      <c r="C299" s="10">
        <v>500</v>
      </c>
      <c r="D299" s="6"/>
      <c r="E299" s="6" t="s">
        <v>63</v>
      </c>
      <c r="F299" s="6" t="s">
        <v>18</v>
      </c>
      <c r="G299" s="6" t="s">
        <v>255</v>
      </c>
      <c r="H299" s="1">
        <v>41921.675891203697</v>
      </c>
      <c r="I299" s="6" t="str">
        <f t="shared" si="8"/>
        <v>2014.10</v>
      </c>
      <c r="J299" s="11" t="str">
        <f t="shared" si="9"/>
        <v>2014.10</v>
      </c>
      <c r="K299" s="7">
        <f>IF(COUNTIF($A$2:A299,A299)=1,1,"")</f>
        <v>1</v>
      </c>
    </row>
    <row r="300" spans="1:11" ht="14.25" customHeight="1" x14ac:dyDescent="0.3">
      <c r="A300" s="6" t="s">
        <v>68</v>
      </c>
      <c r="B300" s="6" t="s">
        <v>551</v>
      </c>
      <c r="C300" s="10">
        <v>600</v>
      </c>
      <c r="D300" s="6" t="s">
        <v>20</v>
      </c>
      <c r="E300" s="6" t="s">
        <v>29</v>
      </c>
      <c r="F300" s="6" t="s">
        <v>29</v>
      </c>
      <c r="G300" s="6" t="s">
        <v>253</v>
      </c>
      <c r="H300" s="1">
        <v>41922.527743055602</v>
      </c>
      <c r="I300" s="6" t="str">
        <f t="shared" si="8"/>
        <v>2014.10</v>
      </c>
      <c r="J300" s="11" t="str">
        <f t="shared" si="9"/>
        <v>2014.10</v>
      </c>
      <c r="K300" s="7">
        <f>IF(COUNTIF($A$2:A300,A300)=1,1,"")</f>
        <v>1</v>
      </c>
    </row>
    <row r="301" spans="1:11" ht="14.25" customHeight="1" x14ac:dyDescent="0.3">
      <c r="A301" s="6" t="s">
        <v>68</v>
      </c>
      <c r="B301" s="6" t="s">
        <v>551</v>
      </c>
      <c r="C301" s="10">
        <v>400</v>
      </c>
      <c r="D301" s="6" t="s">
        <v>20</v>
      </c>
      <c r="E301" s="6" t="s">
        <v>29</v>
      </c>
      <c r="F301" s="6" t="s">
        <v>29</v>
      </c>
      <c r="G301" s="6" t="s">
        <v>250</v>
      </c>
      <c r="H301" s="1">
        <v>41922.527743055602</v>
      </c>
      <c r="I301" s="6" t="str">
        <f t="shared" si="8"/>
        <v>2014.10</v>
      </c>
      <c r="J301" s="11" t="str">
        <f t="shared" si="9"/>
        <v>2014.10</v>
      </c>
      <c r="K301" s="7" t="str">
        <f>IF(COUNTIF($A$2:A301,A301)=1,1,"")</f>
        <v/>
      </c>
    </row>
    <row r="302" spans="1:11" ht="14.25" customHeight="1" x14ac:dyDescent="0.3">
      <c r="A302" s="6" t="s">
        <v>68</v>
      </c>
      <c r="B302" s="6" t="s">
        <v>551</v>
      </c>
      <c r="C302" s="10">
        <v>6</v>
      </c>
      <c r="D302" s="6"/>
      <c r="E302" s="6" t="s">
        <v>29</v>
      </c>
      <c r="F302" s="6" t="s">
        <v>29</v>
      </c>
      <c r="G302" s="6" t="s">
        <v>259</v>
      </c>
      <c r="H302" s="1">
        <v>41922.527743055602</v>
      </c>
      <c r="I302" s="6" t="str">
        <f t="shared" si="8"/>
        <v>2014.10</v>
      </c>
      <c r="J302" s="11" t="str">
        <f t="shared" si="9"/>
        <v>2014.10</v>
      </c>
      <c r="K302" s="7" t="str">
        <f>IF(COUNTIF($A$2:A302,A302)=1,1,"")</f>
        <v/>
      </c>
    </row>
    <row r="303" spans="1:11" ht="14.25" customHeight="1" x14ac:dyDescent="0.3">
      <c r="A303" s="6" t="s">
        <v>68</v>
      </c>
      <c r="B303" s="6" t="s">
        <v>551</v>
      </c>
      <c r="C303" s="10">
        <v>1000</v>
      </c>
      <c r="D303" s="6" t="s">
        <v>39</v>
      </c>
      <c r="E303" s="6" t="s">
        <v>29</v>
      </c>
      <c r="F303" s="6" t="s">
        <v>29</v>
      </c>
      <c r="G303" s="6" t="s">
        <v>297</v>
      </c>
      <c r="H303" s="1">
        <v>41922.527743055602</v>
      </c>
      <c r="I303" s="6" t="str">
        <f t="shared" si="8"/>
        <v>2014.11</v>
      </c>
      <c r="J303" s="11" t="str">
        <f t="shared" si="9"/>
        <v>2014.10</v>
      </c>
      <c r="K303" s="7" t="str">
        <f>IF(COUNTIF($A$2:A303,A303)=1,1,"")</f>
        <v/>
      </c>
    </row>
    <row r="304" spans="1:11" ht="14.25" customHeight="1" x14ac:dyDescent="0.3">
      <c r="A304" s="6" t="s">
        <v>68</v>
      </c>
      <c r="B304" s="6" t="s">
        <v>551</v>
      </c>
      <c r="C304" s="10">
        <v>-6</v>
      </c>
      <c r="D304" s="6"/>
      <c r="E304" s="6" t="s">
        <v>29</v>
      </c>
      <c r="F304" s="6" t="s">
        <v>29</v>
      </c>
      <c r="G304" s="6" t="s">
        <v>268</v>
      </c>
      <c r="H304" s="1">
        <v>41922.527743055602</v>
      </c>
      <c r="I304" s="6" t="str">
        <f t="shared" si="8"/>
        <v>2014.10</v>
      </c>
      <c r="J304" s="11" t="str">
        <f t="shared" si="9"/>
        <v>2014.10</v>
      </c>
      <c r="K304" s="7" t="str">
        <f>IF(COUNTIF($A$2:A304,A304)=1,1,"")</f>
        <v/>
      </c>
    </row>
    <row r="305" spans="1:11" ht="14.25" customHeight="1" x14ac:dyDescent="0.3">
      <c r="A305" s="6" t="s">
        <v>68</v>
      </c>
      <c r="B305" s="6" t="s">
        <v>551</v>
      </c>
      <c r="C305" s="10">
        <v>6</v>
      </c>
      <c r="D305" s="6"/>
      <c r="E305" s="6" t="s">
        <v>29</v>
      </c>
      <c r="F305" s="6" t="s">
        <v>29</v>
      </c>
      <c r="G305" s="6" t="s">
        <v>269</v>
      </c>
      <c r="H305" s="1">
        <v>41922.527743055602</v>
      </c>
      <c r="I305" s="6" t="str">
        <f t="shared" si="8"/>
        <v>2014.10</v>
      </c>
      <c r="J305" s="11" t="str">
        <f t="shared" si="9"/>
        <v>2014.10</v>
      </c>
      <c r="K305" s="7" t="str">
        <f>IF(COUNTIF($A$2:A305,A305)=1,1,"")</f>
        <v/>
      </c>
    </row>
    <row r="306" spans="1:11" ht="14.25" customHeight="1" x14ac:dyDescent="0.3">
      <c r="A306" s="6" t="s">
        <v>69</v>
      </c>
      <c r="B306" s="6" t="s">
        <v>552</v>
      </c>
      <c r="C306" s="10">
        <v>100</v>
      </c>
      <c r="D306" s="6" t="s">
        <v>20</v>
      </c>
      <c r="E306" s="6" t="s">
        <v>29</v>
      </c>
      <c r="F306" s="6" t="s">
        <v>29</v>
      </c>
      <c r="G306" s="6" t="s">
        <v>251</v>
      </c>
      <c r="H306" s="1">
        <v>41925.451655092598</v>
      </c>
      <c r="I306" s="6" t="str">
        <f t="shared" si="8"/>
        <v>2014.10</v>
      </c>
      <c r="J306" s="11" t="str">
        <f t="shared" si="9"/>
        <v>2014.10</v>
      </c>
      <c r="K306" s="7">
        <f>IF(COUNTIF($A$2:A306,A306)=1,1,"")</f>
        <v>1</v>
      </c>
    </row>
    <row r="307" spans="1:11" ht="14.25" customHeight="1" x14ac:dyDescent="0.3">
      <c r="A307" s="6" t="s">
        <v>1</v>
      </c>
      <c r="B307" s="6" t="s">
        <v>553</v>
      </c>
      <c r="C307" s="10">
        <v>30</v>
      </c>
      <c r="D307" s="6" t="s">
        <v>20</v>
      </c>
      <c r="E307" s="6" t="s">
        <v>61</v>
      </c>
      <c r="F307" s="6" t="s">
        <v>18</v>
      </c>
      <c r="G307" s="6" t="s">
        <v>498</v>
      </c>
      <c r="H307" s="1">
        <v>41926.682638888902</v>
      </c>
      <c r="I307" s="6" t="str">
        <f t="shared" si="8"/>
        <v>2015.02</v>
      </c>
      <c r="J307" s="11" t="str">
        <f t="shared" si="9"/>
        <v>2014.10</v>
      </c>
      <c r="K307" s="7">
        <f>IF(COUNTIF($A$2:A307,A307)=1,1,"")</f>
        <v>1</v>
      </c>
    </row>
    <row r="308" spans="1:11" ht="14.25" customHeight="1" x14ac:dyDescent="0.3">
      <c r="A308" s="6" t="s">
        <v>1</v>
      </c>
      <c r="B308" s="6" t="s">
        <v>553</v>
      </c>
      <c r="C308" s="10">
        <v>10</v>
      </c>
      <c r="D308" s="6"/>
      <c r="E308" s="6" t="s">
        <v>61</v>
      </c>
      <c r="F308" s="6" t="s">
        <v>18</v>
      </c>
      <c r="G308" s="6" t="s">
        <v>252</v>
      </c>
      <c r="H308" s="1">
        <v>41926.682638888902</v>
      </c>
      <c r="I308" s="6" t="str">
        <f t="shared" si="8"/>
        <v>2014.10</v>
      </c>
      <c r="J308" s="11" t="str">
        <f t="shared" si="9"/>
        <v>2014.10</v>
      </c>
      <c r="K308" s="7" t="str">
        <f>IF(COUNTIF($A$2:A308,A308)=1,1,"")</f>
        <v/>
      </c>
    </row>
    <row r="309" spans="1:11" ht="14.25" customHeight="1" x14ac:dyDescent="0.3">
      <c r="A309" s="6" t="s">
        <v>1</v>
      </c>
      <c r="B309" s="6" t="s">
        <v>553</v>
      </c>
      <c r="C309" s="10">
        <v>60</v>
      </c>
      <c r="D309" s="6" t="s">
        <v>20</v>
      </c>
      <c r="E309" s="6" t="s">
        <v>61</v>
      </c>
      <c r="F309" s="6" t="s">
        <v>18</v>
      </c>
      <c r="G309" s="6" t="s">
        <v>782</v>
      </c>
      <c r="H309" s="1">
        <v>41926.682638888902</v>
      </c>
      <c r="I309" s="6" t="str">
        <f t="shared" si="8"/>
        <v>2015.03</v>
      </c>
      <c r="J309" s="11" t="str">
        <f t="shared" si="9"/>
        <v>2014.10</v>
      </c>
      <c r="K309" s="7" t="str">
        <f>IF(COUNTIF($A$2:A309,A309)=1,1,"")</f>
        <v/>
      </c>
    </row>
    <row r="310" spans="1:11" ht="14.25" customHeight="1" x14ac:dyDescent="0.3">
      <c r="A310" s="6" t="s">
        <v>1</v>
      </c>
      <c r="B310" s="6" t="s">
        <v>553</v>
      </c>
      <c r="C310" s="10">
        <v>60</v>
      </c>
      <c r="D310" s="6" t="s">
        <v>20</v>
      </c>
      <c r="E310" s="6" t="s">
        <v>61</v>
      </c>
      <c r="F310" s="6" t="s">
        <v>18</v>
      </c>
      <c r="G310" s="6" t="s">
        <v>320</v>
      </c>
      <c r="H310" s="1">
        <v>41926.682638888902</v>
      </c>
      <c r="I310" s="6" t="str">
        <f t="shared" si="8"/>
        <v>2014.11</v>
      </c>
      <c r="J310" s="11" t="str">
        <f t="shared" si="9"/>
        <v>2014.10</v>
      </c>
      <c r="K310" s="7" t="str">
        <f>IF(COUNTIF($A$2:A310,A310)=1,1,"")</f>
        <v/>
      </c>
    </row>
    <row r="311" spans="1:11" ht="14.25" customHeight="1" x14ac:dyDescent="0.3">
      <c r="A311" s="6" t="s">
        <v>1</v>
      </c>
      <c r="B311" s="6" t="s">
        <v>553</v>
      </c>
      <c r="C311" s="10">
        <v>30</v>
      </c>
      <c r="D311" s="6" t="s">
        <v>20</v>
      </c>
      <c r="E311" s="6" t="s">
        <v>61</v>
      </c>
      <c r="F311" s="6" t="s">
        <v>18</v>
      </c>
      <c r="G311" s="6" t="s">
        <v>260</v>
      </c>
      <c r="H311" s="1">
        <v>41926.682638888902</v>
      </c>
      <c r="I311" s="6" t="str">
        <f t="shared" si="8"/>
        <v>2014.10</v>
      </c>
      <c r="J311" s="11" t="str">
        <f t="shared" si="9"/>
        <v>2014.10</v>
      </c>
      <c r="K311" s="7" t="str">
        <f>IF(COUNTIF($A$2:A311,A311)=1,1,"")</f>
        <v/>
      </c>
    </row>
    <row r="312" spans="1:11" ht="14.25" customHeight="1" x14ac:dyDescent="0.3">
      <c r="A312" s="6" t="s">
        <v>2</v>
      </c>
      <c r="B312" s="6" t="s">
        <v>554</v>
      </c>
      <c r="C312" s="10">
        <v>120</v>
      </c>
      <c r="D312" s="6" t="s">
        <v>22</v>
      </c>
      <c r="E312" s="6" t="s">
        <v>17</v>
      </c>
      <c r="F312" s="6" t="s">
        <v>18</v>
      </c>
      <c r="G312" s="6" t="s">
        <v>254</v>
      </c>
      <c r="H312" s="1">
        <v>41927.449861111098</v>
      </c>
      <c r="I312" s="6" t="str">
        <f t="shared" si="8"/>
        <v>2014.10</v>
      </c>
      <c r="J312" s="11" t="str">
        <f t="shared" si="9"/>
        <v>2014.10</v>
      </c>
      <c r="K312" s="7">
        <f>IF(COUNTIF($A$2:A312,A312)=1,1,"")</f>
        <v>1</v>
      </c>
    </row>
    <row r="313" spans="1:11" ht="14.25" customHeight="1" x14ac:dyDescent="0.3">
      <c r="A313" s="6" t="s">
        <v>2</v>
      </c>
      <c r="B313" s="6" t="s">
        <v>554</v>
      </c>
      <c r="C313" s="10">
        <v>100</v>
      </c>
      <c r="D313" s="6" t="s">
        <v>22</v>
      </c>
      <c r="E313" s="6" t="s">
        <v>17</v>
      </c>
      <c r="F313" s="6" t="s">
        <v>18</v>
      </c>
      <c r="G313" s="6" t="s">
        <v>261</v>
      </c>
      <c r="H313" s="1">
        <v>41927.449861111098</v>
      </c>
      <c r="I313" s="6" t="str">
        <f t="shared" si="8"/>
        <v>2014.10</v>
      </c>
      <c r="J313" s="11" t="str">
        <f t="shared" si="9"/>
        <v>2014.10</v>
      </c>
      <c r="K313" s="7" t="str">
        <f>IF(COUNTIF($A$2:A313,A313)=1,1,"")</f>
        <v/>
      </c>
    </row>
    <row r="314" spans="1:11" ht="14.25" customHeight="1" x14ac:dyDescent="0.3">
      <c r="A314" s="6" t="s">
        <v>95</v>
      </c>
      <c r="B314" s="6" t="s">
        <v>574</v>
      </c>
      <c r="C314" s="10">
        <v>1000</v>
      </c>
      <c r="D314" s="6" t="s">
        <v>20</v>
      </c>
      <c r="E314" s="6" t="s">
        <v>97</v>
      </c>
      <c r="F314" s="6" t="s">
        <v>29</v>
      </c>
      <c r="G314" s="6" t="s">
        <v>434</v>
      </c>
      <c r="H314" s="1">
        <v>41928.680324074099</v>
      </c>
      <c r="I314" s="6" t="str">
        <f t="shared" si="8"/>
        <v>2015.01</v>
      </c>
      <c r="J314" s="11" t="str">
        <f t="shared" si="9"/>
        <v>2014.10</v>
      </c>
      <c r="K314" s="7">
        <f>IF(COUNTIF($A$2:A314,A314)=1,1,"")</f>
        <v>1</v>
      </c>
    </row>
    <row r="315" spans="1:11" ht="14.25" customHeight="1" x14ac:dyDescent="0.3">
      <c r="A315" s="6" t="s">
        <v>95</v>
      </c>
      <c r="B315" s="6" t="s">
        <v>574</v>
      </c>
      <c r="C315" s="10">
        <v>1</v>
      </c>
      <c r="D315" s="6" t="s">
        <v>20</v>
      </c>
      <c r="E315" s="6" t="s">
        <v>97</v>
      </c>
      <c r="F315" s="6" t="s">
        <v>29</v>
      </c>
      <c r="G315" s="6" t="s">
        <v>368</v>
      </c>
      <c r="H315" s="1">
        <v>41928.680324074099</v>
      </c>
      <c r="I315" s="6" t="str">
        <f t="shared" si="8"/>
        <v>2014.12</v>
      </c>
      <c r="J315" s="11" t="str">
        <f t="shared" si="9"/>
        <v>2014.10</v>
      </c>
      <c r="K315" s="7" t="str">
        <f>IF(COUNTIF($A$2:A315,A315)=1,1,"")</f>
        <v/>
      </c>
    </row>
    <row r="316" spans="1:11" ht="14.25" customHeight="1" x14ac:dyDescent="0.3">
      <c r="A316" s="6" t="s">
        <v>95</v>
      </c>
      <c r="B316" s="6" t="s">
        <v>574</v>
      </c>
      <c r="C316" s="10">
        <v>2000</v>
      </c>
      <c r="D316" s="6" t="s">
        <v>96</v>
      </c>
      <c r="E316" s="6" t="s">
        <v>97</v>
      </c>
      <c r="F316" s="6" t="s">
        <v>29</v>
      </c>
      <c r="G316" s="6" t="s">
        <v>783</v>
      </c>
      <c r="H316" s="1">
        <v>41928.680324074099</v>
      </c>
      <c r="I316" s="6" t="str">
        <f t="shared" si="8"/>
        <v>2015.03</v>
      </c>
      <c r="J316" s="11" t="str">
        <f t="shared" si="9"/>
        <v>2014.10</v>
      </c>
      <c r="K316" s="7" t="str">
        <f>IF(COUNTIF($A$2:A316,A316)=1,1,"")</f>
        <v/>
      </c>
    </row>
    <row r="317" spans="1:11" ht="14.25" customHeight="1" x14ac:dyDescent="0.3">
      <c r="A317" s="6" t="s">
        <v>95</v>
      </c>
      <c r="B317" s="6" t="s">
        <v>574</v>
      </c>
      <c r="C317" s="10">
        <v>1000</v>
      </c>
      <c r="D317" s="6" t="s">
        <v>96</v>
      </c>
      <c r="E317" s="6" t="s">
        <v>97</v>
      </c>
      <c r="F317" s="6" t="s">
        <v>29</v>
      </c>
      <c r="G317" s="6" t="s">
        <v>312</v>
      </c>
      <c r="H317" s="1">
        <v>41928.680324074099</v>
      </c>
      <c r="I317" s="6" t="str">
        <f t="shared" si="8"/>
        <v>2014.11</v>
      </c>
      <c r="J317" s="11" t="str">
        <f t="shared" si="9"/>
        <v>2014.10</v>
      </c>
      <c r="K317" s="7" t="str">
        <f>IF(COUNTIF($A$2:A317,A317)=1,1,"")</f>
        <v/>
      </c>
    </row>
    <row r="318" spans="1:11" ht="14.25" customHeight="1" x14ac:dyDescent="0.3">
      <c r="A318" s="6" t="s">
        <v>95</v>
      </c>
      <c r="B318" s="6" t="s">
        <v>574</v>
      </c>
      <c r="C318" s="10">
        <v>999</v>
      </c>
      <c r="D318" s="6" t="s">
        <v>20</v>
      </c>
      <c r="E318" s="6" t="s">
        <v>97</v>
      </c>
      <c r="F318" s="6" t="s">
        <v>29</v>
      </c>
      <c r="G318" s="6" t="s">
        <v>369</v>
      </c>
      <c r="H318" s="1">
        <v>41928.680324074099</v>
      </c>
      <c r="I318" s="6" t="str">
        <f t="shared" si="8"/>
        <v>2014.12</v>
      </c>
      <c r="J318" s="11" t="str">
        <f t="shared" si="9"/>
        <v>2014.10</v>
      </c>
      <c r="K318" s="7" t="str">
        <f>IF(COUNTIF($A$2:A318,A318)=1,1,"")</f>
        <v/>
      </c>
    </row>
    <row r="319" spans="1:11" ht="14.25" customHeight="1" x14ac:dyDescent="0.3">
      <c r="A319" s="6" t="s">
        <v>3</v>
      </c>
      <c r="B319" s="6" t="s">
        <v>556</v>
      </c>
      <c r="C319" s="10">
        <v>1107</v>
      </c>
      <c r="D319" s="6" t="s">
        <v>22</v>
      </c>
      <c r="E319" s="6" t="s">
        <v>29</v>
      </c>
      <c r="F319" s="6" t="s">
        <v>29</v>
      </c>
      <c r="G319" s="6" t="s">
        <v>458</v>
      </c>
      <c r="H319" s="1">
        <v>41933.550358796303</v>
      </c>
      <c r="I319" s="6" t="str">
        <f t="shared" si="8"/>
        <v>2015.02</v>
      </c>
      <c r="J319" s="11" t="str">
        <f t="shared" si="9"/>
        <v>2014.10</v>
      </c>
      <c r="K319" s="7">
        <f>IF(COUNTIF($A$2:A319,A319)=1,1,"")</f>
        <v>1</v>
      </c>
    </row>
    <row r="320" spans="1:11" ht="14.25" customHeight="1" x14ac:dyDescent="0.3">
      <c r="A320" s="6" t="s">
        <v>3</v>
      </c>
      <c r="B320" s="6" t="s">
        <v>556</v>
      </c>
      <c r="C320" s="10">
        <v>500</v>
      </c>
      <c r="D320" s="6"/>
      <c r="E320" s="6" t="s">
        <v>29</v>
      </c>
      <c r="F320" s="6" t="s">
        <v>29</v>
      </c>
      <c r="G320" s="6" t="s">
        <v>419</v>
      </c>
      <c r="H320" s="1">
        <v>41933.550358796303</v>
      </c>
      <c r="I320" s="6" t="str">
        <f t="shared" si="8"/>
        <v>2015.01</v>
      </c>
      <c r="J320" s="11" t="str">
        <f t="shared" si="9"/>
        <v>2014.10</v>
      </c>
      <c r="K320" s="7" t="str">
        <f>IF(COUNTIF($A$2:A320,A320)=1,1,"")</f>
        <v/>
      </c>
    </row>
    <row r="321" spans="1:11" ht="14.25" customHeight="1" x14ac:dyDescent="0.3">
      <c r="A321" s="6" t="s">
        <v>3</v>
      </c>
      <c r="B321" s="6" t="s">
        <v>556</v>
      </c>
      <c r="C321" s="10">
        <v>-50</v>
      </c>
      <c r="D321" s="6"/>
      <c r="E321" s="6" t="s">
        <v>29</v>
      </c>
      <c r="F321" s="6" t="s">
        <v>29</v>
      </c>
      <c r="G321" s="6" t="s">
        <v>482</v>
      </c>
      <c r="H321" s="1">
        <v>41933.550358796303</v>
      </c>
      <c r="I321" s="6" t="str">
        <f t="shared" si="8"/>
        <v>2015.02</v>
      </c>
      <c r="J321" s="11" t="str">
        <f t="shared" si="9"/>
        <v>2014.10</v>
      </c>
      <c r="K321" s="7" t="str">
        <f>IF(COUNTIF($A$2:A321,A321)=1,1,"")</f>
        <v/>
      </c>
    </row>
    <row r="322" spans="1:11" ht="14.25" customHeight="1" x14ac:dyDescent="0.3">
      <c r="A322" s="6" t="s">
        <v>3</v>
      </c>
      <c r="B322" s="6" t="s">
        <v>556</v>
      </c>
      <c r="C322" s="10">
        <v>-500</v>
      </c>
      <c r="D322" s="6"/>
      <c r="E322" s="6" t="s">
        <v>29</v>
      </c>
      <c r="F322" s="6" t="s">
        <v>29</v>
      </c>
      <c r="G322" s="6" t="s">
        <v>480</v>
      </c>
      <c r="H322" s="1">
        <v>41933.550358796303</v>
      </c>
      <c r="I322" s="6" t="str">
        <f t="shared" si="8"/>
        <v>2015.02</v>
      </c>
      <c r="J322" s="11" t="str">
        <f t="shared" si="9"/>
        <v>2014.10</v>
      </c>
      <c r="K322" s="7" t="str">
        <f>IF(COUNTIF($A$2:A322,A322)=1,1,"")</f>
        <v/>
      </c>
    </row>
    <row r="323" spans="1:11" ht="14.25" customHeight="1" x14ac:dyDescent="0.3">
      <c r="A323" s="6" t="s">
        <v>3</v>
      </c>
      <c r="B323" s="6" t="s">
        <v>556</v>
      </c>
      <c r="C323" s="10">
        <v>50</v>
      </c>
      <c r="D323" s="6"/>
      <c r="E323" s="6" t="s">
        <v>29</v>
      </c>
      <c r="F323" s="6" t="s">
        <v>29</v>
      </c>
      <c r="G323" s="6" t="s">
        <v>257</v>
      </c>
      <c r="H323" s="1">
        <v>41933.550358796303</v>
      </c>
      <c r="I323" s="6" t="str">
        <f t="shared" ref="I323:I386" si="10">YEAR(G323)&amp;"."&amp;TEXT(MONTH(G323),"00")</f>
        <v>2014.10</v>
      </c>
      <c r="J323" s="11" t="str">
        <f t="shared" ref="J323:J386" si="11">YEAR(H323)&amp;"."&amp;TEXT(MONTH(H323),"00")</f>
        <v>2014.10</v>
      </c>
      <c r="K323" s="7" t="str">
        <f>IF(COUNTIF($A$2:A323,A323)=1,1,"")</f>
        <v/>
      </c>
    </row>
    <row r="324" spans="1:11" ht="14.25" customHeight="1" x14ac:dyDescent="0.3">
      <c r="A324" s="6" t="s">
        <v>3</v>
      </c>
      <c r="B324" s="6" t="s">
        <v>556</v>
      </c>
      <c r="C324" s="10">
        <v>500</v>
      </c>
      <c r="D324" s="6"/>
      <c r="E324" s="6" t="s">
        <v>29</v>
      </c>
      <c r="F324" s="6" t="s">
        <v>29</v>
      </c>
      <c r="G324" s="6" t="s">
        <v>305</v>
      </c>
      <c r="H324" s="1">
        <v>41933.550358796303</v>
      </c>
      <c r="I324" s="6" t="str">
        <f t="shared" si="10"/>
        <v>2014.11</v>
      </c>
      <c r="J324" s="11" t="str">
        <f t="shared" si="11"/>
        <v>2014.10</v>
      </c>
      <c r="K324" s="7" t="str">
        <f>IF(COUNTIF($A$2:A324,A324)=1,1,"")</f>
        <v/>
      </c>
    </row>
    <row r="325" spans="1:11" ht="14.25" customHeight="1" x14ac:dyDescent="0.3">
      <c r="A325" s="6" t="s">
        <v>3</v>
      </c>
      <c r="B325" s="6" t="s">
        <v>556</v>
      </c>
      <c r="C325" s="10">
        <v>500</v>
      </c>
      <c r="D325" s="6"/>
      <c r="E325" s="6" t="s">
        <v>29</v>
      </c>
      <c r="F325" s="6" t="s">
        <v>29</v>
      </c>
      <c r="G325" s="6" t="s">
        <v>784</v>
      </c>
      <c r="H325" s="1">
        <v>41933.550358796303</v>
      </c>
      <c r="I325" s="6" t="str">
        <f t="shared" si="10"/>
        <v>2015.03</v>
      </c>
      <c r="J325" s="11" t="str">
        <f t="shared" si="11"/>
        <v>2014.10</v>
      </c>
      <c r="K325" s="7" t="str">
        <f>IF(COUNTIF($A$2:A325,A325)=1,1,"")</f>
        <v/>
      </c>
    </row>
    <row r="326" spans="1:11" ht="14.25" customHeight="1" x14ac:dyDescent="0.3">
      <c r="A326" s="6" t="s">
        <v>3</v>
      </c>
      <c r="B326" s="6" t="s">
        <v>556</v>
      </c>
      <c r="C326" s="10">
        <v>450</v>
      </c>
      <c r="D326" s="6"/>
      <c r="E326" s="6" t="s">
        <v>29</v>
      </c>
      <c r="F326" s="6" t="s">
        <v>29</v>
      </c>
      <c r="G326" s="6" t="s">
        <v>262</v>
      </c>
      <c r="H326" s="1">
        <v>41933.550358796303</v>
      </c>
      <c r="I326" s="6" t="str">
        <f t="shared" si="10"/>
        <v>2014.10</v>
      </c>
      <c r="J326" s="11" t="str">
        <f t="shared" si="11"/>
        <v>2014.10</v>
      </c>
      <c r="K326" s="7" t="str">
        <f>IF(COUNTIF($A$2:A326,A326)=1,1,"")</f>
        <v/>
      </c>
    </row>
    <row r="327" spans="1:11" ht="14.25" customHeight="1" x14ac:dyDescent="0.3">
      <c r="A327" s="6" t="s">
        <v>3</v>
      </c>
      <c r="B327" s="6" t="s">
        <v>556</v>
      </c>
      <c r="C327" s="10">
        <v>-450</v>
      </c>
      <c r="D327" s="6"/>
      <c r="E327" s="6" t="s">
        <v>29</v>
      </c>
      <c r="F327" s="6" t="s">
        <v>29</v>
      </c>
      <c r="G327" s="6" t="s">
        <v>481</v>
      </c>
      <c r="H327" s="1">
        <v>41933.550358796303</v>
      </c>
      <c r="I327" s="6" t="str">
        <f t="shared" si="10"/>
        <v>2015.02</v>
      </c>
      <c r="J327" s="11" t="str">
        <f t="shared" si="11"/>
        <v>2014.10</v>
      </c>
      <c r="K327" s="7" t="str">
        <f>IF(COUNTIF($A$2:A327,A327)=1,1,"")</f>
        <v/>
      </c>
    </row>
    <row r="328" spans="1:11" ht="14.25" customHeight="1" x14ac:dyDescent="0.3">
      <c r="A328" s="6" t="s">
        <v>4</v>
      </c>
      <c r="B328" s="6" t="s">
        <v>557</v>
      </c>
      <c r="C328" s="10">
        <v>200</v>
      </c>
      <c r="D328" s="6" t="s">
        <v>70</v>
      </c>
      <c r="E328" s="6" t="s">
        <v>71</v>
      </c>
      <c r="F328" s="6" t="s">
        <v>29</v>
      </c>
      <c r="G328" s="6" t="s">
        <v>330</v>
      </c>
      <c r="H328" s="1">
        <v>41934.457349536999</v>
      </c>
      <c r="I328" s="6" t="str">
        <f t="shared" si="10"/>
        <v>2014.11</v>
      </c>
      <c r="J328" s="11" t="str">
        <f t="shared" si="11"/>
        <v>2014.10</v>
      </c>
      <c r="K328" s="7">
        <f>IF(COUNTIF($A$2:A328,A328)=1,1,"")</f>
        <v>1</v>
      </c>
    </row>
    <row r="329" spans="1:11" ht="14.25" customHeight="1" x14ac:dyDescent="0.3">
      <c r="A329" s="6" t="s">
        <v>4</v>
      </c>
      <c r="B329" s="6" t="s">
        <v>557</v>
      </c>
      <c r="C329" s="10">
        <v>100</v>
      </c>
      <c r="D329" s="6" t="s">
        <v>70</v>
      </c>
      <c r="E329" s="6" t="s">
        <v>71</v>
      </c>
      <c r="F329" s="6" t="s">
        <v>29</v>
      </c>
      <c r="G329" s="6" t="s">
        <v>785</v>
      </c>
      <c r="H329" s="1">
        <v>41934.457349536999</v>
      </c>
      <c r="I329" s="6" t="str">
        <f t="shared" si="10"/>
        <v>2015.03</v>
      </c>
      <c r="J329" s="11" t="str">
        <f t="shared" si="11"/>
        <v>2014.10</v>
      </c>
      <c r="K329" s="7" t="str">
        <f>IF(COUNTIF($A$2:A329,A329)=1,1,"")</f>
        <v/>
      </c>
    </row>
    <row r="330" spans="1:11" ht="14.25" customHeight="1" x14ac:dyDescent="0.3">
      <c r="A330" s="6" t="s">
        <v>4</v>
      </c>
      <c r="B330" s="6" t="s">
        <v>557</v>
      </c>
      <c r="C330" s="10">
        <v>100</v>
      </c>
      <c r="D330" s="6" t="s">
        <v>70</v>
      </c>
      <c r="E330" s="6" t="s">
        <v>71</v>
      </c>
      <c r="F330" s="6" t="s">
        <v>29</v>
      </c>
      <c r="G330" s="6" t="s">
        <v>258</v>
      </c>
      <c r="H330" s="1">
        <v>41934.457349536999</v>
      </c>
      <c r="I330" s="6" t="str">
        <f t="shared" si="10"/>
        <v>2014.10</v>
      </c>
      <c r="J330" s="11" t="str">
        <f t="shared" si="11"/>
        <v>2014.10</v>
      </c>
      <c r="K330" s="7" t="str">
        <f>IF(COUNTIF($A$2:A330,A330)=1,1,"")</f>
        <v/>
      </c>
    </row>
    <row r="331" spans="1:11" ht="14.25" customHeight="1" x14ac:dyDescent="0.3">
      <c r="A331" s="6" t="s">
        <v>5</v>
      </c>
      <c r="B331" s="6" t="s">
        <v>558</v>
      </c>
      <c r="C331" s="10">
        <v>200</v>
      </c>
      <c r="D331" s="6" t="s">
        <v>20</v>
      </c>
      <c r="E331" s="6" t="s">
        <v>57</v>
      </c>
      <c r="F331" s="6" t="s">
        <v>29</v>
      </c>
      <c r="G331" s="6" t="s">
        <v>314</v>
      </c>
      <c r="H331" s="1">
        <v>41935.584398148101</v>
      </c>
      <c r="I331" s="6" t="str">
        <f t="shared" si="10"/>
        <v>2014.11</v>
      </c>
      <c r="J331" s="11" t="str">
        <f t="shared" si="11"/>
        <v>2014.10</v>
      </c>
      <c r="K331" s="7">
        <f>IF(COUNTIF($A$2:A331,A331)=1,1,"")</f>
        <v>1</v>
      </c>
    </row>
    <row r="332" spans="1:11" ht="14.25" customHeight="1" x14ac:dyDescent="0.3">
      <c r="A332" s="2" t="s">
        <v>5</v>
      </c>
      <c r="B332" s="6" t="s">
        <v>558</v>
      </c>
      <c r="C332" s="9">
        <v>200</v>
      </c>
      <c r="D332" s="9" t="s">
        <v>20</v>
      </c>
      <c r="E332" s="2" t="s">
        <v>57</v>
      </c>
      <c r="F332" s="2" t="s">
        <v>29</v>
      </c>
      <c r="G332" s="2" t="s">
        <v>786</v>
      </c>
      <c r="H332" s="1">
        <v>41935.584398148101</v>
      </c>
      <c r="I332" s="6" t="str">
        <f t="shared" si="10"/>
        <v>2015.03</v>
      </c>
      <c r="J332" s="11" t="str">
        <f t="shared" si="11"/>
        <v>2014.10</v>
      </c>
      <c r="K332" s="7" t="str">
        <f>IF(COUNTIF($A$2:A332,A332)=1,1,"")</f>
        <v/>
      </c>
    </row>
    <row r="333" spans="1:11" ht="14.25" customHeight="1" x14ac:dyDescent="0.3">
      <c r="A333" s="2" t="s">
        <v>5</v>
      </c>
      <c r="B333" s="6" t="s">
        <v>558</v>
      </c>
      <c r="C333" s="9">
        <v>200</v>
      </c>
      <c r="D333" s="9" t="s">
        <v>20</v>
      </c>
      <c r="E333" s="2" t="s">
        <v>57</v>
      </c>
      <c r="F333" s="2" t="s">
        <v>29</v>
      </c>
      <c r="G333" s="2" t="s">
        <v>263</v>
      </c>
      <c r="H333" s="1">
        <v>41935.584398148101</v>
      </c>
      <c r="I333" s="6" t="str">
        <f t="shared" si="10"/>
        <v>2014.10</v>
      </c>
      <c r="J333" s="11" t="str">
        <f t="shared" si="11"/>
        <v>2014.10</v>
      </c>
      <c r="K333" s="7" t="str">
        <f>IF(COUNTIF($A$2:A333,A333)=1,1,"")</f>
        <v/>
      </c>
    </row>
    <row r="334" spans="1:11" ht="14.25" customHeight="1" x14ac:dyDescent="0.3">
      <c r="A334" s="2" t="s">
        <v>5</v>
      </c>
      <c r="B334" s="6" t="s">
        <v>558</v>
      </c>
      <c r="C334" s="9">
        <v>200</v>
      </c>
      <c r="D334" s="9" t="s">
        <v>20</v>
      </c>
      <c r="E334" s="2" t="s">
        <v>57</v>
      </c>
      <c r="F334" s="2" t="s">
        <v>29</v>
      </c>
      <c r="G334" s="2" t="s">
        <v>387</v>
      </c>
      <c r="H334" s="1">
        <v>41935.584398148101</v>
      </c>
      <c r="I334" s="6" t="str">
        <f t="shared" si="10"/>
        <v>2014.12</v>
      </c>
      <c r="J334" s="11" t="str">
        <f t="shared" si="11"/>
        <v>2014.10</v>
      </c>
      <c r="K334" s="7" t="str">
        <f>IF(COUNTIF($A$2:A334,A334)=1,1,"")</f>
        <v/>
      </c>
    </row>
    <row r="335" spans="1:11" ht="14.25" customHeight="1" x14ac:dyDescent="0.3">
      <c r="A335" s="2" t="s">
        <v>6</v>
      </c>
      <c r="B335" s="6" t="s">
        <v>560</v>
      </c>
      <c r="C335" s="9">
        <v>200</v>
      </c>
      <c r="D335" s="9" t="s">
        <v>16</v>
      </c>
      <c r="E335" s="2" t="s">
        <v>57</v>
      </c>
      <c r="F335" s="2" t="s">
        <v>29</v>
      </c>
      <c r="G335" s="2" t="s">
        <v>265</v>
      </c>
      <c r="H335" s="1">
        <v>41935.7285416667</v>
      </c>
      <c r="I335" s="6" t="str">
        <f t="shared" si="10"/>
        <v>2014.10</v>
      </c>
      <c r="J335" s="11" t="str">
        <f t="shared" si="11"/>
        <v>2014.10</v>
      </c>
      <c r="K335" s="7">
        <f>IF(COUNTIF($A$2:A335,A335)=1,1,"")</f>
        <v>1</v>
      </c>
    </row>
    <row r="336" spans="1:11" ht="14.25" customHeight="1" x14ac:dyDescent="0.3">
      <c r="A336" s="2" t="s">
        <v>6</v>
      </c>
      <c r="B336" s="6" t="s">
        <v>560</v>
      </c>
      <c r="C336" s="9">
        <v>100</v>
      </c>
      <c r="D336" s="9" t="s">
        <v>20</v>
      </c>
      <c r="E336" s="2" t="s">
        <v>57</v>
      </c>
      <c r="F336" s="2" t="s">
        <v>29</v>
      </c>
      <c r="G336" s="2" t="s">
        <v>424</v>
      </c>
      <c r="H336" s="1">
        <v>41935.7285416667</v>
      </c>
      <c r="I336" s="6" t="str">
        <f t="shared" si="10"/>
        <v>2015.01</v>
      </c>
      <c r="J336" s="11" t="str">
        <f t="shared" si="11"/>
        <v>2014.10</v>
      </c>
      <c r="K336" s="7" t="str">
        <f>IF(COUNTIF($A$2:A336,A336)=1,1,"")</f>
        <v/>
      </c>
    </row>
    <row r="337" spans="1:11" ht="14.25" customHeight="1" x14ac:dyDescent="0.3">
      <c r="A337" s="2" t="s">
        <v>7</v>
      </c>
      <c r="B337" s="6" t="s">
        <v>559</v>
      </c>
      <c r="C337" s="9">
        <v>50</v>
      </c>
      <c r="D337" s="9" t="s">
        <v>72</v>
      </c>
      <c r="E337" s="2" t="s">
        <v>57</v>
      </c>
      <c r="F337" s="2" t="s">
        <v>29</v>
      </c>
      <c r="G337" s="2" t="s">
        <v>264</v>
      </c>
      <c r="H337" s="1">
        <v>41935.729791666701</v>
      </c>
      <c r="I337" s="6" t="str">
        <f t="shared" si="10"/>
        <v>2014.10</v>
      </c>
      <c r="J337" s="11" t="str">
        <f t="shared" si="11"/>
        <v>2014.10</v>
      </c>
      <c r="K337" s="7">
        <f>IF(COUNTIF($A$2:A337,A337)=1,1,"")</f>
        <v>1</v>
      </c>
    </row>
    <row r="338" spans="1:11" ht="14.25" customHeight="1" x14ac:dyDescent="0.3">
      <c r="A338" s="2" t="s">
        <v>7</v>
      </c>
      <c r="B338" s="6" t="s">
        <v>559</v>
      </c>
      <c r="C338" s="9">
        <v>100</v>
      </c>
      <c r="D338" s="9" t="s">
        <v>72</v>
      </c>
      <c r="E338" s="2" t="s">
        <v>57</v>
      </c>
      <c r="F338" s="2" t="s">
        <v>29</v>
      </c>
      <c r="G338" s="2" t="s">
        <v>340</v>
      </c>
      <c r="H338" s="1">
        <v>41935.729791666701</v>
      </c>
      <c r="I338" s="6" t="str">
        <f t="shared" si="10"/>
        <v>2014.12</v>
      </c>
      <c r="J338" s="11" t="str">
        <f t="shared" si="11"/>
        <v>2014.10</v>
      </c>
      <c r="K338" s="7" t="str">
        <f>IF(COUNTIF($A$2:A338,A338)=1,1,"")</f>
        <v/>
      </c>
    </row>
    <row r="339" spans="1:11" ht="14.25" customHeight="1" x14ac:dyDescent="0.3">
      <c r="A339" s="2" t="s">
        <v>93</v>
      </c>
      <c r="B339" s="6" t="s">
        <v>564</v>
      </c>
      <c r="C339" s="9">
        <v>300</v>
      </c>
      <c r="D339" s="9" t="s">
        <v>94</v>
      </c>
      <c r="E339" s="2" t="s">
        <v>281</v>
      </c>
      <c r="F339" s="2" t="s">
        <v>29</v>
      </c>
      <c r="G339" s="2" t="s">
        <v>282</v>
      </c>
      <c r="H339" s="1">
        <v>41939.497557870403</v>
      </c>
      <c r="I339" s="6" t="str">
        <f t="shared" si="10"/>
        <v>2014.11</v>
      </c>
      <c r="J339" s="11" t="str">
        <f t="shared" si="11"/>
        <v>2014.10</v>
      </c>
      <c r="K339" s="7">
        <f>IF(COUNTIF($A$2:A339,A339)=1,1,"")</f>
        <v>1</v>
      </c>
    </row>
    <row r="340" spans="1:11" ht="14.25" customHeight="1" x14ac:dyDescent="0.3">
      <c r="A340" s="2" t="s">
        <v>93</v>
      </c>
      <c r="B340" s="6" t="s">
        <v>564</v>
      </c>
      <c r="C340" s="9">
        <v>200</v>
      </c>
      <c r="D340" s="9" t="s">
        <v>20</v>
      </c>
      <c r="E340" s="2" t="s">
        <v>281</v>
      </c>
      <c r="F340" s="2" t="s">
        <v>29</v>
      </c>
      <c r="G340" s="2" t="s">
        <v>284</v>
      </c>
      <c r="H340" s="1">
        <v>41939.497557870403</v>
      </c>
      <c r="I340" s="6" t="str">
        <f t="shared" si="10"/>
        <v>2014.11</v>
      </c>
      <c r="J340" s="11" t="str">
        <f t="shared" si="11"/>
        <v>2014.10</v>
      </c>
      <c r="K340" s="7" t="str">
        <f>IF(COUNTIF($A$2:A340,A340)=1,1,"")</f>
        <v/>
      </c>
    </row>
    <row r="341" spans="1:11" ht="14.25" customHeight="1" x14ac:dyDescent="0.3">
      <c r="A341" s="2" t="s">
        <v>787</v>
      </c>
      <c r="B341" s="6" t="s">
        <v>561</v>
      </c>
      <c r="C341" s="9">
        <v>60</v>
      </c>
      <c r="D341" s="9" t="s">
        <v>22</v>
      </c>
      <c r="E341" s="2" t="s">
        <v>28</v>
      </c>
      <c r="F341" s="2" t="s">
        <v>29</v>
      </c>
      <c r="G341" s="2" t="s">
        <v>788</v>
      </c>
      <c r="H341" s="1">
        <v>41939.5186805556</v>
      </c>
      <c r="I341" s="6" t="str">
        <f t="shared" si="10"/>
        <v>2015.02</v>
      </c>
      <c r="J341" s="11" t="str">
        <f t="shared" si="11"/>
        <v>2014.10</v>
      </c>
      <c r="K341" s="7">
        <f>IF(COUNTIF($A$2:A341,A341)=1,1,"")</f>
        <v>1</v>
      </c>
    </row>
    <row r="342" spans="1:11" ht="14.25" customHeight="1" x14ac:dyDescent="0.3">
      <c r="A342" s="2" t="s">
        <v>787</v>
      </c>
      <c r="B342" s="6" t="s">
        <v>561</v>
      </c>
      <c r="C342" s="9">
        <v>60</v>
      </c>
      <c r="D342" s="9" t="s">
        <v>22</v>
      </c>
      <c r="E342" s="2" t="s">
        <v>28</v>
      </c>
      <c r="F342" s="2" t="s">
        <v>29</v>
      </c>
      <c r="G342" s="2" t="s">
        <v>789</v>
      </c>
      <c r="H342" s="1">
        <v>41939.5186805556</v>
      </c>
      <c r="I342" s="6" t="str">
        <f t="shared" si="10"/>
        <v>2015.01</v>
      </c>
      <c r="J342" s="11" t="str">
        <f t="shared" si="11"/>
        <v>2014.10</v>
      </c>
      <c r="K342" s="7" t="str">
        <f>IF(COUNTIF($A$2:A342,A342)=1,1,"")</f>
        <v/>
      </c>
    </row>
    <row r="343" spans="1:11" ht="14.25" customHeight="1" x14ac:dyDescent="0.3">
      <c r="A343" s="2" t="s">
        <v>787</v>
      </c>
      <c r="B343" s="6" t="s">
        <v>561</v>
      </c>
      <c r="C343" s="9">
        <v>100</v>
      </c>
      <c r="D343" s="9" t="s">
        <v>22</v>
      </c>
      <c r="E343" s="2" t="s">
        <v>28</v>
      </c>
      <c r="F343" s="2" t="s">
        <v>29</v>
      </c>
      <c r="G343" s="2" t="s">
        <v>790</v>
      </c>
      <c r="H343" s="1">
        <v>41939.5186805556</v>
      </c>
      <c r="I343" s="6" t="str">
        <f t="shared" si="10"/>
        <v>2015.03</v>
      </c>
      <c r="J343" s="11" t="str">
        <f t="shared" si="11"/>
        <v>2014.10</v>
      </c>
      <c r="K343" s="7" t="str">
        <f>IF(COUNTIF($A$2:A343,A343)=1,1,"")</f>
        <v/>
      </c>
    </row>
    <row r="344" spans="1:11" ht="14.25" customHeight="1" x14ac:dyDescent="0.3">
      <c r="A344" s="2" t="s">
        <v>787</v>
      </c>
      <c r="B344" s="6" t="s">
        <v>561</v>
      </c>
      <c r="C344" s="9">
        <v>60</v>
      </c>
      <c r="D344" s="9" t="s">
        <v>22</v>
      </c>
      <c r="E344" s="2" t="s">
        <v>28</v>
      </c>
      <c r="F344" s="2" t="s">
        <v>29</v>
      </c>
      <c r="G344" s="2" t="s">
        <v>788</v>
      </c>
      <c r="H344" s="1">
        <v>41939.5186805556</v>
      </c>
      <c r="I344" s="6" t="str">
        <f t="shared" si="10"/>
        <v>2015.02</v>
      </c>
      <c r="J344" s="11" t="str">
        <f t="shared" si="11"/>
        <v>2014.10</v>
      </c>
      <c r="K344" s="7" t="str">
        <f>IF(COUNTIF($A$2:A344,A344)=1,1,"")</f>
        <v/>
      </c>
    </row>
    <row r="345" spans="1:11" ht="14.25" customHeight="1" x14ac:dyDescent="0.3">
      <c r="A345" s="2" t="s">
        <v>8</v>
      </c>
      <c r="B345" s="6" t="s">
        <v>562</v>
      </c>
      <c r="C345" s="9">
        <v>100</v>
      </c>
      <c r="D345" s="9" t="s">
        <v>20</v>
      </c>
      <c r="E345" s="2" t="s">
        <v>73</v>
      </c>
      <c r="F345" s="2" t="s">
        <v>29</v>
      </c>
      <c r="G345" s="2" t="s">
        <v>791</v>
      </c>
      <c r="H345" s="1">
        <v>41940.412951388898</v>
      </c>
      <c r="I345" s="6" t="str">
        <f t="shared" si="10"/>
        <v>2015.03</v>
      </c>
      <c r="J345" s="11" t="str">
        <f t="shared" si="11"/>
        <v>2014.10</v>
      </c>
      <c r="K345" s="7">
        <f>IF(COUNTIF($A$2:A345,A345)=1,1,"")</f>
        <v>1</v>
      </c>
    </row>
    <row r="346" spans="1:11" ht="14.25" customHeight="1" x14ac:dyDescent="0.3">
      <c r="A346" s="2" t="s">
        <v>8</v>
      </c>
      <c r="B346" s="6" t="s">
        <v>562</v>
      </c>
      <c r="C346" s="9">
        <v>50</v>
      </c>
      <c r="D346" s="9" t="s">
        <v>20</v>
      </c>
      <c r="E346" s="2" t="s">
        <v>73</v>
      </c>
      <c r="F346" s="2" t="s">
        <v>29</v>
      </c>
      <c r="G346" s="2" t="s">
        <v>437</v>
      </c>
      <c r="H346" s="1">
        <v>41940.412951388898</v>
      </c>
      <c r="I346" s="6" t="str">
        <f t="shared" si="10"/>
        <v>2015.01</v>
      </c>
      <c r="J346" s="11" t="str">
        <f t="shared" si="11"/>
        <v>2014.10</v>
      </c>
      <c r="K346" s="7" t="str">
        <f>IF(COUNTIF($A$2:A346,A346)=1,1,"")</f>
        <v/>
      </c>
    </row>
    <row r="347" spans="1:11" ht="14.25" customHeight="1" x14ac:dyDescent="0.3">
      <c r="A347" s="2" t="s">
        <v>8</v>
      </c>
      <c r="B347" s="6" t="s">
        <v>562</v>
      </c>
      <c r="C347" s="9">
        <v>50</v>
      </c>
      <c r="D347" s="9" t="s">
        <v>20</v>
      </c>
      <c r="E347" s="2" t="s">
        <v>73</v>
      </c>
      <c r="F347" s="2" t="s">
        <v>29</v>
      </c>
      <c r="G347" s="2" t="s">
        <v>335</v>
      </c>
      <c r="H347" s="1">
        <v>41940.412951388898</v>
      </c>
      <c r="I347" s="6" t="str">
        <f t="shared" si="10"/>
        <v>2014.12</v>
      </c>
      <c r="J347" s="11" t="str">
        <f t="shared" si="11"/>
        <v>2014.10</v>
      </c>
      <c r="K347" s="7" t="str">
        <f>IF(COUNTIF($A$2:A347,A347)=1,1,"")</f>
        <v/>
      </c>
    </row>
    <row r="348" spans="1:11" ht="14.25" customHeight="1" x14ac:dyDescent="0.3">
      <c r="A348" s="2" t="s">
        <v>8</v>
      </c>
      <c r="B348" s="6" t="s">
        <v>562</v>
      </c>
      <c r="C348" s="9">
        <v>50</v>
      </c>
      <c r="D348" s="9" t="s">
        <v>20</v>
      </c>
      <c r="E348" s="2" t="s">
        <v>73</v>
      </c>
      <c r="F348" s="2" t="s">
        <v>29</v>
      </c>
      <c r="G348" s="2" t="s">
        <v>275</v>
      </c>
      <c r="H348" s="1">
        <v>41940.412951388898</v>
      </c>
      <c r="I348" s="6" t="str">
        <f t="shared" si="10"/>
        <v>2014.10</v>
      </c>
      <c r="J348" s="11" t="str">
        <f t="shared" si="11"/>
        <v>2014.10</v>
      </c>
      <c r="K348" s="7" t="str">
        <f>IF(COUNTIF($A$2:A348,A348)=1,1,"")</f>
        <v/>
      </c>
    </row>
    <row r="349" spans="1:11" ht="14.25" customHeight="1" x14ac:dyDescent="0.3">
      <c r="A349" s="2" t="s">
        <v>8</v>
      </c>
      <c r="B349" s="6" t="s">
        <v>562</v>
      </c>
      <c r="C349" s="9">
        <v>1</v>
      </c>
      <c r="D349" s="9" t="s">
        <v>20</v>
      </c>
      <c r="E349" s="2" t="s">
        <v>73</v>
      </c>
      <c r="F349" s="2" t="s">
        <v>29</v>
      </c>
      <c r="G349" s="2" t="s">
        <v>271</v>
      </c>
      <c r="H349" s="1">
        <v>41940.412951388898</v>
      </c>
      <c r="I349" s="6" t="str">
        <f t="shared" si="10"/>
        <v>2014.10</v>
      </c>
      <c r="J349" s="11" t="str">
        <f t="shared" si="11"/>
        <v>2014.10</v>
      </c>
      <c r="K349" s="7" t="str">
        <f>IF(COUNTIF($A$2:A349,A349)=1,1,"")</f>
        <v/>
      </c>
    </row>
    <row r="350" spans="1:11" ht="14.25" customHeight="1" x14ac:dyDescent="0.3">
      <c r="A350" s="2" t="s">
        <v>9</v>
      </c>
      <c r="B350" s="6" t="s">
        <v>563</v>
      </c>
      <c r="C350" s="9">
        <v>100</v>
      </c>
      <c r="D350" s="9" t="s">
        <v>20</v>
      </c>
      <c r="E350" s="2" t="s">
        <v>64</v>
      </c>
      <c r="F350" s="2" t="s">
        <v>18</v>
      </c>
      <c r="G350" s="2" t="s">
        <v>273</v>
      </c>
      <c r="H350" s="1">
        <v>41940.882071759297</v>
      </c>
      <c r="I350" s="6" t="str">
        <f t="shared" si="10"/>
        <v>2014.10</v>
      </c>
      <c r="J350" s="11" t="str">
        <f t="shared" si="11"/>
        <v>2014.10</v>
      </c>
      <c r="K350" s="7">
        <f>IF(COUNTIF($A$2:A350,A350)=1,1,"")</f>
        <v>1</v>
      </c>
    </row>
    <row r="351" spans="1:11" ht="14.25" customHeight="1" x14ac:dyDescent="0.3">
      <c r="A351" s="2" t="s">
        <v>9</v>
      </c>
      <c r="B351" s="6" t="s">
        <v>563</v>
      </c>
      <c r="C351" s="9">
        <v>500</v>
      </c>
      <c r="D351" s="9" t="s">
        <v>20</v>
      </c>
      <c r="E351" s="2" t="s">
        <v>64</v>
      </c>
      <c r="F351" s="2" t="s">
        <v>18</v>
      </c>
      <c r="G351" s="2" t="s">
        <v>445</v>
      </c>
      <c r="H351" s="1">
        <v>41940.882071759297</v>
      </c>
      <c r="I351" s="6" t="str">
        <f t="shared" si="10"/>
        <v>2015.02</v>
      </c>
      <c r="J351" s="11" t="str">
        <f t="shared" si="11"/>
        <v>2014.10</v>
      </c>
      <c r="K351" s="7" t="str">
        <f>IF(COUNTIF($A$2:A351,A351)=1,1,"")</f>
        <v/>
      </c>
    </row>
    <row r="352" spans="1:11" ht="14.25" customHeight="1" x14ac:dyDescent="0.3">
      <c r="A352" s="2" t="s">
        <v>9</v>
      </c>
      <c r="B352" s="6" t="s">
        <v>563</v>
      </c>
      <c r="C352" s="9">
        <v>500</v>
      </c>
      <c r="D352" s="9" t="s">
        <v>20</v>
      </c>
      <c r="E352" s="2" t="s">
        <v>64</v>
      </c>
      <c r="F352" s="2" t="s">
        <v>18</v>
      </c>
      <c r="G352" s="2" t="s">
        <v>403</v>
      </c>
      <c r="H352" s="1">
        <v>41940.882071759297</v>
      </c>
      <c r="I352" s="6" t="str">
        <f t="shared" si="10"/>
        <v>2015.01</v>
      </c>
      <c r="J352" s="11" t="str">
        <f t="shared" si="11"/>
        <v>2014.10</v>
      </c>
      <c r="K352" s="7" t="str">
        <f>IF(COUNTIF($A$2:A352,A352)=1,1,"")</f>
        <v/>
      </c>
    </row>
    <row r="353" spans="1:11" ht="14.25" customHeight="1" x14ac:dyDescent="0.3">
      <c r="A353" s="2" t="s">
        <v>9</v>
      </c>
      <c r="B353" s="6" t="s">
        <v>563</v>
      </c>
      <c r="C353" s="9">
        <v>500</v>
      </c>
      <c r="D353" s="9" t="s">
        <v>20</v>
      </c>
      <c r="E353" s="2" t="s">
        <v>64</v>
      </c>
      <c r="F353" s="2" t="s">
        <v>18</v>
      </c>
      <c r="G353" s="2" t="s">
        <v>792</v>
      </c>
      <c r="H353" s="1">
        <v>41940.882071759297</v>
      </c>
      <c r="I353" s="6" t="str">
        <f t="shared" si="10"/>
        <v>2015.03</v>
      </c>
      <c r="J353" s="11" t="str">
        <f t="shared" si="11"/>
        <v>2014.10</v>
      </c>
      <c r="K353" s="7" t="str">
        <f>IF(COUNTIF($A$2:A353,A353)=1,1,"")</f>
        <v/>
      </c>
    </row>
    <row r="354" spans="1:11" ht="14.25" customHeight="1" x14ac:dyDescent="0.3">
      <c r="A354" s="2" t="s">
        <v>9</v>
      </c>
      <c r="B354" s="6" t="s">
        <v>563</v>
      </c>
      <c r="C354" s="9">
        <v>160</v>
      </c>
      <c r="D354" s="9" t="s">
        <v>20</v>
      </c>
      <c r="E354" s="2" t="s">
        <v>64</v>
      </c>
      <c r="F354" s="2" t="s">
        <v>18</v>
      </c>
      <c r="G354" s="2" t="s">
        <v>336</v>
      </c>
      <c r="H354" s="1">
        <v>41940.882071759297</v>
      </c>
      <c r="I354" s="6" t="str">
        <f t="shared" si="10"/>
        <v>2014.12</v>
      </c>
      <c r="J354" s="11" t="str">
        <f t="shared" si="11"/>
        <v>2014.10</v>
      </c>
      <c r="K354" s="7" t="str">
        <f>IF(COUNTIF($A$2:A354,A354)=1,1,"")</f>
        <v/>
      </c>
    </row>
    <row r="355" spans="1:11" ht="14.25" customHeight="1" x14ac:dyDescent="0.3">
      <c r="A355" s="2" t="s">
        <v>9</v>
      </c>
      <c r="B355" s="6" t="s">
        <v>563</v>
      </c>
      <c r="C355" s="9">
        <v>200</v>
      </c>
      <c r="D355" s="9" t="s">
        <v>20</v>
      </c>
      <c r="E355" s="2" t="s">
        <v>64</v>
      </c>
      <c r="F355" s="2" t="s">
        <v>18</v>
      </c>
      <c r="G355" s="2" t="s">
        <v>362</v>
      </c>
      <c r="H355" s="1">
        <v>41940.882071759297</v>
      </c>
      <c r="I355" s="6" t="str">
        <f t="shared" si="10"/>
        <v>2014.12</v>
      </c>
      <c r="J355" s="11" t="str">
        <f t="shared" si="11"/>
        <v>2014.10</v>
      </c>
      <c r="K355" s="7" t="str">
        <f>IF(COUNTIF($A$2:A355,A355)=1,1,"")</f>
        <v/>
      </c>
    </row>
    <row r="356" spans="1:11" ht="14.25" customHeight="1" x14ac:dyDescent="0.3">
      <c r="A356" s="2" t="s">
        <v>9</v>
      </c>
      <c r="B356" s="6" t="s">
        <v>563</v>
      </c>
      <c r="C356" s="9">
        <v>200</v>
      </c>
      <c r="D356" s="9" t="s">
        <v>20</v>
      </c>
      <c r="E356" s="2" t="s">
        <v>64</v>
      </c>
      <c r="F356" s="2" t="s">
        <v>18</v>
      </c>
      <c r="G356" s="2" t="s">
        <v>293</v>
      </c>
      <c r="H356" s="1">
        <v>41940.882071759297</v>
      </c>
      <c r="I356" s="6" t="str">
        <f t="shared" si="10"/>
        <v>2014.11</v>
      </c>
      <c r="J356" s="11" t="str">
        <f t="shared" si="11"/>
        <v>2014.10</v>
      </c>
      <c r="K356" s="7" t="str">
        <f>IF(COUNTIF($A$2:A356,A356)=1,1,"")</f>
        <v/>
      </c>
    </row>
    <row r="357" spans="1:11" ht="14.25" customHeight="1" x14ac:dyDescent="0.3">
      <c r="A357" s="2" t="s">
        <v>9</v>
      </c>
      <c r="B357" s="6" t="s">
        <v>563</v>
      </c>
      <c r="C357" s="9">
        <v>200</v>
      </c>
      <c r="D357" s="9" t="s">
        <v>20</v>
      </c>
      <c r="E357" s="2" t="s">
        <v>64</v>
      </c>
      <c r="F357" s="2" t="s">
        <v>18</v>
      </c>
      <c r="G357" s="2" t="s">
        <v>333</v>
      </c>
      <c r="H357" s="1">
        <v>41940.882071759297</v>
      </c>
      <c r="I357" s="6" t="str">
        <f t="shared" si="10"/>
        <v>2014.12</v>
      </c>
      <c r="J357" s="11" t="str">
        <f t="shared" si="11"/>
        <v>2014.10</v>
      </c>
      <c r="K357" s="7" t="str">
        <f>IF(COUNTIF($A$2:A357,A357)=1,1,"")</f>
        <v/>
      </c>
    </row>
    <row r="358" spans="1:11" ht="14.25" customHeight="1" x14ac:dyDescent="0.3">
      <c r="A358" s="2" t="s">
        <v>0</v>
      </c>
      <c r="B358" s="6" t="s">
        <v>566</v>
      </c>
      <c r="C358" s="9">
        <v>200</v>
      </c>
      <c r="D358" s="9" t="s">
        <v>78</v>
      </c>
      <c r="E358" s="2" t="s">
        <v>48</v>
      </c>
      <c r="F358" s="2" t="s">
        <v>29</v>
      </c>
      <c r="G358" s="2" t="s">
        <v>290</v>
      </c>
      <c r="H358" s="1">
        <v>41946.411168981504</v>
      </c>
      <c r="I358" s="6" t="str">
        <f t="shared" si="10"/>
        <v>2014.11</v>
      </c>
      <c r="J358" s="11" t="str">
        <f t="shared" si="11"/>
        <v>2014.11</v>
      </c>
      <c r="K358" s="7">
        <f>IF(COUNTIF($A$2:A358,A358)=1,1,"")</f>
        <v>1</v>
      </c>
    </row>
    <row r="359" spans="1:11" ht="14.25" customHeight="1" x14ac:dyDescent="0.3">
      <c r="A359" s="2" t="s">
        <v>76</v>
      </c>
      <c r="B359" s="6" t="s">
        <v>565</v>
      </c>
      <c r="C359" s="9">
        <v>100</v>
      </c>
      <c r="E359" s="2" t="s">
        <v>48</v>
      </c>
      <c r="F359" s="2" t="s">
        <v>29</v>
      </c>
      <c r="G359" s="2" t="s">
        <v>283</v>
      </c>
      <c r="H359" s="1">
        <v>41947.400798611103</v>
      </c>
      <c r="I359" s="6" t="str">
        <f t="shared" si="10"/>
        <v>2014.11</v>
      </c>
      <c r="J359" s="11" t="str">
        <f t="shared" si="11"/>
        <v>2014.11</v>
      </c>
      <c r="K359" s="7">
        <f>IF(COUNTIF($A$2:A359,A359)=1,1,"")</f>
        <v>1</v>
      </c>
    </row>
    <row r="360" spans="1:11" ht="14.25" customHeight="1" x14ac:dyDescent="0.3">
      <c r="A360" s="2" t="s">
        <v>77</v>
      </c>
      <c r="B360" s="6" t="s">
        <v>77</v>
      </c>
      <c r="C360" s="9">
        <v>500</v>
      </c>
      <c r="D360" s="9" t="s">
        <v>70</v>
      </c>
      <c r="E360" s="2" t="s">
        <v>28</v>
      </c>
      <c r="F360" s="2" t="s">
        <v>29</v>
      </c>
      <c r="G360" s="2" t="s">
        <v>287</v>
      </c>
      <c r="H360" s="1">
        <v>41949.442638888897</v>
      </c>
      <c r="I360" s="6" t="str">
        <f t="shared" si="10"/>
        <v>2014.11</v>
      </c>
      <c r="J360" s="11" t="str">
        <f t="shared" si="11"/>
        <v>2014.11</v>
      </c>
      <c r="K360" s="7">
        <f>IF(COUNTIF($A$2:A360,A360)=1,1,"")</f>
        <v>1</v>
      </c>
    </row>
    <row r="361" spans="1:11" ht="14.25" customHeight="1" x14ac:dyDescent="0.3">
      <c r="A361" s="2" t="s">
        <v>75</v>
      </c>
      <c r="B361" s="6" t="s">
        <v>570</v>
      </c>
      <c r="C361" s="9">
        <v>20</v>
      </c>
      <c r="E361" s="2" t="s">
        <v>51</v>
      </c>
      <c r="F361" s="2" t="s">
        <v>18</v>
      </c>
      <c r="G361" s="2" t="s">
        <v>298</v>
      </c>
      <c r="H361" s="1">
        <v>41956.432650463001</v>
      </c>
      <c r="I361" s="6" t="str">
        <f t="shared" si="10"/>
        <v>2014.11</v>
      </c>
      <c r="J361" s="11" t="str">
        <f t="shared" si="11"/>
        <v>2014.11</v>
      </c>
      <c r="K361" s="7">
        <f>IF(COUNTIF($A$2:A361,A361)=1,1,"")</f>
        <v>1</v>
      </c>
    </row>
    <row r="362" spans="1:11" ht="14.25" customHeight="1" x14ac:dyDescent="0.3">
      <c r="A362" s="2" t="s">
        <v>74</v>
      </c>
      <c r="B362" s="6" t="s">
        <v>569</v>
      </c>
      <c r="C362" s="9">
        <v>70</v>
      </c>
      <c r="D362" s="9" t="s">
        <v>22</v>
      </c>
      <c r="E362" s="2" t="s">
        <v>17</v>
      </c>
      <c r="F362" s="2" t="s">
        <v>18</v>
      </c>
      <c r="G362" s="2" t="s">
        <v>299</v>
      </c>
      <c r="H362" s="1">
        <v>41957.446446759299</v>
      </c>
      <c r="I362" s="6" t="str">
        <f t="shared" si="10"/>
        <v>2014.11</v>
      </c>
      <c r="J362" s="11" t="str">
        <f t="shared" si="11"/>
        <v>2014.11</v>
      </c>
      <c r="K362" s="7">
        <f>IF(COUNTIF($A$2:A362,A362)=1,1,"")</f>
        <v>1</v>
      </c>
    </row>
    <row r="363" spans="1:11" ht="14.25" customHeight="1" x14ac:dyDescent="0.3">
      <c r="A363" s="2" t="s">
        <v>74</v>
      </c>
      <c r="B363" s="6" t="s">
        <v>569</v>
      </c>
      <c r="C363" s="9">
        <v>30</v>
      </c>
      <c r="D363" s="9" t="s">
        <v>22</v>
      </c>
      <c r="E363" s="2" t="s">
        <v>17</v>
      </c>
      <c r="F363" s="2" t="s">
        <v>18</v>
      </c>
      <c r="G363" s="2" t="s">
        <v>295</v>
      </c>
      <c r="H363" s="1">
        <v>41957.446446759299</v>
      </c>
      <c r="I363" s="6" t="str">
        <f t="shared" si="10"/>
        <v>2014.11</v>
      </c>
      <c r="J363" s="11" t="str">
        <f t="shared" si="11"/>
        <v>2014.11</v>
      </c>
      <c r="K363" s="7" t="str">
        <f>IF(COUNTIF($A$2:A363,A363)=1,1,"")</f>
        <v/>
      </c>
    </row>
    <row r="364" spans="1:11" ht="14.25" customHeight="1" x14ac:dyDescent="0.3">
      <c r="A364" s="2" t="s">
        <v>74</v>
      </c>
      <c r="B364" s="6" t="s">
        <v>569</v>
      </c>
      <c r="C364" s="9">
        <v>30</v>
      </c>
      <c r="D364" s="9" t="s">
        <v>27</v>
      </c>
      <c r="E364" s="2" t="s">
        <v>17</v>
      </c>
      <c r="F364" s="2" t="s">
        <v>18</v>
      </c>
      <c r="G364" s="2" t="s">
        <v>364</v>
      </c>
      <c r="H364" s="1">
        <v>41957.446446759299</v>
      </c>
      <c r="I364" s="6" t="str">
        <f t="shared" si="10"/>
        <v>2014.12</v>
      </c>
      <c r="J364" s="11" t="str">
        <f t="shared" si="11"/>
        <v>2014.11</v>
      </c>
      <c r="K364" s="7" t="str">
        <f>IF(COUNTIF($A$2:A364,A364)=1,1,"")</f>
        <v/>
      </c>
    </row>
    <row r="365" spans="1:11" ht="14.25" customHeight="1" x14ac:dyDescent="0.3">
      <c r="A365" s="2" t="s">
        <v>74</v>
      </c>
      <c r="B365" s="6" t="s">
        <v>569</v>
      </c>
      <c r="C365" s="9">
        <v>70</v>
      </c>
      <c r="D365" s="9" t="s">
        <v>22</v>
      </c>
      <c r="E365" s="2" t="s">
        <v>17</v>
      </c>
      <c r="F365" s="2" t="s">
        <v>18</v>
      </c>
      <c r="G365" s="2" t="s">
        <v>363</v>
      </c>
      <c r="H365" s="1">
        <v>41957.446446759299</v>
      </c>
      <c r="I365" s="6" t="str">
        <f t="shared" si="10"/>
        <v>2014.12</v>
      </c>
      <c r="J365" s="11" t="str">
        <f t="shared" si="11"/>
        <v>2014.11</v>
      </c>
      <c r="K365" s="7" t="str">
        <f>IF(COUNTIF($A$2:A365,A365)=1,1,"")</f>
        <v/>
      </c>
    </row>
    <row r="366" spans="1:11" ht="14.25" customHeight="1" x14ac:dyDescent="0.3">
      <c r="A366" s="2" t="s">
        <v>79</v>
      </c>
      <c r="B366" s="6" t="s">
        <v>568</v>
      </c>
      <c r="C366" s="9">
        <v>200</v>
      </c>
      <c r="D366" s="9" t="s">
        <v>20</v>
      </c>
      <c r="E366" s="2" t="s">
        <v>80</v>
      </c>
      <c r="F366" s="2" t="s">
        <v>29</v>
      </c>
      <c r="G366" s="2" t="s">
        <v>296</v>
      </c>
      <c r="H366" s="1">
        <v>41957.4691550926</v>
      </c>
      <c r="I366" s="6" t="str">
        <f t="shared" si="10"/>
        <v>2014.11</v>
      </c>
      <c r="J366" s="11" t="str">
        <f t="shared" si="11"/>
        <v>2014.11</v>
      </c>
      <c r="K366" s="7">
        <f>IF(COUNTIF($A$2:A366,A366)=1,1,"")</f>
        <v>1</v>
      </c>
    </row>
    <row r="367" spans="1:11" ht="14.25" customHeight="1" x14ac:dyDescent="0.3">
      <c r="A367" s="2" t="s">
        <v>79</v>
      </c>
      <c r="B367" s="6" t="s">
        <v>568</v>
      </c>
      <c r="C367" s="9">
        <v>400</v>
      </c>
      <c r="D367" s="9" t="s">
        <v>20</v>
      </c>
      <c r="E367" s="2" t="s">
        <v>80</v>
      </c>
      <c r="F367" s="2" t="s">
        <v>29</v>
      </c>
      <c r="G367" s="2" t="s">
        <v>294</v>
      </c>
      <c r="H367" s="1">
        <v>41957.4691550926</v>
      </c>
      <c r="I367" s="6" t="str">
        <f t="shared" si="10"/>
        <v>2014.11</v>
      </c>
      <c r="J367" s="11" t="str">
        <f t="shared" si="11"/>
        <v>2014.11</v>
      </c>
      <c r="K367" s="7" t="str">
        <f>IF(COUNTIF($A$2:A367,A367)=1,1,"")</f>
        <v/>
      </c>
    </row>
    <row r="368" spans="1:11" ht="14.25" customHeight="1" x14ac:dyDescent="0.3">
      <c r="A368" s="2" t="s">
        <v>79</v>
      </c>
      <c r="B368" s="6" t="s">
        <v>568</v>
      </c>
      <c r="C368" s="9">
        <v>200</v>
      </c>
      <c r="D368" s="9" t="s">
        <v>22</v>
      </c>
      <c r="E368" s="2" t="s">
        <v>80</v>
      </c>
      <c r="F368" s="2" t="s">
        <v>29</v>
      </c>
      <c r="G368" s="2" t="s">
        <v>423</v>
      </c>
      <c r="H368" s="1">
        <v>41957.4691550926</v>
      </c>
      <c r="I368" s="6" t="str">
        <f t="shared" si="10"/>
        <v>2015.01</v>
      </c>
      <c r="J368" s="11" t="str">
        <f t="shared" si="11"/>
        <v>2014.11</v>
      </c>
      <c r="K368" s="7" t="str">
        <f>IF(COUNTIF($A$2:A368,A368)=1,1,"")</f>
        <v/>
      </c>
    </row>
    <row r="369" spans="1:11" ht="14.25" customHeight="1" x14ac:dyDescent="0.3">
      <c r="A369" s="2" t="s">
        <v>81</v>
      </c>
      <c r="B369" s="6" t="s">
        <v>571</v>
      </c>
      <c r="C369" s="9">
        <v>5</v>
      </c>
      <c r="E369" s="2" t="s">
        <v>82</v>
      </c>
      <c r="F369" s="2" t="s">
        <v>29</v>
      </c>
      <c r="G369" s="2" t="s">
        <v>301</v>
      </c>
      <c r="H369" s="1">
        <v>41962.621956018498</v>
      </c>
      <c r="I369" s="6" t="str">
        <f t="shared" si="10"/>
        <v>2014.11</v>
      </c>
      <c r="J369" s="11" t="str">
        <f t="shared" si="11"/>
        <v>2014.11</v>
      </c>
      <c r="K369" s="7">
        <f>IF(COUNTIF($A$2:A369,A369)=1,1,"")</f>
        <v>1</v>
      </c>
    </row>
    <row r="370" spans="1:11" ht="14.25" customHeight="1" x14ac:dyDescent="0.3">
      <c r="A370" s="2" t="s">
        <v>81</v>
      </c>
      <c r="B370" s="6" t="s">
        <v>571</v>
      </c>
      <c r="C370" s="9">
        <v>1000</v>
      </c>
      <c r="D370" s="9" t="s">
        <v>27</v>
      </c>
      <c r="E370" s="2" t="s">
        <v>82</v>
      </c>
      <c r="F370" s="2" t="s">
        <v>29</v>
      </c>
      <c r="G370" s="2" t="s">
        <v>793</v>
      </c>
      <c r="H370" s="1">
        <v>41962.621956018498</v>
      </c>
      <c r="I370" s="6" t="str">
        <f t="shared" si="10"/>
        <v>2015.03</v>
      </c>
      <c r="J370" s="11" t="str">
        <f t="shared" si="11"/>
        <v>2014.11</v>
      </c>
      <c r="K370" s="7" t="str">
        <f>IF(COUNTIF($A$2:A370,A370)=1,1,"")</f>
        <v/>
      </c>
    </row>
    <row r="371" spans="1:11" ht="14.25" customHeight="1" x14ac:dyDescent="0.3">
      <c r="A371" s="2" t="s">
        <v>81</v>
      </c>
      <c r="B371" s="6" t="s">
        <v>571</v>
      </c>
      <c r="C371" s="9">
        <v>295</v>
      </c>
      <c r="D371" s="9" t="s">
        <v>20</v>
      </c>
      <c r="E371" s="2" t="s">
        <v>82</v>
      </c>
      <c r="F371" s="2" t="s">
        <v>29</v>
      </c>
      <c r="G371" s="2" t="s">
        <v>307</v>
      </c>
      <c r="H371" s="1">
        <v>41962.621956018498</v>
      </c>
      <c r="I371" s="6" t="str">
        <f t="shared" si="10"/>
        <v>2014.11</v>
      </c>
      <c r="J371" s="11" t="str">
        <f t="shared" si="11"/>
        <v>2014.11</v>
      </c>
      <c r="K371" s="7" t="str">
        <f>IF(COUNTIF($A$2:A371,A371)=1,1,"")</f>
        <v/>
      </c>
    </row>
    <row r="372" spans="1:11" ht="14.25" customHeight="1" x14ac:dyDescent="0.3">
      <c r="A372" s="2" t="s">
        <v>81</v>
      </c>
      <c r="B372" s="6" t="s">
        <v>571</v>
      </c>
      <c r="C372" s="9">
        <v>500</v>
      </c>
      <c r="D372" s="9" t="s">
        <v>27</v>
      </c>
      <c r="E372" s="2" t="s">
        <v>82</v>
      </c>
      <c r="F372" s="2" t="s">
        <v>29</v>
      </c>
      <c r="G372" s="2" t="s">
        <v>324</v>
      </c>
      <c r="H372" s="1">
        <v>41962.621956018498</v>
      </c>
      <c r="I372" s="6" t="str">
        <f t="shared" si="10"/>
        <v>2014.11</v>
      </c>
      <c r="J372" s="11" t="str">
        <f t="shared" si="11"/>
        <v>2014.11</v>
      </c>
      <c r="K372" s="7" t="str">
        <f>IF(COUNTIF($A$2:A372,A372)=1,1,"")</f>
        <v/>
      </c>
    </row>
    <row r="373" spans="1:11" ht="14.25" customHeight="1" x14ac:dyDescent="0.3">
      <c r="A373" s="2" t="s">
        <v>81</v>
      </c>
      <c r="B373" s="6" t="s">
        <v>571</v>
      </c>
      <c r="C373" s="9">
        <v>500</v>
      </c>
      <c r="D373" s="9" t="s">
        <v>27</v>
      </c>
      <c r="E373" s="2" t="s">
        <v>82</v>
      </c>
      <c r="F373" s="2" t="s">
        <v>29</v>
      </c>
      <c r="G373" s="2" t="s">
        <v>331</v>
      </c>
      <c r="H373" s="1">
        <v>41962.621956018498</v>
      </c>
      <c r="I373" s="6" t="str">
        <f t="shared" si="10"/>
        <v>2014.12</v>
      </c>
      <c r="J373" s="11" t="str">
        <f t="shared" si="11"/>
        <v>2014.11</v>
      </c>
      <c r="K373" s="7" t="str">
        <f>IF(COUNTIF($A$2:A373,A373)=1,1,"")</f>
        <v/>
      </c>
    </row>
    <row r="374" spans="1:11" ht="14.25" customHeight="1" x14ac:dyDescent="0.3">
      <c r="A374" s="2" t="s">
        <v>81</v>
      </c>
      <c r="B374" s="6" t="s">
        <v>571</v>
      </c>
      <c r="C374" s="9">
        <v>998</v>
      </c>
      <c r="D374" s="9" t="s">
        <v>20</v>
      </c>
      <c r="E374" s="2" t="s">
        <v>82</v>
      </c>
      <c r="F374" s="2" t="s">
        <v>29</v>
      </c>
      <c r="G374" s="2" t="s">
        <v>399</v>
      </c>
      <c r="H374" s="1">
        <v>41962.621956018498</v>
      </c>
      <c r="I374" s="6" t="str">
        <f t="shared" si="10"/>
        <v>2015.01</v>
      </c>
      <c r="J374" s="11" t="str">
        <f t="shared" si="11"/>
        <v>2014.11</v>
      </c>
      <c r="K374" s="7" t="str">
        <f>IF(COUNTIF($A$2:A374,A374)=1,1,"")</f>
        <v/>
      </c>
    </row>
    <row r="375" spans="1:11" ht="14.25" customHeight="1" x14ac:dyDescent="0.3">
      <c r="A375" s="2" t="s">
        <v>81</v>
      </c>
      <c r="B375" s="6" t="s">
        <v>571</v>
      </c>
      <c r="C375" s="9">
        <v>1000</v>
      </c>
      <c r="D375" s="9" t="s">
        <v>27</v>
      </c>
      <c r="E375" s="2" t="s">
        <v>82</v>
      </c>
      <c r="F375" s="2" t="s">
        <v>29</v>
      </c>
      <c r="G375" s="2" t="s">
        <v>479</v>
      </c>
      <c r="H375" s="1">
        <v>41962.621956018498</v>
      </c>
      <c r="I375" s="6" t="str">
        <f t="shared" si="10"/>
        <v>2015.02</v>
      </c>
      <c r="J375" s="11" t="str">
        <f t="shared" si="11"/>
        <v>2014.11</v>
      </c>
      <c r="K375" s="7" t="str">
        <f>IF(COUNTIF($A$2:A375,A375)=1,1,"")</f>
        <v/>
      </c>
    </row>
    <row r="376" spans="1:11" ht="14.25" customHeight="1" x14ac:dyDescent="0.3">
      <c r="A376" s="2" t="s">
        <v>81</v>
      </c>
      <c r="B376" s="6" t="s">
        <v>571</v>
      </c>
      <c r="C376" s="9">
        <v>2</v>
      </c>
      <c r="D376" s="9" t="s">
        <v>20</v>
      </c>
      <c r="E376" s="2" t="s">
        <v>82</v>
      </c>
      <c r="F376" s="2" t="s">
        <v>29</v>
      </c>
      <c r="G376" s="2" t="s">
        <v>398</v>
      </c>
      <c r="H376" s="1">
        <v>41962.621956018498</v>
      </c>
      <c r="I376" s="6" t="str">
        <f t="shared" si="10"/>
        <v>2015.01</v>
      </c>
      <c r="J376" s="11" t="str">
        <f t="shared" si="11"/>
        <v>2014.11</v>
      </c>
      <c r="K376" s="7" t="str">
        <f>IF(COUNTIF($A$2:A376,A376)=1,1,"")</f>
        <v/>
      </c>
    </row>
    <row r="377" spans="1:11" ht="14.25" customHeight="1" x14ac:dyDescent="0.3">
      <c r="A377" s="2" t="s">
        <v>86</v>
      </c>
      <c r="B377" s="6" t="s">
        <v>575</v>
      </c>
      <c r="C377" s="9">
        <v>100</v>
      </c>
      <c r="E377" s="2" t="s">
        <v>48</v>
      </c>
      <c r="F377" s="2" t="s">
        <v>29</v>
      </c>
      <c r="G377" s="2" t="s">
        <v>313</v>
      </c>
      <c r="H377" s="1">
        <v>41963.648148148102</v>
      </c>
      <c r="I377" s="6" t="str">
        <f t="shared" si="10"/>
        <v>2014.11</v>
      </c>
      <c r="J377" s="11" t="str">
        <f t="shared" si="11"/>
        <v>2014.11</v>
      </c>
      <c r="K377" s="7">
        <f>IF(COUNTIF($A$2:A377,A377)=1,1,"")</f>
        <v>1</v>
      </c>
    </row>
    <row r="378" spans="1:11" ht="14.25" customHeight="1" x14ac:dyDescent="0.3">
      <c r="A378" s="2" t="s">
        <v>83</v>
      </c>
      <c r="B378" s="6" t="s">
        <v>572</v>
      </c>
      <c r="C378" s="9">
        <v>1000</v>
      </c>
      <c r="D378" s="9" t="s">
        <v>20</v>
      </c>
      <c r="E378" s="2" t="s">
        <v>84</v>
      </c>
      <c r="F378" s="2" t="s">
        <v>29</v>
      </c>
      <c r="G378" s="2" t="s">
        <v>310</v>
      </c>
      <c r="H378" s="1">
        <v>41965.418472222198</v>
      </c>
      <c r="I378" s="6" t="str">
        <f t="shared" si="10"/>
        <v>2014.11</v>
      </c>
      <c r="J378" s="11" t="str">
        <f t="shared" si="11"/>
        <v>2014.11</v>
      </c>
      <c r="K378" s="7">
        <f>IF(COUNTIF($A$2:A378,A378)=1,1,"")</f>
        <v>1</v>
      </c>
    </row>
    <row r="379" spans="1:11" ht="14.25" customHeight="1" x14ac:dyDescent="0.3">
      <c r="A379" s="2" t="s">
        <v>85</v>
      </c>
      <c r="B379" s="6" t="s">
        <v>573</v>
      </c>
      <c r="C379" s="9">
        <v>200</v>
      </c>
      <c r="D379" s="9" t="s">
        <v>27</v>
      </c>
      <c r="E379" s="2" t="s">
        <v>28</v>
      </c>
      <c r="F379" s="2" t="s">
        <v>29</v>
      </c>
      <c r="G379" s="2" t="s">
        <v>311</v>
      </c>
      <c r="H379" s="1">
        <v>41965.632650462998</v>
      </c>
      <c r="I379" s="6" t="str">
        <f t="shared" si="10"/>
        <v>2014.11</v>
      </c>
      <c r="J379" s="11" t="str">
        <f t="shared" si="11"/>
        <v>2014.11</v>
      </c>
      <c r="K379" s="7">
        <f>IF(COUNTIF($A$2:A379,A379)=1,1,"")</f>
        <v>1</v>
      </c>
    </row>
    <row r="380" spans="1:11" ht="14.25" customHeight="1" x14ac:dyDescent="0.3">
      <c r="A380" s="2" t="s">
        <v>85</v>
      </c>
      <c r="B380" s="6" t="s">
        <v>573</v>
      </c>
      <c r="C380" s="9">
        <v>-1</v>
      </c>
      <c r="E380" s="2" t="s">
        <v>28</v>
      </c>
      <c r="F380" s="2" t="s">
        <v>29</v>
      </c>
      <c r="G380" s="2" t="s">
        <v>415</v>
      </c>
      <c r="H380" s="1">
        <v>41965.632650462998</v>
      </c>
      <c r="I380" s="6" t="str">
        <f t="shared" si="10"/>
        <v>2015.01</v>
      </c>
      <c r="J380" s="11" t="str">
        <f t="shared" si="11"/>
        <v>2014.11</v>
      </c>
      <c r="K380" s="7" t="str">
        <f>IF(COUNTIF($A$2:A380,A380)=1,1,"")</f>
        <v/>
      </c>
    </row>
    <row r="381" spans="1:11" ht="14.25" customHeight="1" x14ac:dyDescent="0.3">
      <c r="A381" s="2" t="s">
        <v>87</v>
      </c>
      <c r="B381" s="6" t="s">
        <v>576</v>
      </c>
      <c r="C381" s="9">
        <v>100</v>
      </c>
      <c r="E381" s="2" t="s">
        <v>48</v>
      </c>
      <c r="F381" s="2" t="s">
        <v>29</v>
      </c>
      <c r="G381" s="2" t="s">
        <v>794</v>
      </c>
      <c r="H381" s="1">
        <v>41967.3663773148</v>
      </c>
      <c r="I381" s="6" t="str">
        <f t="shared" si="10"/>
        <v>2015.03</v>
      </c>
      <c r="J381" s="11" t="str">
        <f t="shared" si="11"/>
        <v>2014.11</v>
      </c>
      <c r="K381" s="7">
        <f>IF(COUNTIF($A$2:A381,A381)=1,1,"")</f>
        <v>1</v>
      </c>
    </row>
    <row r="382" spans="1:11" ht="14.25" customHeight="1" x14ac:dyDescent="0.3">
      <c r="A382" s="2" t="s">
        <v>87</v>
      </c>
      <c r="B382" s="6" t="s">
        <v>576</v>
      </c>
      <c r="C382" s="9">
        <v>100</v>
      </c>
      <c r="E382" s="2" t="s">
        <v>48</v>
      </c>
      <c r="F382" s="2" t="s">
        <v>29</v>
      </c>
      <c r="G382" s="2" t="s">
        <v>315</v>
      </c>
      <c r="H382" s="1">
        <v>41967.3663773148</v>
      </c>
      <c r="I382" s="6" t="str">
        <f t="shared" si="10"/>
        <v>2014.11</v>
      </c>
      <c r="J382" s="11" t="str">
        <f t="shared" si="11"/>
        <v>2014.11</v>
      </c>
      <c r="K382" s="7" t="str">
        <f>IF(COUNTIF($A$2:A382,A382)=1,1,"")</f>
        <v/>
      </c>
    </row>
    <row r="383" spans="1:11" ht="14.25" customHeight="1" x14ac:dyDescent="0.3">
      <c r="A383" s="2" t="s">
        <v>92</v>
      </c>
      <c r="B383" s="6" t="s">
        <v>581</v>
      </c>
      <c r="C383" s="9">
        <v>600</v>
      </c>
      <c r="D383" s="9" t="s">
        <v>20</v>
      </c>
      <c r="E383" s="2" t="s">
        <v>48</v>
      </c>
      <c r="F383" s="2" t="s">
        <v>29</v>
      </c>
      <c r="G383" s="2" t="s">
        <v>329</v>
      </c>
      <c r="H383" s="1">
        <v>41967.653240740699</v>
      </c>
      <c r="I383" s="6" t="str">
        <f t="shared" si="10"/>
        <v>2014.11</v>
      </c>
      <c r="J383" s="11" t="str">
        <f t="shared" si="11"/>
        <v>2014.11</v>
      </c>
      <c r="K383" s="7">
        <f>IF(COUNTIF($A$2:A383,A383)=1,1,"")</f>
        <v>1</v>
      </c>
    </row>
    <row r="384" spans="1:11" ht="14.25" customHeight="1" x14ac:dyDescent="0.3">
      <c r="A384" s="2" t="s">
        <v>88</v>
      </c>
      <c r="B384" s="6" t="s">
        <v>578</v>
      </c>
      <c r="C384" s="9">
        <v>200</v>
      </c>
      <c r="D384" s="9" t="s">
        <v>20</v>
      </c>
      <c r="E384" s="2" t="s">
        <v>57</v>
      </c>
      <c r="F384" s="2" t="s">
        <v>29</v>
      </c>
      <c r="G384" s="2" t="s">
        <v>408</v>
      </c>
      <c r="H384" s="1">
        <v>41968.477210648103</v>
      </c>
      <c r="I384" s="6" t="str">
        <f t="shared" si="10"/>
        <v>2015.01</v>
      </c>
      <c r="J384" s="11" t="str">
        <f t="shared" si="11"/>
        <v>2014.11</v>
      </c>
      <c r="K384" s="7">
        <f>IF(COUNTIF($A$2:A384,A384)=1,1,"")</f>
        <v>1</v>
      </c>
    </row>
    <row r="385" spans="1:11" ht="14.25" customHeight="1" x14ac:dyDescent="0.3">
      <c r="A385" s="2" t="s">
        <v>88</v>
      </c>
      <c r="B385" s="6" t="s">
        <v>578</v>
      </c>
      <c r="C385" s="9">
        <v>100</v>
      </c>
      <c r="D385" s="9" t="s">
        <v>20</v>
      </c>
      <c r="E385" s="2" t="s">
        <v>57</v>
      </c>
      <c r="F385" s="2" t="s">
        <v>29</v>
      </c>
      <c r="G385" s="2" t="s">
        <v>317</v>
      </c>
      <c r="H385" s="1">
        <v>41968.477210648103</v>
      </c>
      <c r="I385" s="6" t="str">
        <f t="shared" si="10"/>
        <v>2014.11</v>
      </c>
      <c r="J385" s="11" t="str">
        <f t="shared" si="11"/>
        <v>2014.11</v>
      </c>
      <c r="K385" s="7" t="str">
        <f>IF(COUNTIF($A$2:A385,A385)=1,1,"")</f>
        <v/>
      </c>
    </row>
    <row r="386" spans="1:11" ht="14.25" customHeight="1" x14ac:dyDescent="0.3">
      <c r="A386" s="2" t="s">
        <v>88</v>
      </c>
      <c r="B386" s="6" t="s">
        <v>578</v>
      </c>
      <c r="C386" s="9">
        <v>50</v>
      </c>
      <c r="D386" s="9" t="s">
        <v>20</v>
      </c>
      <c r="E386" s="2" t="s">
        <v>57</v>
      </c>
      <c r="F386" s="2" t="s">
        <v>29</v>
      </c>
      <c r="G386" s="2" t="s">
        <v>318</v>
      </c>
      <c r="H386" s="1">
        <v>41968.477210648103</v>
      </c>
      <c r="I386" s="6" t="str">
        <f t="shared" si="10"/>
        <v>2014.11</v>
      </c>
      <c r="J386" s="11" t="str">
        <f t="shared" si="11"/>
        <v>2014.11</v>
      </c>
      <c r="K386" s="7" t="str">
        <f>IF(COUNTIF($A$2:A386,A386)=1,1,"")</f>
        <v/>
      </c>
    </row>
    <row r="387" spans="1:11" ht="14.25" customHeight="1" x14ac:dyDescent="0.3">
      <c r="A387" s="2" t="s">
        <v>48</v>
      </c>
      <c r="B387" s="6" t="s">
        <v>577</v>
      </c>
      <c r="C387" s="9">
        <v>25</v>
      </c>
      <c r="E387" s="2" t="s">
        <v>48</v>
      </c>
      <c r="F387" s="2" t="s">
        <v>29</v>
      </c>
      <c r="G387" s="2" t="s">
        <v>328</v>
      </c>
      <c r="H387" s="1">
        <v>41968.500972222202</v>
      </c>
      <c r="I387" s="6" t="str">
        <f t="shared" ref="I387:I413" si="12">YEAR(G387)&amp;"."&amp;TEXT(MONTH(G387),"00")</f>
        <v>2014.11</v>
      </c>
      <c r="J387" s="11" t="str">
        <f t="shared" ref="J387:J413" si="13">YEAR(H387)&amp;"."&amp;TEXT(MONTH(H387),"00")</f>
        <v>2014.11</v>
      </c>
      <c r="K387" s="7">
        <f>IF(COUNTIF($A$2:A387,A387)=1,1,"")</f>
        <v>1</v>
      </c>
    </row>
    <row r="388" spans="1:11" ht="14.25" customHeight="1" x14ac:dyDescent="0.3">
      <c r="A388" s="2" t="s">
        <v>48</v>
      </c>
      <c r="B388" s="6" t="s">
        <v>577</v>
      </c>
      <c r="C388" s="9">
        <v>10</v>
      </c>
      <c r="E388" s="2" t="s">
        <v>48</v>
      </c>
      <c r="F388" s="2" t="s">
        <v>29</v>
      </c>
      <c r="G388" s="2" t="s">
        <v>327</v>
      </c>
      <c r="H388" s="1">
        <v>41968.500972222202</v>
      </c>
      <c r="I388" s="6" t="str">
        <f t="shared" si="12"/>
        <v>2014.11</v>
      </c>
      <c r="J388" s="11" t="str">
        <f t="shared" si="13"/>
        <v>2014.11</v>
      </c>
      <c r="K388" s="7" t="str">
        <f>IF(COUNTIF($A$2:A388,A388)=1,1,"")</f>
        <v/>
      </c>
    </row>
    <row r="389" spans="1:11" ht="14.25" customHeight="1" x14ac:dyDescent="0.3">
      <c r="A389" s="2" t="s">
        <v>48</v>
      </c>
      <c r="B389" s="6" t="s">
        <v>577</v>
      </c>
      <c r="C389" s="9">
        <v>10</v>
      </c>
      <c r="E389" s="2" t="s">
        <v>48</v>
      </c>
      <c r="F389" s="2" t="s">
        <v>29</v>
      </c>
      <c r="G389" s="2" t="s">
        <v>343</v>
      </c>
      <c r="H389" s="1">
        <v>41968.500972222202</v>
      </c>
      <c r="I389" s="6" t="str">
        <f t="shared" si="12"/>
        <v>2014.12</v>
      </c>
      <c r="J389" s="11" t="str">
        <f t="shared" si="13"/>
        <v>2014.11</v>
      </c>
      <c r="K389" s="7" t="str">
        <f>IF(COUNTIF($A$2:A389,A389)=1,1,"")</f>
        <v/>
      </c>
    </row>
    <row r="390" spans="1:11" ht="14.25" customHeight="1" x14ac:dyDescent="0.3">
      <c r="A390" s="2" t="s">
        <v>48</v>
      </c>
      <c r="B390" s="6" t="s">
        <v>577</v>
      </c>
      <c r="C390" s="9">
        <v>10</v>
      </c>
      <c r="E390" s="2" t="s">
        <v>48</v>
      </c>
      <c r="F390" s="2" t="s">
        <v>29</v>
      </c>
      <c r="G390" s="2" t="s">
        <v>316</v>
      </c>
      <c r="H390" s="1">
        <v>41968.500972222202</v>
      </c>
      <c r="I390" s="6" t="str">
        <f t="shared" si="12"/>
        <v>2014.11</v>
      </c>
      <c r="J390" s="11" t="str">
        <f t="shared" si="13"/>
        <v>2014.11</v>
      </c>
      <c r="K390" s="7" t="str">
        <f>IF(COUNTIF($A$2:A390,A390)=1,1,"")</f>
        <v/>
      </c>
    </row>
    <row r="391" spans="1:11" ht="14.25" customHeight="1" x14ac:dyDescent="0.3">
      <c r="A391" s="2" t="s">
        <v>48</v>
      </c>
      <c r="B391" s="6" t="s">
        <v>577</v>
      </c>
      <c r="C391" s="9">
        <v>100</v>
      </c>
      <c r="E391" s="2" t="s">
        <v>48</v>
      </c>
      <c r="F391" s="2" t="s">
        <v>29</v>
      </c>
      <c r="G391" s="2" t="s">
        <v>795</v>
      </c>
      <c r="H391" s="1">
        <v>41968.500972222202</v>
      </c>
      <c r="I391" s="6" t="str">
        <f t="shared" si="12"/>
        <v>2015.03</v>
      </c>
      <c r="J391" s="11" t="str">
        <f t="shared" si="13"/>
        <v>2014.11</v>
      </c>
      <c r="K391" s="7" t="str">
        <f>IF(COUNTIF($A$2:A391,A391)=1,1,"")</f>
        <v/>
      </c>
    </row>
    <row r="392" spans="1:11" ht="14.25" customHeight="1" x14ac:dyDescent="0.3">
      <c r="A392" s="2" t="s">
        <v>89</v>
      </c>
      <c r="B392" s="6" t="s">
        <v>579</v>
      </c>
      <c r="C392" s="9">
        <v>500</v>
      </c>
      <c r="D392" s="9" t="s">
        <v>20</v>
      </c>
      <c r="E392" s="2" t="s">
        <v>84</v>
      </c>
      <c r="F392" s="2" t="s">
        <v>29</v>
      </c>
      <c r="G392" s="2" t="s">
        <v>321</v>
      </c>
      <c r="H392" s="1">
        <v>41970.631898148102</v>
      </c>
      <c r="I392" s="6" t="str">
        <f t="shared" si="12"/>
        <v>2014.11</v>
      </c>
      <c r="J392" s="11" t="str">
        <f t="shared" si="13"/>
        <v>2014.11</v>
      </c>
      <c r="K392" s="7">
        <f>IF(COUNTIF($A$2:A392,A392)=1,1,"")</f>
        <v>1</v>
      </c>
    </row>
    <row r="393" spans="1:11" ht="14.25" customHeight="1" x14ac:dyDescent="0.3">
      <c r="A393" s="2" t="s">
        <v>216</v>
      </c>
      <c r="B393" s="6" t="s">
        <v>216</v>
      </c>
      <c r="C393" s="9">
        <v>200</v>
      </c>
      <c r="D393" s="9" t="s">
        <v>20</v>
      </c>
      <c r="E393" s="2" t="s">
        <v>90</v>
      </c>
      <c r="F393" s="2" t="s">
        <v>29</v>
      </c>
      <c r="G393" s="2" t="s">
        <v>325</v>
      </c>
      <c r="H393" s="1">
        <v>41971.650671296302</v>
      </c>
      <c r="I393" s="6" t="str">
        <f t="shared" si="12"/>
        <v>2014.11</v>
      </c>
      <c r="J393" s="11" t="str">
        <f t="shared" si="13"/>
        <v>2014.11</v>
      </c>
      <c r="K393" s="7">
        <f>IF(COUNTIF($A$2:A393,A393)=1,1,"")</f>
        <v>1</v>
      </c>
    </row>
    <row r="394" spans="1:11" ht="14.25" customHeight="1" x14ac:dyDescent="0.3">
      <c r="A394" s="2" t="s">
        <v>91</v>
      </c>
      <c r="B394" s="6" t="s">
        <v>580</v>
      </c>
      <c r="C394" s="9">
        <v>50</v>
      </c>
      <c r="D394" s="9" t="s">
        <v>96</v>
      </c>
      <c r="E394" s="2" t="s">
        <v>48</v>
      </c>
      <c r="F394" s="2" t="s">
        <v>29</v>
      </c>
      <c r="G394" s="2" t="s">
        <v>426</v>
      </c>
      <c r="H394" s="1">
        <v>41972.584641203699</v>
      </c>
      <c r="I394" s="6" t="str">
        <f t="shared" si="12"/>
        <v>2015.01</v>
      </c>
      <c r="J394" s="11" t="str">
        <f t="shared" si="13"/>
        <v>2014.11</v>
      </c>
      <c r="K394" s="7">
        <f>IF(COUNTIF($A$2:A394,A394)=1,1,"")</f>
        <v>1</v>
      </c>
    </row>
    <row r="395" spans="1:11" ht="14.25" customHeight="1" x14ac:dyDescent="0.3">
      <c r="A395" s="2" t="s">
        <v>91</v>
      </c>
      <c r="B395" s="6" t="s">
        <v>580</v>
      </c>
      <c r="C395" s="9">
        <v>50</v>
      </c>
      <c r="E395" s="2" t="s">
        <v>48</v>
      </c>
      <c r="F395" s="2" t="s">
        <v>29</v>
      </c>
      <c r="G395" s="2" t="s">
        <v>326</v>
      </c>
      <c r="H395" s="1">
        <v>41972.584641203699</v>
      </c>
      <c r="I395" s="6" t="str">
        <f t="shared" si="12"/>
        <v>2014.11</v>
      </c>
      <c r="J395" s="11" t="str">
        <f t="shared" si="13"/>
        <v>2014.11</v>
      </c>
      <c r="K395" s="7" t="str">
        <f>IF(COUNTIF($A$2:A395,A395)=1,1,"")</f>
        <v/>
      </c>
    </row>
    <row r="396" spans="1:11" ht="14.25" customHeight="1" x14ac:dyDescent="0.3">
      <c r="A396" s="2" t="s">
        <v>91</v>
      </c>
      <c r="B396" s="6" t="s">
        <v>580</v>
      </c>
      <c r="C396" s="9">
        <v>50</v>
      </c>
      <c r="D396" s="9" t="s">
        <v>96</v>
      </c>
      <c r="E396" s="2" t="s">
        <v>48</v>
      </c>
      <c r="F396" s="2" t="s">
        <v>29</v>
      </c>
      <c r="G396" s="2" t="s">
        <v>796</v>
      </c>
      <c r="H396" s="1">
        <v>41972.584641203699</v>
      </c>
      <c r="I396" s="6" t="str">
        <f t="shared" si="12"/>
        <v>2015.03</v>
      </c>
      <c r="J396" s="11" t="str">
        <f t="shared" si="13"/>
        <v>2014.11</v>
      </c>
      <c r="K396" s="7" t="str">
        <f>IF(COUNTIF($A$2:A396,A396)=1,1,"")</f>
        <v/>
      </c>
    </row>
    <row r="397" spans="1:11" ht="14.25" customHeight="1" x14ac:dyDescent="0.3">
      <c r="A397" s="2" t="s">
        <v>15</v>
      </c>
      <c r="B397" s="6" t="s">
        <v>517</v>
      </c>
      <c r="C397" s="9">
        <v>200</v>
      </c>
      <c r="D397" s="9" t="s">
        <v>16</v>
      </c>
      <c r="E397" s="2" t="s">
        <v>17</v>
      </c>
      <c r="F397" s="2" t="s">
        <v>18</v>
      </c>
      <c r="G397" s="2" t="s">
        <v>167</v>
      </c>
      <c r="H397" s="1">
        <v>41715.437708333302</v>
      </c>
      <c r="I397" s="6" t="str">
        <f t="shared" si="12"/>
        <v>2014.03</v>
      </c>
      <c r="J397" s="11" t="str">
        <f t="shared" si="13"/>
        <v>2014.03</v>
      </c>
      <c r="K397" s="7">
        <f>IF(COUNTIF($A$2:A397,A397)=1,1,"")</f>
        <v>1</v>
      </c>
    </row>
    <row r="398" spans="1:11" ht="14.25" customHeight="1" x14ac:dyDescent="0.3">
      <c r="A398" s="2" t="s">
        <v>15</v>
      </c>
      <c r="B398" s="6" t="s">
        <v>517</v>
      </c>
      <c r="C398" s="9">
        <v>600</v>
      </c>
      <c r="D398" s="9" t="s">
        <v>16</v>
      </c>
      <c r="E398" s="2" t="s">
        <v>17</v>
      </c>
      <c r="F398" s="2" t="s">
        <v>18</v>
      </c>
      <c r="G398" s="2" t="s">
        <v>309</v>
      </c>
      <c r="H398" s="1">
        <v>41715.437708333302</v>
      </c>
      <c r="I398" s="6" t="str">
        <f t="shared" si="12"/>
        <v>2014.11</v>
      </c>
      <c r="J398" s="11" t="str">
        <f t="shared" si="13"/>
        <v>2014.03</v>
      </c>
      <c r="K398" s="7" t="str">
        <f>IF(COUNTIF($A$2:A398,A398)=1,1,"")</f>
        <v/>
      </c>
    </row>
    <row r="399" spans="1:11" ht="14.25" customHeight="1" x14ac:dyDescent="0.3">
      <c r="A399" s="2" t="s">
        <v>15</v>
      </c>
      <c r="B399" s="6" t="s">
        <v>517</v>
      </c>
      <c r="C399" s="9">
        <v>200</v>
      </c>
      <c r="D399" s="9" t="s">
        <v>16</v>
      </c>
      <c r="E399" s="2" t="s">
        <v>17</v>
      </c>
      <c r="F399" s="2" t="s">
        <v>18</v>
      </c>
      <c r="G399" s="2" t="s">
        <v>166</v>
      </c>
      <c r="H399" s="1">
        <v>41715.437708333302</v>
      </c>
      <c r="I399" s="6" t="str">
        <f t="shared" si="12"/>
        <v>2014.03</v>
      </c>
      <c r="J399" s="11" t="str">
        <f t="shared" si="13"/>
        <v>2014.03</v>
      </c>
      <c r="K399" s="7" t="str">
        <f>IF(COUNTIF($A$2:A399,A399)=1,1,"")</f>
        <v/>
      </c>
    </row>
    <row r="400" spans="1:11" ht="14.25" customHeight="1" x14ac:dyDescent="0.3">
      <c r="A400" s="2" t="s">
        <v>19</v>
      </c>
      <c r="B400" s="6" t="s">
        <v>518</v>
      </c>
      <c r="C400" s="9">
        <v>20</v>
      </c>
      <c r="D400" s="9" t="s">
        <v>20</v>
      </c>
      <c r="E400" s="2" t="s">
        <v>168</v>
      </c>
      <c r="F400" s="2" t="s">
        <v>18</v>
      </c>
      <c r="G400" s="2" t="s">
        <v>169</v>
      </c>
      <c r="H400" s="1">
        <v>41720.786331018498</v>
      </c>
      <c r="I400" s="6" t="str">
        <f t="shared" si="12"/>
        <v>2014.03</v>
      </c>
      <c r="J400" s="11" t="str">
        <f t="shared" si="13"/>
        <v>2014.03</v>
      </c>
      <c r="K400" s="7">
        <f>IF(COUNTIF($A$2:A400,A400)=1,1,"")</f>
        <v>1</v>
      </c>
    </row>
    <row r="401" spans="1:11" ht="14.25" customHeight="1" x14ac:dyDescent="0.3">
      <c r="A401" s="2" t="s">
        <v>19</v>
      </c>
      <c r="B401" s="6" t="s">
        <v>518</v>
      </c>
      <c r="C401" s="9">
        <v>50</v>
      </c>
      <c r="D401" s="9" t="s">
        <v>20</v>
      </c>
      <c r="E401" s="2" t="s">
        <v>168</v>
      </c>
      <c r="F401" s="2" t="s">
        <v>18</v>
      </c>
      <c r="G401" s="2" t="s">
        <v>272</v>
      </c>
      <c r="H401" s="1">
        <v>41720.786331018498</v>
      </c>
      <c r="I401" s="6" t="str">
        <f t="shared" si="12"/>
        <v>2014.10</v>
      </c>
      <c r="J401" s="11" t="str">
        <f t="shared" si="13"/>
        <v>2014.03</v>
      </c>
      <c r="K401" s="7" t="str">
        <f>IF(COUNTIF($A$2:A401,A401)=1,1,"")</f>
        <v/>
      </c>
    </row>
    <row r="402" spans="1:11" ht="14.25" customHeight="1" x14ac:dyDescent="0.3">
      <c r="A402" s="2" t="s">
        <v>19</v>
      </c>
      <c r="B402" s="6" t="s">
        <v>518</v>
      </c>
      <c r="C402" s="9">
        <v>100</v>
      </c>
      <c r="D402" s="9" t="s">
        <v>20</v>
      </c>
      <c r="E402" s="2" t="s">
        <v>168</v>
      </c>
      <c r="F402" s="2" t="s">
        <v>18</v>
      </c>
      <c r="G402" s="2" t="s">
        <v>407</v>
      </c>
      <c r="H402" s="1">
        <v>41720.786331018498</v>
      </c>
      <c r="I402" s="6" t="str">
        <f t="shared" si="12"/>
        <v>2015.01</v>
      </c>
      <c r="J402" s="11" t="str">
        <f t="shared" si="13"/>
        <v>2014.03</v>
      </c>
      <c r="K402" s="7" t="str">
        <f>IF(COUNTIF($A$2:A402,A402)=1,1,"")</f>
        <v/>
      </c>
    </row>
    <row r="403" spans="1:11" ht="14.25" customHeight="1" x14ac:dyDescent="0.3">
      <c r="A403" s="2" t="s">
        <v>19</v>
      </c>
      <c r="B403" s="6" t="s">
        <v>518</v>
      </c>
      <c r="C403" s="9">
        <v>120</v>
      </c>
      <c r="D403" s="9" t="s">
        <v>20</v>
      </c>
      <c r="E403" s="2" t="s">
        <v>168</v>
      </c>
      <c r="F403" s="2" t="s">
        <v>18</v>
      </c>
      <c r="G403" s="2" t="s">
        <v>197</v>
      </c>
      <c r="H403" s="1">
        <v>41720.786331018498</v>
      </c>
      <c r="I403" s="6" t="str">
        <f t="shared" si="12"/>
        <v>2014.07</v>
      </c>
      <c r="J403" s="11" t="str">
        <f t="shared" si="13"/>
        <v>2014.03</v>
      </c>
      <c r="K403" s="7" t="str">
        <f>IF(COUNTIF($A$2:A403,A403)=1,1,"")</f>
        <v/>
      </c>
    </row>
    <row r="404" spans="1:11" ht="14.25" customHeight="1" x14ac:dyDescent="0.3">
      <c r="A404" s="2" t="s">
        <v>19</v>
      </c>
      <c r="B404" s="6" t="s">
        <v>518</v>
      </c>
      <c r="C404" s="9">
        <v>50</v>
      </c>
      <c r="D404" s="9" t="s">
        <v>20</v>
      </c>
      <c r="E404" s="2" t="s">
        <v>168</v>
      </c>
      <c r="F404" s="2" t="s">
        <v>18</v>
      </c>
      <c r="G404" s="2" t="s">
        <v>224</v>
      </c>
      <c r="H404" s="1">
        <v>41720.786331018498</v>
      </c>
      <c r="I404" s="6" t="str">
        <f t="shared" si="12"/>
        <v>2014.09</v>
      </c>
      <c r="J404" s="11" t="str">
        <f t="shared" si="13"/>
        <v>2014.03</v>
      </c>
      <c r="K404" s="7" t="str">
        <f>IF(COUNTIF($A$2:A404,A404)=1,1,"")</f>
        <v/>
      </c>
    </row>
    <row r="405" spans="1:11" ht="14.25" customHeight="1" x14ac:dyDescent="0.3">
      <c r="A405" s="2" t="s">
        <v>19</v>
      </c>
      <c r="B405" s="6" t="s">
        <v>518</v>
      </c>
      <c r="C405" s="9">
        <v>30</v>
      </c>
      <c r="D405" s="9" t="s">
        <v>20</v>
      </c>
      <c r="E405" s="2" t="s">
        <v>168</v>
      </c>
      <c r="F405" s="2" t="s">
        <v>18</v>
      </c>
      <c r="G405" s="2" t="s">
        <v>198</v>
      </c>
      <c r="H405" s="1">
        <v>41720.786331018498</v>
      </c>
      <c r="I405" s="6" t="str">
        <f t="shared" si="12"/>
        <v>2014.07</v>
      </c>
      <c r="J405" s="11" t="str">
        <f t="shared" si="13"/>
        <v>2014.03</v>
      </c>
      <c r="K405" s="7" t="str">
        <f>IF(COUNTIF($A$2:A405,A405)=1,1,"")</f>
        <v/>
      </c>
    </row>
    <row r="406" spans="1:11" ht="14.25" customHeight="1" x14ac:dyDescent="0.3">
      <c r="A406" s="2" t="s">
        <v>19</v>
      </c>
      <c r="B406" s="6" t="s">
        <v>518</v>
      </c>
      <c r="C406" s="9">
        <v>10</v>
      </c>
      <c r="D406" s="9" t="s">
        <v>20</v>
      </c>
      <c r="E406" s="2" t="s">
        <v>168</v>
      </c>
      <c r="F406" s="2" t="s">
        <v>18</v>
      </c>
      <c r="G406" s="2" t="s">
        <v>351</v>
      </c>
      <c r="H406" s="1">
        <v>41720.786331018498</v>
      </c>
      <c r="I406" s="6" t="str">
        <f t="shared" si="12"/>
        <v>2014.12</v>
      </c>
      <c r="J406" s="11" t="str">
        <f t="shared" si="13"/>
        <v>2014.03</v>
      </c>
      <c r="K406" s="7" t="str">
        <f>IF(COUNTIF($A$2:A406,A406)=1,1,"")</f>
        <v/>
      </c>
    </row>
    <row r="407" spans="1:11" ht="14.25" customHeight="1" x14ac:dyDescent="0.3">
      <c r="A407" s="2" t="s">
        <v>108</v>
      </c>
      <c r="B407" s="6" t="s">
        <v>585</v>
      </c>
      <c r="C407" s="9">
        <v>140</v>
      </c>
      <c r="E407" s="2" t="s">
        <v>48</v>
      </c>
      <c r="F407" s="2" t="s">
        <v>29</v>
      </c>
      <c r="G407" s="2" t="s">
        <v>342</v>
      </c>
      <c r="H407" s="1">
        <v>41976.550787036998</v>
      </c>
      <c r="I407" s="6" t="str">
        <f t="shared" si="12"/>
        <v>2014.12</v>
      </c>
      <c r="J407" s="11" t="str">
        <f t="shared" si="13"/>
        <v>2014.12</v>
      </c>
      <c r="K407" s="7">
        <f>IF(COUNTIF($A$2:A407,A407)=1,1,"")</f>
        <v>1</v>
      </c>
    </row>
    <row r="408" spans="1:11" ht="14.25" customHeight="1" x14ac:dyDescent="0.3">
      <c r="A408" s="2" t="s">
        <v>108</v>
      </c>
      <c r="B408" s="6" t="s">
        <v>585</v>
      </c>
      <c r="C408" s="9">
        <v>10</v>
      </c>
      <c r="E408" s="2" t="s">
        <v>48</v>
      </c>
      <c r="F408" s="2" t="s">
        <v>29</v>
      </c>
      <c r="G408" s="2" t="s">
        <v>344</v>
      </c>
      <c r="H408" s="1">
        <v>41976.550787036998</v>
      </c>
      <c r="I408" s="6" t="str">
        <f t="shared" si="12"/>
        <v>2014.12</v>
      </c>
      <c r="J408" s="11" t="str">
        <f t="shared" si="13"/>
        <v>2014.12</v>
      </c>
      <c r="K408" s="7" t="str">
        <f>IF(COUNTIF($A$2:A408,A408)=1,1,"")</f>
        <v/>
      </c>
    </row>
    <row r="409" spans="1:11" ht="14.25" customHeight="1" x14ac:dyDescent="0.3">
      <c r="A409" s="2" t="s">
        <v>109</v>
      </c>
      <c r="B409" s="6" t="s">
        <v>583</v>
      </c>
      <c r="C409" s="9">
        <v>100</v>
      </c>
      <c r="E409" s="2" t="s">
        <v>48</v>
      </c>
      <c r="F409" s="2" t="s">
        <v>29</v>
      </c>
      <c r="G409" s="2" t="s">
        <v>339</v>
      </c>
      <c r="H409" s="1">
        <v>41978.421192129601</v>
      </c>
      <c r="I409" s="6" t="str">
        <f t="shared" si="12"/>
        <v>2014.12</v>
      </c>
      <c r="J409" s="11" t="str">
        <f t="shared" si="13"/>
        <v>2014.12</v>
      </c>
      <c r="K409" s="7">
        <f>IF(COUNTIF($A$2:A409,A409)=1,1,"")</f>
        <v>1</v>
      </c>
    </row>
    <row r="410" spans="1:11" ht="14.25" customHeight="1" x14ac:dyDescent="0.3">
      <c r="A410" s="2" t="s">
        <v>110</v>
      </c>
      <c r="B410" s="6" t="s">
        <v>582</v>
      </c>
      <c r="C410" s="9">
        <v>200</v>
      </c>
      <c r="D410" s="9" t="s">
        <v>20</v>
      </c>
      <c r="E410" s="2" t="s">
        <v>111</v>
      </c>
      <c r="F410" s="2" t="s">
        <v>29</v>
      </c>
      <c r="G410" s="2" t="s">
        <v>367</v>
      </c>
      <c r="H410" s="1">
        <v>41978.701736111099</v>
      </c>
      <c r="I410" s="6" t="str">
        <f t="shared" si="12"/>
        <v>2014.12</v>
      </c>
      <c r="J410" s="11" t="str">
        <f t="shared" si="13"/>
        <v>2014.12</v>
      </c>
      <c r="K410" s="7">
        <f>IF(COUNTIF($A$2:A410,A410)=1,1,"")</f>
        <v>1</v>
      </c>
    </row>
    <row r="411" spans="1:11" ht="14.25" customHeight="1" x14ac:dyDescent="0.3">
      <c r="A411" s="2" t="s">
        <v>110</v>
      </c>
      <c r="B411" s="6" t="s">
        <v>582</v>
      </c>
      <c r="C411" s="9">
        <v>100</v>
      </c>
      <c r="D411" s="9" t="s">
        <v>20</v>
      </c>
      <c r="E411" s="2" t="s">
        <v>111</v>
      </c>
      <c r="F411" s="2" t="s">
        <v>29</v>
      </c>
      <c r="G411" s="2" t="s">
        <v>338</v>
      </c>
      <c r="H411" s="1">
        <v>41978.701736111099</v>
      </c>
      <c r="I411" s="6" t="str">
        <f t="shared" si="12"/>
        <v>2014.12</v>
      </c>
      <c r="J411" s="11" t="str">
        <f t="shared" si="13"/>
        <v>2014.12</v>
      </c>
      <c r="K411" s="7" t="str">
        <f>IF(COUNTIF($A$2:A411,A411)=1,1,"")</f>
        <v/>
      </c>
    </row>
    <row r="412" spans="1:11" ht="14.25" customHeight="1" x14ac:dyDescent="0.3">
      <c r="A412" s="2" t="s">
        <v>110</v>
      </c>
      <c r="B412" s="6" t="s">
        <v>582</v>
      </c>
      <c r="C412" s="9">
        <v>200</v>
      </c>
      <c r="D412" s="9" t="s">
        <v>20</v>
      </c>
      <c r="E412" s="2" t="s">
        <v>111</v>
      </c>
      <c r="F412" s="2" t="s">
        <v>29</v>
      </c>
      <c r="G412" s="2" t="s">
        <v>797</v>
      </c>
      <c r="H412" s="1">
        <v>41978.701736111099</v>
      </c>
      <c r="I412" s="6" t="str">
        <f t="shared" si="12"/>
        <v>2015.03</v>
      </c>
      <c r="J412" s="11" t="str">
        <f t="shared" si="13"/>
        <v>2014.12</v>
      </c>
      <c r="K412" s="7" t="str">
        <f>IF(COUNTIF($A$2:A412,A412)=1,1,"")</f>
        <v/>
      </c>
    </row>
    <row r="413" spans="1:11" ht="14.25" customHeight="1" x14ac:dyDescent="0.3">
      <c r="A413" s="2" t="s">
        <v>110</v>
      </c>
      <c r="B413" s="6" t="s">
        <v>582</v>
      </c>
      <c r="C413" s="9">
        <v>200</v>
      </c>
      <c r="D413" s="9" t="s">
        <v>27</v>
      </c>
      <c r="E413" s="2" t="s">
        <v>111</v>
      </c>
      <c r="F413" s="2" t="s">
        <v>29</v>
      </c>
      <c r="G413" s="2" t="s">
        <v>478</v>
      </c>
      <c r="H413" s="1">
        <v>41978.701736111099</v>
      </c>
      <c r="I413" s="6" t="str">
        <f t="shared" si="12"/>
        <v>2015.02</v>
      </c>
      <c r="J413" s="11" t="str">
        <f t="shared" si="13"/>
        <v>2014.12</v>
      </c>
      <c r="K413" s="7" t="str">
        <f>IF(COUNTIF($A$2:A413,A413)=1,1,"")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月份充值统计</vt:lpstr>
      <vt:lpstr>月份新增用户数统计</vt:lpstr>
      <vt:lpstr>代理的用户数统计</vt:lpstr>
      <vt:lpstr>基础数据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2015-04-06T15:25:59Z</dcterms:modified>
</cp:coreProperties>
</file>