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35" windowHeight="12390" activeTab="1"/>
  </bookViews>
  <sheets>
    <sheet name="鸟点记录" sheetId="1" r:id="rId1"/>
    <sheet name="广州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1552D7FD8B534C14BDF5DBC2F54E1689" descr="微信图片_20260109103249_3007_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8800" y="304800"/>
          <a:ext cx="7543800" cy="10058400"/>
        </a:xfrm>
        <a:prstGeom prst="rect">
          <a:avLst/>
        </a:prstGeom>
      </xdr:spPr>
    </xdr:pic>
  </etc:cellImage>
  <etc:cellImage>
    <xdr:pic>
      <xdr:nvPicPr>
        <xdr:cNvPr id="3" name="ID_A0FFC5EB96784608B1724D62075A2EAE" descr="微信图片_20260109110334_3040_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24625" y="638175"/>
          <a:ext cx="7541895" cy="10058400"/>
        </a:xfrm>
        <a:prstGeom prst="rect">
          <a:avLst/>
        </a:prstGeom>
      </xdr:spPr>
    </xdr:pic>
  </etc:cellImage>
  <etc:cellImage>
    <xdr:pic>
      <xdr:nvPicPr>
        <xdr:cNvPr id="4" name="ID_C3C5429072D64FE0BE40C6F2187A5B6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81550" y="2076450"/>
          <a:ext cx="11658600" cy="12563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02EB81109238476AB16AC250D2A0240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664835" y="2076450"/>
          <a:ext cx="37376100" cy="2609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DCA9468060624E4B839C9E77A2F875E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781550" y="3028950"/>
          <a:ext cx="11487150" cy="24974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FA2BDD5DD0944F4B3B98E6D13C1D9B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781550" y="3981450"/>
          <a:ext cx="12192000" cy="1625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4D73F34A524E43B3AA0D2368B969C82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664835" y="3981450"/>
          <a:ext cx="12296775" cy="7781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598D04B641904B79A7BF93C0921EEC3C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617335" y="3981450"/>
          <a:ext cx="11830050" cy="1955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CCAE64FFC5DF4F94BBAC3C0ABAB359C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781550" y="4933950"/>
          <a:ext cx="13716000" cy="27927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9C3B847A1F354E28BE8798DA321CD14B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664835" y="5142230"/>
          <a:ext cx="13716000" cy="27927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C567AD5260A94E80BD9D84436A20EA0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781550" y="6266180"/>
          <a:ext cx="10287000" cy="18288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<sst xmlns="http://schemas.openxmlformats.org/spreadsheetml/2006/main" count="42" uniqueCount="36">
  <si>
    <t>地点</t>
  </si>
  <si>
    <t>物种</t>
  </si>
  <si>
    <t>图片</t>
  </si>
  <si>
    <t>火炉山-2号澡堂</t>
  </si>
  <si>
    <t>https://www.xiaohongshu.com/explore/67b6d71d000000001201e4ad?xsec_token=CBPW_AGjNgaJxEdEtLPv79H5emfK2XFKjqBmltqI-QUnk=</t>
  </si>
  <si>
    <t>天河公园</t>
  </si>
  <si>
    <t>斑头鸺鹠</t>
  </si>
  <si>
    <t>晓港公园</t>
  </si>
  <si>
    <t>方尾鹟</t>
  </si>
  <si>
    <t>烈士陵园</t>
  </si>
  <si>
    <t>北鹰鸮</t>
  </si>
  <si>
    <t>班鱼狗</t>
  </si>
  <si>
    <t>白云山</t>
  </si>
  <si>
    <t>普通翠鸟（回归林）、红嘴蓝鹊（回归林）、蓝喉太阳鸟（回归林）</t>
  </si>
  <si>
    <t>太子坑</t>
  </si>
  <si>
    <t>铜蓝鹟</t>
  </si>
  <si>
    <t>时间</t>
  </si>
  <si>
    <t>早餐</t>
  </si>
  <si>
    <t>午餐</t>
  </si>
  <si>
    <t>晚餐</t>
  </si>
  <si>
    <t>2026-02-19</t>
  </si>
  <si>
    <t>点都德</t>
  </si>
  <si>
    <t>砂锅粥(逅生仔)</t>
  </si>
  <si>
    <t>2026-02-20</t>
  </si>
  <si>
    <t>肠粉</t>
  </si>
  <si>
    <t>卢家妈妈</t>
  </si>
  <si>
    <t>海心桥</t>
  </si>
  <si>
    <t>牛肉火锅(官塘\潮发)</t>
  </si>
  <si>
    <t>2026-02-21</t>
  </si>
  <si>
    <t>煲仔饭</t>
  </si>
  <si>
    <t>海珠湖</t>
  </si>
  <si>
    <t>鸡煲</t>
  </si>
  <si>
    <t>2026-02-22</t>
  </si>
  <si>
    <t>大岭山</t>
  </si>
  <si>
    <t>猪肚鸡</t>
  </si>
  <si>
    <t>深中大桥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</si>
</sst>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jpe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xiaohongshu.com/explore/67b6d71d000000001201e4ad?xsec_token=CBPW_AGjNgaJxEdEtLPv79H5emfK2XFKjqBmltqI-QUnk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opLeftCell="A2" workbookViewId="0">
      <selection activeCell="I5" sqref="I5"/>
    </sheetView>
  </sheetViews>
  <sheetFormatPr defaultColWidth="9" defaultRowHeight="13.5" outlineLevelCol="4"/>
  <cols>
    <col min="1" max="1" width="39.375" customWidth="1"/>
    <col min="2" max="2" width="23.375" customWidth="1"/>
    <col min="3" max="3" width="11.5916666666667"/>
    <col min="4" max="4" width="12.5"/>
    <col min="5" max="5" width="9.36666666666667"/>
  </cols>
  <sheetData>
    <row r="1" spans="1:5">
      <c r="A1" t="s">
        <v>0</v>
      </c>
      <c r="B1" t="s">
        <v>1</v>
      </c>
      <c r="C1" t="s">
        <v>2</v>
      </c>
    </row>
    <row r="2" ht="75" spans="1:5">
      <c r="A2" t="s">
        <v>3</v>
      </c>
      <c r="C2" t="str">
        <f>_xlfn.DISPIMG("ID_1552D7FD8B534C14BDF5DBC2F54E1689",1)</f>
        <v>=DISPIMG("ID_1552D7FD8B534C14BDF5DBC2F54E1689",1)</v>
      </c>
      <c r="D2" s="3" t="s">
        <v>4</v>
      </c>
    </row>
    <row r="3" customFormat="1" ht="75" spans="1:5">
      <c r="A3" t="s">
        <v>3</v>
      </c>
      <c r="C3" t="str">
        <f>_xlfn.DISPIMG("ID_A0FFC5EB96784608B1724D62075A2EAE",1)</f>
        <v>=DISPIMG("ID_A0FFC5EB96784608B1724D62075A2EAE",1)</v>
      </c>
      <c r="D3" s="3"/>
    </row>
    <row r="4" ht="75" spans="1:5">
      <c r="A4" t="s">
        <v>5</v>
      </c>
      <c r="B4" t="s">
        <v>6</v>
      </c>
      <c r="C4" t="str">
        <f>_xlfn.DISPIMG("ID_C3C5429072D64FE0BE40C6F2187A5B6D",1)</f>
        <v>=DISPIMG("ID_C3C5429072D64FE0BE40C6F2187A5B6D",1)</v>
      </c>
      <c r="D4" t="str">
        <f>_xlfn.DISPIMG("ID_02EB81109238476AB16AC250D2A0240E",1)</f>
        <v>=DISPIMG("ID_02EB81109238476AB16AC250D2A0240E",1)</v>
      </c>
    </row>
    <row r="5" ht="75" spans="1:5">
      <c r="A5" t="s">
        <v>7</v>
      </c>
      <c r="B5" t="s">
        <v>8</v>
      </c>
      <c r="C5" t="str">
        <f>_xlfn.DISPIMG("ID_DCA9468060624E4B839C9E77A2F875E5",1)</f>
        <v>=DISPIMG("ID_DCA9468060624E4B839C9E77A2F875E5",1)</v>
      </c>
    </row>
    <row r="6" ht="91.4" spans="1:5">
      <c r="A6" t="s">
        <v>9</v>
      </c>
      <c r="B6" t="s">
        <v>10</v>
      </c>
      <c r="C6" t="str">
        <f>_xlfn.DISPIMG("ID_9FA2BDD5DD0944F4B3B98E6D13C1D9BF",1)</f>
        <v>=DISPIMG("ID_9FA2BDD5DD0944F4B3B98E6D13C1D9BF",1)</v>
      </c>
      <c r="D6" t="str">
        <f>_xlfn.DISPIMG("ID_4D73F34A524E43B3AA0D2368B969C820",1)</f>
        <v>=DISPIMG("ID_4D73F34A524E43B3AA0D2368B969C820",1)</v>
      </c>
      <c r="E6" t="str">
        <f>_xlfn.DISPIMG("ID_598D04B641904B79A7BF93C0921EEC3C",1)</f>
        <v>=DISPIMG("ID_598D04B641904B79A7BF93C0921EEC3C",1)</v>
      </c>
    </row>
    <row r="7" ht="75" spans="1:5">
      <c r="B7" t="s">
        <v>11</v>
      </c>
      <c r="C7" t="str">
        <f>_xlfn.DISPIMG("ID_CCAE64FFC5DF4F94BBAC3C0ABAB359C5",1)</f>
        <v>=DISPIMG("ID_CCAE64FFC5DF4F94BBAC3C0ABAB359C5",1)</v>
      </c>
      <c r="D7" t="str">
        <f>_xlfn.DISPIMG("ID_9C3B847A1F354E28BE8798DA321CD14B",1)</f>
        <v>=DISPIMG("ID_9C3B847A1F354E28BE8798DA321CD14B",1)</v>
      </c>
    </row>
    <row r="8" spans="1:5">
      <c r="A8" t="s">
        <v>12</v>
      </c>
      <c r="B8" t="s">
        <v>13</v>
      </c>
    </row>
    <row r="9" ht="75" spans="1:5">
      <c r="A9" t="s">
        <v>14</v>
      </c>
      <c r="B9" t="s">
        <v>15</v>
      </c>
      <c r="C9" t="str">
        <f>_xlfn.DISPIMG("ID_C567AD5260A94E80BD9D84436A20EA03",1)</f>
        <v>=DISPIMG("ID_C567AD5260A94E80BD9D84436A20EA03",1)</v>
      </c>
    </row>
  </sheetData>
  <hyperlinks>
    <hyperlink ref="D2" r:id="rId1" display="https://www.xiaohongshu.com/explore/67b6d71d000000001201e4ad?xsec_token=CBPW_AGjNgaJxEdEtLPv79H5emfK2XFKjqBmltqI-QUnk=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T7" sqref="T7"/>
    </sheetView>
  </sheetViews>
  <sheetFormatPr defaultColWidth="9" defaultRowHeight="13.5" outlineLevelRow="4" outlineLevelCol="5"/>
  <cols>
    <col min="1" max="1" width="11.5" style="1" customWidth="1"/>
    <col min="2" max="3" width="7" style="1" customWidth="1"/>
    <col min="4" max="5" width="8.875" style="1" customWidth="1"/>
    <col min="6" max="6" width="20.375" style="1" customWidth="1"/>
    <col min="7" max="16384" width="9" style="1"/>
  </cols>
  <sheetData>
    <row r="1" spans="1:6">
      <c r="A1" s="1" t="s">
        <v>16</v>
      </c>
      <c r="B1" s="1" t="s">
        <v>17</v>
      </c>
      <c r="D1" s="1" t="s">
        <v>18</v>
      </c>
      <c r="F1" s="1" t="s">
        <v>19</v>
      </c>
    </row>
    <row r="2" spans="1:6">
      <c r="A2" s="2" t="s">
        <v>20</v>
      </c>
      <c r="B2" s="2" t="s">
        <v>21</v>
      </c>
      <c r="C2" s="2" t="s">
        <v>21</v>
      </c>
      <c r="D2" s="2" t="s">
        <v>21</v>
      </c>
      <c r="E2" s="2" t="s">
        <v>12</v>
      </c>
      <c r="F2" s="2" t="s">
        <v>22</v>
      </c>
    </row>
    <row r="3" spans="1:6">
      <c r="A3" s="1" t="s">
        <v>23</v>
      </c>
      <c r="B3" s="1" t="s">
        <v>24</v>
      </c>
      <c r="D3" s="1" t="s">
        <v>25</v>
      </c>
      <c r="E3" s="1" t="s">
        <v>26</v>
      </c>
      <c r="F3" s="1" t="s">
        <v>27</v>
      </c>
    </row>
    <row r="4" spans="1:6">
      <c r="A4" s="1" t="s">
        <v>28</v>
      </c>
      <c r="B4" s="1" t="s">
        <v>24</v>
      </c>
      <c r="D4" s="1" t="s">
        <v>29</v>
      </c>
      <c r="E4" s="1" t="s">
        <v>30</v>
      </c>
      <c r="F4" s="1" t="s">
        <v>31</v>
      </c>
    </row>
    <row r="5" spans="1:6">
      <c r="A5" s="2" t="s">
        <v>32</v>
      </c>
      <c r="B5" s="2" t="s">
        <v>24</v>
      </c>
      <c r="C5" s="2" t="s">
        <v>33</v>
      </c>
      <c r="D5" s="2" t="s">
        <v>34</v>
      </c>
      <c r="E5" s="2" t="s">
        <v>35</v>
      </c>
      <c r="F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鸟点记录</vt:lpstr>
      <vt:lpstr>广州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fs-464</dc:creator>
  <cp:lastModifiedBy>海风吹过的夏天</cp:lastModifiedBy>
  <dcterms:created xsi:type="dcterms:W3CDTF">2026-01-09T07:03:00Z</dcterms:created>
  <dcterms:modified xsi:type="dcterms:W3CDTF">2026-02-10T09:11:27Z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6B92402BFCDA401EA32BB3F005A91724_11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