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<sst xmlns="http://schemas.openxmlformats.org/spreadsheetml/2006/main" count="44" uniqueCount="21">
  <si>
    <t>Reaction</t>
  </si>
  <si>
    <r>
      <rPr>
        <b/>
        <sz val="11"/>
        <color theme="1"/>
        <rFont val="Times New Roman"/>
        <charset val="134"/>
      </rPr>
      <t>-</t>
    </r>
    <r>
      <rPr>
        <b/>
        <sz val="11"/>
        <color theme="1"/>
        <rFont val="Cambria Math"/>
        <charset val="134"/>
      </rPr>
      <t>∆</t>
    </r>
    <r>
      <rPr>
        <b/>
        <vertAlign val="subscript"/>
        <sz val="11"/>
        <color theme="1"/>
        <rFont val="Times New Roman"/>
        <charset val="134"/>
      </rPr>
      <t>r</t>
    </r>
    <r>
      <rPr>
        <b/>
        <sz val="11"/>
        <color theme="1"/>
        <rFont val="Times New Roman"/>
        <charset val="134"/>
      </rPr>
      <t>G'°</t>
    </r>
  </si>
  <si>
    <r>
      <rPr>
        <b/>
        <sz val="11"/>
        <color theme="1"/>
        <rFont val="Times New Roman"/>
        <charset val="134"/>
      </rPr>
      <t>Path_max_D</t>
    </r>
    <r>
      <rPr>
        <b/>
        <vertAlign val="subscript"/>
        <sz val="11"/>
        <color theme="1"/>
        <rFont val="Times New Roman"/>
        <charset val="134"/>
      </rPr>
      <t>fi</t>
    </r>
  </si>
  <si>
    <r>
      <rPr>
        <b/>
        <sz val="11"/>
        <color theme="1"/>
        <rFont val="Times New Roman"/>
        <charset val="134"/>
      </rPr>
      <t>Reac_max_D</t>
    </r>
    <r>
      <rPr>
        <b/>
        <vertAlign val="subscript"/>
        <sz val="11"/>
        <color theme="1"/>
        <rFont val="Times New Roman"/>
        <charset val="134"/>
      </rPr>
      <t>fi</t>
    </r>
  </si>
  <si>
    <r>
      <rPr>
        <b/>
        <sz val="11"/>
        <color theme="1"/>
        <rFont val="Times New Roman"/>
        <charset val="134"/>
      </rPr>
      <t>-</t>
    </r>
    <r>
      <rPr>
        <b/>
        <sz val="11"/>
        <color theme="1"/>
        <rFont val="Cambria Math"/>
        <charset val="134"/>
      </rPr>
      <t>∆</t>
    </r>
    <r>
      <rPr>
        <b/>
        <i/>
        <vertAlign val="subscript"/>
        <sz val="11"/>
        <color theme="1"/>
        <rFont val="Times New Roman"/>
        <charset val="134"/>
      </rPr>
      <t>r</t>
    </r>
    <r>
      <rPr>
        <b/>
        <sz val="11"/>
        <color theme="1"/>
        <rFont val="Times New Roman"/>
        <charset val="134"/>
      </rPr>
      <t>G'°</t>
    </r>
  </si>
  <si>
    <r>
      <rPr>
        <b/>
        <sz val="11"/>
        <color theme="1"/>
        <rFont val="Times New Roman"/>
        <charset val="134"/>
      </rPr>
      <t>Pathway_max_D</t>
    </r>
    <r>
      <rPr>
        <b/>
        <vertAlign val="subscript"/>
        <sz val="11"/>
        <color theme="1"/>
        <rFont val="Times New Roman"/>
        <charset val="134"/>
      </rPr>
      <t>fi</t>
    </r>
  </si>
  <si>
    <r>
      <rPr>
        <b/>
        <sz val="11"/>
        <color theme="1"/>
        <rFont val="Times New Roman"/>
        <charset val="134"/>
      </rPr>
      <t>Reaction_max_D</t>
    </r>
    <r>
      <rPr>
        <b/>
        <vertAlign val="subscript"/>
        <sz val="11"/>
        <color theme="1"/>
        <rFont val="Times New Roman"/>
        <charset val="134"/>
      </rPr>
      <t>fi</t>
    </r>
  </si>
  <si>
    <t>GlyR</t>
  </si>
  <si>
    <t>GCS</t>
  </si>
  <si>
    <t>GCC</t>
  </si>
  <si>
    <t>TCR</t>
  </si>
  <si>
    <t>GlyK</t>
  </si>
  <si>
    <t>ENO</t>
  </si>
  <si>
    <t>PPC1</t>
  </si>
  <si>
    <t>MDH</t>
  </si>
  <si>
    <t>MTK</t>
  </si>
  <si>
    <t>MCL</t>
  </si>
  <si>
    <t>ACK</t>
  </si>
  <si>
    <t>PTAr</t>
  </si>
  <si>
    <t>PPA</t>
  </si>
  <si>
    <t>ADK1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</si>
</sst>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0.5"/>
      <color rgb="FF000000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bscript"/>
      <sz val="11"/>
      <color theme="1"/>
      <name val="Times New Roman"/>
      <charset val="134"/>
    </font>
    <font>
      <b/>
      <sz val="11"/>
      <color theme="1"/>
      <name val="Cambria Math"/>
      <charset val="134"/>
    </font>
    <font>
      <b/>
      <i/>
      <vertAlign val="subscript"/>
      <sz val="11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center"/>
    </xf>
    <xf numFmtId="47" fontId="4" fillId="0" borderId="0" xfId="0" applyNumberFormat="1" applyFont="1" applyAlignment="1">
      <alignment horizontal="left" vertical="center"/>
    </xf>
    <xf numFmtId="0" fontId="1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9900"/>
      <color rgb="00FF66CC"/>
      <color rgb="00B51B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746410288426"/>
          <c:y val="0.129456825366163"/>
          <c:w val="0.759970033712074"/>
          <c:h val="0.80693822131704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-∆rG'°</c:v>
                </c:pt>
              </c:strCache>
            </c:strRef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 w="12700" cmpd="sng">
                <a:solidFill>
                  <a:srgbClr val="FF0000"/>
                </a:solidFill>
                <a:prstDash val="solid"/>
              </a:ln>
              <a:effectLst/>
            </c:spPr>
          </c:marker>
          <c:dPt>
            <c:idx val="1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Pt>
            <c:idx val="4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Pt>
            <c:idx val="7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Pt>
            <c:idx val="9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Pt>
            <c:idx val="10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Pt>
            <c:idx val="11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Pt>
            <c:idx val="12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>
                <c:manualLayout>
                  <c:x val="-0.0498215763235419"/>
                  <c:y val="-0.0298471445486741"/>
                </c:manualLayout>
              </c:layout>
              <c:numFmt formatCode="#,##0.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Sheet1!$A$3:$A$16</c:f>
              <c:strCache>
                <c:ptCount val="14"/>
                <c:pt idx="0">
                  <c:v>GlyR</c:v>
                </c:pt>
                <c:pt idx="1">
                  <c:v>GCS</c:v>
                </c:pt>
                <c:pt idx="2">
                  <c:v>GCC</c:v>
                </c:pt>
                <c:pt idx="3">
                  <c:v>TCR</c:v>
                </c:pt>
                <c:pt idx="4">
                  <c:v>GlyK</c:v>
                </c:pt>
                <c:pt idx="5">
                  <c:v>ENO</c:v>
                </c:pt>
                <c:pt idx="6">
                  <c:v>PPC1</c:v>
                </c:pt>
                <c:pt idx="7">
                  <c:v>MDH</c:v>
                </c:pt>
                <c:pt idx="8">
                  <c:v>MTK</c:v>
                </c:pt>
                <c:pt idx="9">
                  <c:v>MCL</c:v>
                </c:pt>
                <c:pt idx="10">
                  <c:v>ACK</c:v>
                </c:pt>
                <c:pt idx="11">
                  <c:v>PTAr</c:v>
                </c:pt>
                <c:pt idx="12">
                  <c:v>PPA</c:v>
                </c:pt>
                <c:pt idx="13">
                  <c:v>ADK1</c:v>
                </c:pt>
              </c:strCache>
            </c:str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</c:v>
                </c:pt>
                <c:pt idx="1">
                  <c:v>-41.1</c:v>
                </c:pt>
                <c:pt idx="2">
                  <c:v>-49.3</c:v>
                </c:pt>
                <c:pt idx="3">
                  <c:v>-58.4</c:v>
                </c:pt>
                <c:pt idx="4">
                  <c:v>-66</c:v>
                </c:pt>
                <c:pt idx="5">
                  <c:v>-76.9</c:v>
                </c:pt>
                <c:pt idx="6">
                  <c:v>-80.7</c:v>
                </c:pt>
                <c:pt idx="7">
                  <c:v>-112.9</c:v>
                </c:pt>
                <c:pt idx="8">
                  <c:v>-139.4</c:v>
                </c:pt>
                <c:pt idx="9">
                  <c:v>-146.6</c:v>
                </c:pt>
                <c:pt idx="10">
                  <c:v>-147.5</c:v>
                </c:pt>
                <c:pt idx="11">
                  <c:v>-161.5</c:v>
                </c:pt>
                <c:pt idx="12">
                  <c:v>-152.8</c:v>
                </c:pt>
                <c:pt idx="13">
                  <c:v>-169.3</c:v>
                </c:pt>
                <c:pt idx="14">
                  <c:v>-169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Pathway_max_Dfi</c:v>
                </c:pt>
              </c:strCache>
            </c:strRef>
          </c:tx>
          <c:spPr>
            <a:ln w="19050" cap="rnd" cmpd="sng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1"/>
            <c:marker>
              <c:symbol val="circle"/>
              <c:size val="3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00B050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circle"/>
              <c:size val="3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00B050"/>
                </a:solidFill>
                <a:prstDash val="solid"/>
                <a:round/>
              </a:ln>
              <a:effectLst/>
            </c:spPr>
          </c:dPt>
          <c:dPt>
            <c:idx val="7"/>
            <c:marker>
              <c:symbol val="circle"/>
              <c:size val="3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00B050"/>
                </a:solidFill>
                <a:prstDash val="solid"/>
                <a:round/>
              </a:ln>
              <a:effectLst/>
            </c:spPr>
          </c:dPt>
          <c:dPt>
            <c:idx val="9"/>
            <c:marker>
              <c:symbol val="circle"/>
              <c:size val="3"/>
              <c:spPr>
                <a:solidFill>
                  <a:srgbClr val="FFFF00"/>
                </a:solidFill>
                <a:ln w="12700" cmpd="sng">
                  <a:solidFill>
                    <a:srgbClr val="FFFF00"/>
                  </a:solidFill>
                  <a:prstDash val="solid"/>
                </a:ln>
                <a:effectLst/>
              </c:spPr>
            </c:marker>
            <c:bubble3D val="0"/>
            <c:spPr>
              <a:ln w="25400" cap="rnd" cmpd="sng">
                <a:solidFill>
                  <a:srgbClr val="FFFF00"/>
                </a:solidFill>
                <a:prstDash val="solid"/>
                <a:round/>
              </a:ln>
              <a:effectLst/>
            </c:spPr>
          </c:dPt>
          <c:dPt>
            <c:idx val="10"/>
            <c:marker>
              <c:symbol val="circle"/>
              <c:size val="3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 cmpd="sng">
                <a:solidFill>
                  <a:srgbClr val="FFFF00"/>
                </a:solidFill>
                <a:prstDash val="solid"/>
                <a:round/>
              </a:ln>
              <a:effectLst/>
            </c:spPr>
          </c:dPt>
          <c:dPt>
            <c:idx val="11"/>
            <c:marker>
              <c:symbol val="circle"/>
              <c:size val="3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 cmpd="sng">
                <a:solidFill>
                  <a:srgbClr val="FFFF00"/>
                </a:solidFill>
                <a:prstDash val="solid"/>
                <a:round/>
              </a:ln>
              <a:effectLst/>
            </c:spPr>
          </c:dPt>
          <c:dPt>
            <c:idx val="12"/>
            <c:marker>
              <c:symbol val="circle"/>
              <c:size val="3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 cmpd="sng">
                <a:solidFill>
                  <a:srgbClr val="FFFF00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0474206064089668"/>
                  <c:y val="-0.0165234633179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38870527374623"/>
                  <c:y val="0.02478519497686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646644632849547"/>
                  <c:y val="0.003304692663582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193993389854864"/>
                  <c:y val="-0.01321877065432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1072789137756"/>
                  <c:y val="-0.0126561483115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150883747664894"/>
                  <c:y val="-0.008261731658955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237103032044834"/>
                  <c:y val="-0.009914077990746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0862192843799396"/>
                  <c:y val="-0.0115664243225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172438568759879"/>
                  <c:y val="0.01982815598149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 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Sheet1!$A$3:$A$16</c:f>
              <c:strCache>
                <c:ptCount val="14"/>
                <c:pt idx="0">
                  <c:v>GlyR</c:v>
                </c:pt>
                <c:pt idx="1">
                  <c:v>GCS</c:v>
                </c:pt>
                <c:pt idx="2">
                  <c:v>GCC</c:v>
                </c:pt>
                <c:pt idx="3">
                  <c:v>TCR</c:v>
                </c:pt>
                <c:pt idx="4">
                  <c:v>GlyK</c:v>
                </c:pt>
                <c:pt idx="5">
                  <c:v>ENO</c:v>
                </c:pt>
                <c:pt idx="6">
                  <c:v>PPC1</c:v>
                </c:pt>
                <c:pt idx="7">
                  <c:v>MDH</c:v>
                </c:pt>
                <c:pt idx="8">
                  <c:v>MTK</c:v>
                </c:pt>
                <c:pt idx="9">
                  <c:v>MCL</c:v>
                </c:pt>
                <c:pt idx="10">
                  <c:v>ACK</c:v>
                </c:pt>
                <c:pt idx="11">
                  <c:v>PTAr</c:v>
                </c:pt>
                <c:pt idx="12">
                  <c:v>PPA</c:v>
                </c:pt>
                <c:pt idx="13">
                  <c:v>ADK1</c:v>
                </c:pt>
              </c:strCache>
            </c:str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-19.536636323256</c:v>
                </c:pt>
                <c:pt idx="2">
                  <c:v>-39.073272646512</c:v>
                </c:pt>
                <c:pt idx="3">
                  <c:v>-65.2128902981825</c:v>
                </c:pt>
                <c:pt idx="4">
                  <c:v>-93.5436009078243</c:v>
                </c:pt>
                <c:pt idx="5">
                  <c:v>-113.08023723108</c:v>
                </c:pt>
                <c:pt idx="6">
                  <c:v>-132.616873554336</c:v>
                </c:pt>
                <c:pt idx="7">
                  <c:v>-167.256487206006</c:v>
                </c:pt>
                <c:pt idx="8">
                  <c:v>-186.793123529262</c:v>
                </c:pt>
                <c:pt idx="9">
                  <c:v>-206.329759852518</c:v>
                </c:pt>
                <c:pt idx="10">
                  <c:v>-225.866396175774</c:v>
                </c:pt>
                <c:pt idx="11">
                  <c:v>-245.403032499031</c:v>
                </c:pt>
                <c:pt idx="12">
                  <c:v>-264.939668822287</c:v>
                </c:pt>
                <c:pt idx="13">
                  <c:v>-298.279290473958</c:v>
                </c:pt>
                <c:pt idx="14">
                  <c:v>-317.815926797214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Reaction_max_Dfi</c:v>
                </c:pt>
              </c:strCache>
            </c:strRef>
          </c:tx>
          <c:spPr>
            <a:ln w="19050" cap="rnd" cmpd="sng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triang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"/>
            <c:marker>
              <c:symbol val="triangle"/>
              <c:size val="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triangle"/>
              <c:size val="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Pt>
            <c:idx val="7"/>
            <c:marker>
              <c:symbol val="triangle"/>
              <c:size val="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Pt>
            <c:idx val="9"/>
            <c:marker>
              <c:symbol val="triangle"/>
              <c:size val="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Pt>
            <c:idx val="10"/>
            <c:marker>
              <c:symbol val="triangle"/>
              <c:size val="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Pt>
            <c:idx val="11"/>
            <c:marker>
              <c:symbol val="triangle"/>
              <c:size val="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Pt>
            <c:idx val="12"/>
            <c:marker>
              <c:symbol val="triangle"/>
              <c:size val="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>
                <c:manualLayout>
                  <c:x val="-0.0498215763235419"/>
                  <c:y val="0.03689107066216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 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Sheet1!$A$3:$A$16</c:f>
              <c:strCache>
                <c:ptCount val="14"/>
                <c:pt idx="0">
                  <c:v>GlyR</c:v>
                </c:pt>
                <c:pt idx="1">
                  <c:v>GCS</c:v>
                </c:pt>
                <c:pt idx="2">
                  <c:v>GCC</c:v>
                </c:pt>
                <c:pt idx="3">
                  <c:v>TCR</c:v>
                </c:pt>
                <c:pt idx="4">
                  <c:v>GlyK</c:v>
                </c:pt>
                <c:pt idx="5">
                  <c:v>ENO</c:v>
                </c:pt>
                <c:pt idx="6">
                  <c:v>PPC1</c:v>
                </c:pt>
                <c:pt idx="7">
                  <c:v>MDH</c:v>
                </c:pt>
                <c:pt idx="8">
                  <c:v>MTK</c:v>
                </c:pt>
                <c:pt idx="9">
                  <c:v>MCL</c:v>
                </c:pt>
                <c:pt idx="10">
                  <c:v>ACK</c:v>
                </c:pt>
                <c:pt idx="11">
                  <c:v>PTAr</c:v>
                </c:pt>
                <c:pt idx="12">
                  <c:v>PPA</c:v>
                </c:pt>
                <c:pt idx="13">
                  <c:v>ADK1</c:v>
                </c:pt>
              </c:strCache>
            </c:str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</c:v>
                </c:pt>
                <c:pt idx="1">
                  <c:v>-58.7475409933627</c:v>
                </c:pt>
                <c:pt idx="2">
                  <c:v>-95.9317143099809</c:v>
                </c:pt>
                <c:pt idx="3">
                  <c:v>-143.563420619961</c:v>
                </c:pt>
                <c:pt idx="4">
                  <c:v>-267.078308546221</c:v>
                </c:pt>
                <c:pt idx="5">
                  <c:v>-310.454562521147</c:v>
                </c:pt>
                <c:pt idx="6">
                  <c:v>-341.583283502712</c:v>
                </c:pt>
                <c:pt idx="7">
                  <c:v>-397.622901154383</c:v>
                </c:pt>
                <c:pt idx="8">
                  <c:v>-451.451626135948</c:v>
                </c:pt>
                <c:pt idx="9">
                  <c:v>-470.988266459205</c:v>
                </c:pt>
                <c:pt idx="10">
                  <c:v>-490.524906782461</c:v>
                </c:pt>
                <c:pt idx="11">
                  <c:v>-510.061547105718</c:v>
                </c:pt>
                <c:pt idx="12">
                  <c:v>-529.598187428975</c:v>
                </c:pt>
                <c:pt idx="13">
                  <c:v>-566.782360745593</c:v>
                </c:pt>
                <c:pt idx="14">
                  <c:v>-603.966534062211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36256"/>
        <c:axId val="1031471808"/>
      </c:lineChart>
      <c:catAx>
        <c:axId val="8330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31471808"/>
        <c:crossesAt val="0"/>
        <c:auto val="1"/>
        <c:lblAlgn val="ctr"/>
        <c:lblOffset val="150"/>
        <c:noMultiLvlLbl val="0"/>
      </c:catAx>
      <c:valAx>
        <c:axId val="1031471808"/>
        <c:scaling>
          <c:orientation val="minMax"/>
          <c:max val="0"/>
          <c:min val="-6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</a:t>
                </a:r>
                <a:r>
                  <a:rPr lang="en-US" altLang="zh-CN" sz="1400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∆rG'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(kJ/mol) </a:t>
                </a:r>
                <a:endParaRPr lang="zh-CN" altLang="en-US" sz="14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227917903392001"/>
              <c:y val="0.3491764264761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33036256"/>
        <c:crossesAt val="1"/>
        <c:crossBetween val="midCat"/>
        <c:majorUnit val="80"/>
        <c:minorUnit val="40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2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</c:legendEntry>
      <c:layout>
        <c:manualLayout>
          <c:xMode val="edge"/>
          <c:yMode val="edge"/>
          <c:x val="0.180389705857777"/>
          <c:y val="0.778440938138848"/>
          <c:w val="0.38474196627483"/>
          <c:h val="0.151474129114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9cfd780-fa65-4a03-b07c-c6607c71153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 b="1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746410288426"/>
          <c:y val="0.131272868152961"/>
          <c:w val="0.759970033712074"/>
          <c:h val="0.80693822131704"/>
        </c:manualLayout>
      </c:layout>
      <c:lineChart>
        <c:grouping val="standard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-∆rG'°</c:v>
                </c:pt>
              </c:strCache>
            </c:strRef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 w="12700" cmpd="sng">
                <a:solidFill>
                  <a:srgbClr val="FF0000"/>
                </a:solidFill>
                <a:prstDash val="solid"/>
              </a:ln>
              <a:effectLst/>
            </c:spPr>
          </c:marker>
          <c:dPt>
            <c:idx val="1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Pt>
            <c:idx val="4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Pt>
            <c:idx val="7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Pt>
            <c:idx val="9"/>
            <c:marker>
              <c:symbol val="square"/>
              <c:size val="3"/>
              <c:spPr>
                <a:solidFill>
                  <a:srgbClr val="FF0000"/>
                </a:solidFill>
                <a:ln w="12700" cmpd="sng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0.0305743213032019"/>
                  <c:y val="-0.02518801480243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Sheet1!$A$23:$A$32</c:f>
              <c:strCache>
                <c:ptCount val="10"/>
                <c:pt idx="0">
                  <c:v>GlyR</c:v>
                </c:pt>
                <c:pt idx="1">
                  <c:v>GCS</c:v>
                </c:pt>
                <c:pt idx="2">
                  <c:v>GCC</c:v>
                </c:pt>
                <c:pt idx="3">
                  <c:v>TCR</c:v>
                </c:pt>
                <c:pt idx="4">
                  <c:v>GlyK</c:v>
                </c:pt>
                <c:pt idx="5">
                  <c:v>ENO</c:v>
                </c:pt>
                <c:pt idx="6">
                  <c:v>PPC1</c:v>
                </c:pt>
                <c:pt idx="7">
                  <c:v>MDH</c:v>
                </c:pt>
                <c:pt idx="8">
                  <c:v>MTK</c:v>
                </c:pt>
                <c:pt idx="9">
                  <c:v>MCL</c:v>
                </c:pt>
              </c:strCache>
            </c:strRef>
          </c:cat>
          <c:val>
            <c:numRef>
              <c:f>Sheet1!$J$22:$J$32</c:f>
              <c:numCache>
                <c:formatCode>General</c:formatCode>
                <c:ptCount val="11"/>
                <c:pt idx="0">
                  <c:v>0</c:v>
                </c:pt>
                <c:pt idx="1">
                  <c:v>-41.1</c:v>
                </c:pt>
                <c:pt idx="2">
                  <c:v>-49.3</c:v>
                </c:pt>
                <c:pt idx="3">
                  <c:v>-58.4</c:v>
                </c:pt>
                <c:pt idx="4">
                  <c:v>-66</c:v>
                </c:pt>
                <c:pt idx="5">
                  <c:v>-76.9</c:v>
                </c:pt>
                <c:pt idx="6">
                  <c:v>-80.7</c:v>
                </c:pt>
                <c:pt idx="7">
                  <c:v>-112.9</c:v>
                </c:pt>
                <c:pt idx="8">
                  <c:v>-139.4</c:v>
                </c:pt>
                <c:pt idx="9">
                  <c:v>-146.6</c:v>
                </c:pt>
                <c:pt idx="10">
                  <c:v>-147.5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Pathway_max_Dfi</c:v>
                </c:pt>
              </c:strCache>
            </c:strRef>
          </c:tx>
          <c:spPr>
            <a:ln w="19050" cap="rnd" cmpd="sng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1"/>
            <c:marker>
              <c:symbol val="circle"/>
              <c:size val="3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00B050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circle"/>
              <c:size val="3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00B050"/>
                </a:solidFill>
                <a:prstDash val="solid"/>
                <a:round/>
              </a:ln>
              <a:effectLst/>
            </c:spPr>
          </c:dPt>
          <c:dPt>
            <c:idx val="5"/>
            <c:marker>
              <c:symbol val="circle"/>
              <c:size val="3"/>
              <c:spPr>
                <a:solidFill>
                  <a:srgbClr val="00B050"/>
                </a:solidFill>
                <a:ln w="6350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 cmpd="sng">
                <a:solidFill>
                  <a:srgbClr val="00B050"/>
                </a:solidFill>
                <a:prstDash val="solid"/>
                <a:round/>
              </a:ln>
              <a:effectLst/>
            </c:spPr>
          </c:dPt>
          <c:dPt>
            <c:idx val="6"/>
            <c:marker>
              <c:symbol val="circle"/>
              <c:size val="3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FFFF00"/>
                </a:solidFill>
                <a:prstDash val="solid"/>
                <a:round/>
              </a:ln>
              <a:effectLst/>
            </c:spPr>
          </c:dPt>
          <c:dPt>
            <c:idx val="7"/>
            <c:marker>
              <c:symbol val="circle"/>
              <c:size val="3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00B050"/>
                </a:solidFill>
                <a:prstDash val="solid"/>
                <a:round/>
              </a:ln>
              <a:effectLst/>
            </c:spPr>
          </c:dPt>
          <c:dPt>
            <c:idx val="9"/>
            <c:marker>
              <c:symbol val="circle"/>
              <c:size val="3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00B050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0517390054613395"/>
                  <c:y val="-0.0165234633179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66308977011681"/>
                  <c:y val="-0.01190842931075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914326853851692"/>
                      <c:h val="0.0372963186481593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0431158378844496"/>
                  <c:y val="-0.0165234633179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23368784133372"/>
                  <c:y val="-0.0181758096497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172463351537798"/>
                  <c:y val="0.0181758096497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 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Sheet1!$A$23:$A$32</c:f>
              <c:strCache>
                <c:ptCount val="10"/>
                <c:pt idx="0">
                  <c:v>GlyR</c:v>
                </c:pt>
                <c:pt idx="1">
                  <c:v>GCS</c:v>
                </c:pt>
                <c:pt idx="2">
                  <c:v>GCC</c:v>
                </c:pt>
                <c:pt idx="3">
                  <c:v>TCR</c:v>
                </c:pt>
                <c:pt idx="4">
                  <c:v>GlyK</c:v>
                </c:pt>
                <c:pt idx="5">
                  <c:v>ENO</c:v>
                </c:pt>
                <c:pt idx="6">
                  <c:v>PPC1</c:v>
                </c:pt>
                <c:pt idx="7">
                  <c:v>MDH</c:v>
                </c:pt>
                <c:pt idx="8">
                  <c:v>MTK</c:v>
                </c:pt>
                <c:pt idx="9">
                  <c:v>MCL</c:v>
                </c:pt>
              </c:strCache>
            </c:strRef>
          </c:cat>
          <c:val>
            <c:numRef>
              <c:f>Sheet1!$K$22:$K$32</c:f>
              <c:numCache>
                <c:formatCode>General</c:formatCode>
                <c:ptCount val="11"/>
                <c:pt idx="0">
                  <c:v>0</c:v>
                </c:pt>
                <c:pt idx="1">
                  <c:v>-38.3999989999999</c:v>
                </c:pt>
                <c:pt idx="2">
                  <c:v>-69.5287189815645</c:v>
                </c:pt>
                <c:pt idx="3">
                  <c:v>-112.746546293025</c:v>
                </c:pt>
                <c:pt idx="4">
                  <c:v>-143.875266274589</c:v>
                </c:pt>
                <c:pt idx="5">
                  <c:v>-175.003986256154</c:v>
                </c:pt>
                <c:pt idx="6">
                  <c:v>-206.132706237719</c:v>
                </c:pt>
                <c:pt idx="7">
                  <c:v>-257.332706237719</c:v>
                </c:pt>
                <c:pt idx="8">
                  <c:v>-288.461426219283</c:v>
                </c:pt>
                <c:pt idx="9">
                  <c:v>-319.590146200848</c:v>
                </c:pt>
                <c:pt idx="10">
                  <c:v>-357.907974512308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Reaction_max_Dfi</c:v>
                </c:pt>
              </c:strCache>
            </c:strRef>
          </c:tx>
          <c:spPr>
            <a:ln w="19050" cap="rnd" cmpd="sng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triang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"/>
            <c:marker>
              <c:symbol val="triangle"/>
              <c:size val="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triangle"/>
              <c:size val="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Pt>
            <c:idx val="7"/>
            <c:marker>
              <c:symbol val="triangle"/>
              <c:size val="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Pt>
            <c:idx val="9"/>
            <c:marker>
              <c:symbol val="triangle"/>
              <c:size val="3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Pt>
            <c:idx val="10"/>
            <c:marker>
              <c:symbol val="triangle"/>
              <c:size val="3"/>
              <c:spPr>
                <a:solidFill>
                  <a:srgbClr val="7030A0"/>
                </a:solidFill>
                <a:ln w="3175">
                  <a:solidFill>
                    <a:srgbClr val="7030A0"/>
                  </a:solidFill>
                  <a:miter lim="800000"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0.0249497999313865"/>
                  <c:y val="-0.03676733914289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 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Sheet1!$A$23:$A$32</c:f>
              <c:strCache>
                <c:ptCount val="10"/>
                <c:pt idx="0">
                  <c:v>GlyR</c:v>
                </c:pt>
                <c:pt idx="1">
                  <c:v>GCS</c:v>
                </c:pt>
                <c:pt idx="2">
                  <c:v>GCC</c:v>
                </c:pt>
                <c:pt idx="3">
                  <c:v>TCR</c:v>
                </c:pt>
                <c:pt idx="4">
                  <c:v>GlyK</c:v>
                </c:pt>
                <c:pt idx="5">
                  <c:v>ENO</c:v>
                </c:pt>
                <c:pt idx="6">
                  <c:v>PPC1</c:v>
                </c:pt>
                <c:pt idx="7">
                  <c:v>MDH</c:v>
                </c:pt>
                <c:pt idx="8">
                  <c:v>MTK</c:v>
                </c:pt>
                <c:pt idx="9">
                  <c:v>MCL</c:v>
                </c:pt>
              </c:strCache>
            </c:strRef>
          </c:cat>
          <c:val>
            <c:numRef>
              <c:f>Sheet1!$L$22:$L$32</c:f>
              <c:numCache>
                <c:formatCode>General</c:formatCode>
                <c:ptCount val="11"/>
                <c:pt idx="0">
                  <c:v>0</c:v>
                </c:pt>
                <c:pt idx="1">
                  <c:v>-95.75744196313</c:v>
                </c:pt>
                <c:pt idx="2">
                  <c:v>-185.943604907825</c:v>
                </c:pt>
                <c:pt idx="3">
                  <c:v>-277.02976785252</c:v>
                </c:pt>
                <c:pt idx="4">
                  <c:v>-383.80504012711</c:v>
                </c:pt>
                <c:pt idx="5">
                  <c:v>-422.033762108675</c:v>
                </c:pt>
                <c:pt idx="6">
                  <c:v>-453.16248309024</c:v>
                </c:pt>
                <c:pt idx="7">
                  <c:v>-512.691205071805</c:v>
                </c:pt>
                <c:pt idx="8">
                  <c:v>-593.848647034935</c:v>
                </c:pt>
                <c:pt idx="9">
                  <c:v>-683.03480997963</c:v>
                </c:pt>
                <c:pt idx="10">
                  <c:v>-748.681359272655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36256"/>
        <c:axId val="1031471808"/>
      </c:lineChart>
      <c:catAx>
        <c:axId val="8330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31471808"/>
        <c:crossesAt val="0"/>
        <c:auto val="1"/>
        <c:lblAlgn val="ctr"/>
        <c:lblOffset val="150"/>
        <c:noMultiLvlLbl val="0"/>
      </c:catAx>
      <c:valAx>
        <c:axId val="1031471808"/>
        <c:scaling>
          <c:orientation val="minMax"/>
          <c:max val="0"/>
          <c:min val="-7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</a:t>
                </a:r>
                <a:r>
                  <a:rPr lang="en-US" altLang="zh-CN" sz="1400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∆rG'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(kJ/mol) </a:t>
                </a:r>
                <a:endParaRPr lang="zh-CN" altLang="en-US" sz="14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227917903392001"/>
              <c:y val="0.3491764264761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33036256"/>
        <c:crossesAt val="1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2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</c:legendEntry>
      <c:layout>
        <c:manualLayout>
          <c:xMode val="edge"/>
          <c:yMode val="edge"/>
          <c:x val="0.180389705857777"/>
          <c:y val="0.782617831840147"/>
          <c:w val="0.399206265751876"/>
          <c:h val="0.151474129114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fa78eea-701f-4813-9422-fd6b01ceed5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 b="1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204470</xdr:colOff>
      <xdr:row>1</xdr:row>
      <xdr:rowOff>73660</xdr:rowOff>
    </xdr:from>
    <xdr:to>
      <xdr:col>26</xdr:col>
      <xdr:colOff>210820</xdr:colOff>
      <xdr:row>32</xdr:row>
      <xdr:rowOff>6985</xdr:rowOff>
    </xdr:to>
    <xdr:grpSp>
      <xdr:nvGrpSpPr>
        <xdr:cNvPr id="7" name="组合 6"/>
        <xdr:cNvGrpSpPr/>
      </xdr:nvGrpSpPr>
      <xdr:grpSpPr>
        <a:xfrm>
          <a:off x="11739245" y="1188085"/>
          <a:ext cx="8921750" cy="5276850"/>
          <a:chOff x="19011" y="2355"/>
          <a:chExt cx="14192" cy="8467"/>
        </a:xfrm>
      </xdr:grpSpPr>
      <xdr:graphicFrame>
        <xdr:nvGraphicFramePr>
          <xdr:cNvPr id="2" name="图表 1"/>
          <xdr:cNvGraphicFramePr/>
        </xdr:nvGraphicFramePr>
        <xdr:xfrm>
          <a:off x="19011" y="2356"/>
          <a:ext cx="7035" cy="8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3" name="图表 2"/>
          <xdr:cNvGraphicFramePr/>
        </xdr:nvGraphicFramePr>
        <xdr:xfrm>
          <a:off x="26179" y="2355"/>
          <a:ext cx="7024" cy="84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zoomScale="95" zoomScaleNormal="95" workbookViewId="0">
      <selection activeCell="G31" sqref="G31"/>
    </sheetView>
  </sheetViews>
  <sheetFormatPr defaultColWidth="9" defaultRowHeight="13.5"/>
  <cols>
    <col min="1" max="1" width="11.875" customWidth="1"/>
    <col min="2" max="3" width="11.625" customWidth="1"/>
    <col min="4" max="4" width="12.625"/>
    <col min="7" max="8" width="13.75"/>
    <col min="10" max="10" width="12.625"/>
    <col min="11" max="12" width="13.75"/>
  </cols>
  <sheetData>
    <row r="1" ht="87.75" spans="1:12">
      <c r="A1" s="2" t="s">
        <v>0</v>
      </c>
      <c r="B1" s="9" t="s">
        <v>1</v>
      </c>
      <c r="C1" s="2" t="s">
        <v>2</v>
      </c>
      <c r="D1" s="2" t="s">
        <v>3</v>
      </c>
      <c r="E1" s="3"/>
      <c r="F1" s="9" t="s">
        <v>1</v>
      </c>
      <c r="G1" s="2" t="s">
        <v>2</v>
      </c>
      <c r="H1" s="2" t="s">
        <v>3</v>
      </c>
      <c r="I1" s="3"/>
      <c r="J1" s="9" t="s">
        <v>4</v>
      </c>
      <c r="K1" s="2" t="s">
        <v>5</v>
      </c>
      <c r="L1" s="2" t="s">
        <v>6</v>
      </c>
    </row>
    <row r="2" ht="14.25" spans="1:12">
      <c r="A2" s="4"/>
      <c r="B2" s="2">
        <v>0</v>
      </c>
      <c r="C2" s="2">
        <v>0</v>
      </c>
      <c r="D2" s="4">
        <v>0</v>
      </c>
      <c r="F2" s="2">
        <v>0</v>
      </c>
      <c r="G2" s="2">
        <v>0</v>
      </c>
      <c r="H2" s="4">
        <v>0</v>
      </c>
      <c r="J2">
        <v>0</v>
      </c>
      <c r="K2">
        <v>0</v>
      </c>
      <c r="L2">
        <v>0</v>
      </c>
    </row>
    <row r="3" spans="1:12">
      <c r="A3" s="4" t="s">
        <v>7</v>
      </c>
      <c r="B3">
        <v>41.1</v>
      </c>
      <c r="C3">
        <v>19.536636323256</v>
      </c>
      <c r="D3">
        <v>58.7475409933627</v>
      </c>
      <c r="F3">
        <f>-B3</f>
        <v>-41.1</v>
      </c>
      <c r="G3">
        <f>-C3</f>
        <v>-19.536636323256</v>
      </c>
      <c r="H3">
        <f>-D3</f>
        <v>-58.7475409933627</v>
      </c>
      <c r="J3">
        <f>J2+F3</f>
        <v>-41.1</v>
      </c>
      <c r="K3">
        <f t="shared" ref="K3:K11" si="0">K2+G3</f>
        <v>-19.536636323256</v>
      </c>
      <c r="L3">
        <f t="shared" ref="L3:L12" si="1">L2+H3</f>
        <v>-58.7475409933627</v>
      </c>
    </row>
    <row r="4" spans="1:12">
      <c r="A4" s="4" t="s">
        <v>8</v>
      </c>
      <c r="B4">
        <v>8.2</v>
      </c>
      <c r="C4">
        <v>19.536636323256</v>
      </c>
      <c r="D4">
        <v>37.1841733166182</v>
      </c>
      <c r="F4">
        <f t="shared" ref="F4:F16" si="2">-B4</f>
        <v>-8.2</v>
      </c>
      <c r="G4">
        <f t="shared" ref="G4:G16" si="3">-C4</f>
        <v>-19.536636323256</v>
      </c>
      <c r="H4">
        <f t="shared" ref="H4:H16" si="4">-D4</f>
        <v>-37.1841733166182</v>
      </c>
      <c r="J4">
        <f>J3+F4</f>
        <v>-49.3</v>
      </c>
      <c r="K4">
        <f t="shared" si="0"/>
        <v>-39.073272646512</v>
      </c>
      <c r="L4">
        <f t="shared" si="1"/>
        <v>-95.9317143099809</v>
      </c>
    </row>
    <row r="5" spans="1:12">
      <c r="A5" s="4" t="s">
        <v>9</v>
      </c>
      <c r="B5">
        <v>9.1</v>
      </c>
      <c r="C5">
        <v>26.1396176516705</v>
      </c>
      <c r="D5">
        <v>47.6317063099799</v>
      </c>
      <c r="F5">
        <f t="shared" si="2"/>
        <v>-9.1</v>
      </c>
      <c r="G5">
        <f t="shared" si="3"/>
        <v>-26.1396176516705</v>
      </c>
      <c r="H5">
        <f t="shared" si="4"/>
        <v>-47.6317063099799</v>
      </c>
      <c r="J5">
        <f>J4+F5</f>
        <v>-58.4</v>
      </c>
      <c r="K5">
        <f t="shared" si="0"/>
        <v>-65.2128902981825</v>
      </c>
      <c r="L5">
        <f t="shared" si="1"/>
        <v>-143.563420619961</v>
      </c>
    </row>
    <row r="6" spans="1:12">
      <c r="A6" s="4" t="s">
        <v>10</v>
      </c>
      <c r="B6">
        <v>7.6</v>
      </c>
      <c r="C6">
        <v>28.3307106096418</v>
      </c>
      <c r="D6">
        <v>123.51488792626</v>
      </c>
      <c r="F6">
        <f t="shared" si="2"/>
        <v>-7.6</v>
      </c>
      <c r="G6">
        <f t="shared" si="3"/>
        <v>-28.3307106096418</v>
      </c>
      <c r="H6">
        <f t="shared" si="4"/>
        <v>-123.51488792626</v>
      </c>
      <c r="J6">
        <f t="shared" ref="J6:J16" si="5">J5+F6</f>
        <v>-66</v>
      </c>
      <c r="K6">
        <f t="shared" si="0"/>
        <v>-93.5436009078243</v>
      </c>
      <c r="L6">
        <f t="shared" si="1"/>
        <v>-267.078308546221</v>
      </c>
    </row>
    <row r="7" spans="1:12">
      <c r="A7" s="4" t="s">
        <v>11</v>
      </c>
      <c r="B7">
        <v>10.9</v>
      </c>
      <c r="C7">
        <v>19.536636323256</v>
      </c>
      <c r="D7">
        <v>43.3762539749266</v>
      </c>
      <c r="F7">
        <f t="shared" si="2"/>
        <v>-10.9</v>
      </c>
      <c r="G7">
        <f t="shared" si="3"/>
        <v>-19.536636323256</v>
      </c>
      <c r="H7">
        <f t="shared" si="4"/>
        <v>-43.3762539749266</v>
      </c>
      <c r="J7">
        <f t="shared" si="5"/>
        <v>-76.9</v>
      </c>
      <c r="K7">
        <f t="shared" si="0"/>
        <v>-113.08023723108</v>
      </c>
      <c r="L7">
        <f t="shared" si="1"/>
        <v>-310.454562521147</v>
      </c>
    </row>
    <row r="8" spans="1:12">
      <c r="A8" s="4" t="s">
        <v>12</v>
      </c>
      <c r="B8">
        <v>3.8</v>
      </c>
      <c r="C8">
        <v>19.536636323256</v>
      </c>
      <c r="D8">
        <v>31.128720981565</v>
      </c>
      <c r="F8">
        <f t="shared" si="2"/>
        <v>-3.8</v>
      </c>
      <c r="G8">
        <f t="shared" si="3"/>
        <v>-19.536636323256</v>
      </c>
      <c r="H8">
        <f t="shared" si="4"/>
        <v>-31.128720981565</v>
      </c>
      <c r="J8">
        <f t="shared" si="5"/>
        <v>-80.7</v>
      </c>
      <c r="K8">
        <f t="shared" si="0"/>
        <v>-132.616873554336</v>
      </c>
      <c r="L8">
        <f t="shared" si="1"/>
        <v>-341.583283502712</v>
      </c>
    </row>
    <row r="9" spans="1:12">
      <c r="A9" s="4" t="s">
        <v>13</v>
      </c>
      <c r="B9">
        <v>32.2</v>
      </c>
      <c r="C9">
        <v>34.6396136516699</v>
      </c>
      <c r="D9">
        <v>56.0396176516705</v>
      </c>
      <c r="F9">
        <f t="shared" si="2"/>
        <v>-32.2</v>
      </c>
      <c r="G9">
        <f t="shared" si="3"/>
        <v>-34.6396136516699</v>
      </c>
      <c r="H9">
        <f t="shared" si="4"/>
        <v>-56.0396176516705</v>
      </c>
      <c r="J9">
        <f t="shared" si="5"/>
        <v>-112.9</v>
      </c>
      <c r="K9">
        <f t="shared" si="0"/>
        <v>-167.256487206006</v>
      </c>
      <c r="L9">
        <f t="shared" si="1"/>
        <v>-397.622901154383</v>
      </c>
    </row>
    <row r="10" spans="1:12">
      <c r="A10" s="4" t="s">
        <v>14</v>
      </c>
      <c r="B10">
        <v>26.5</v>
      </c>
      <c r="C10">
        <v>19.5366363232561</v>
      </c>
      <c r="D10">
        <v>53.8287249815655</v>
      </c>
      <c r="F10">
        <f t="shared" si="2"/>
        <v>-26.5</v>
      </c>
      <c r="G10">
        <f t="shared" si="3"/>
        <v>-19.5366363232561</v>
      </c>
      <c r="H10">
        <f t="shared" si="4"/>
        <v>-53.8287249815655</v>
      </c>
      <c r="J10">
        <f t="shared" si="5"/>
        <v>-139.4</v>
      </c>
      <c r="K10">
        <f t="shared" si="0"/>
        <v>-186.793123529262</v>
      </c>
      <c r="L10">
        <f t="shared" si="1"/>
        <v>-451.451626135948</v>
      </c>
    </row>
    <row r="11" spans="1:12">
      <c r="A11" s="5" t="s">
        <v>15</v>
      </c>
      <c r="B11">
        <v>7.2</v>
      </c>
      <c r="C11">
        <v>19.536636323256</v>
      </c>
      <c r="D11" s="6">
        <v>19.5366403232565</v>
      </c>
      <c r="F11">
        <f t="shared" si="2"/>
        <v>-7.2</v>
      </c>
      <c r="G11">
        <f t="shared" si="3"/>
        <v>-19.536636323256</v>
      </c>
      <c r="H11">
        <f t="shared" si="4"/>
        <v>-19.5366403232565</v>
      </c>
      <c r="J11">
        <f t="shared" si="5"/>
        <v>-146.6</v>
      </c>
      <c r="K11">
        <f t="shared" si="0"/>
        <v>-206.329759852518</v>
      </c>
      <c r="L11">
        <f t="shared" si="1"/>
        <v>-470.988266459205</v>
      </c>
    </row>
    <row r="12" spans="1:12">
      <c r="A12" s="5" t="s">
        <v>16</v>
      </c>
      <c r="B12">
        <v>0.9</v>
      </c>
      <c r="C12">
        <v>19.5366363232561</v>
      </c>
      <c r="D12" s="6">
        <v>19.5366403232566</v>
      </c>
      <c r="F12">
        <f t="shared" si="2"/>
        <v>-0.9</v>
      </c>
      <c r="G12">
        <f t="shared" si="3"/>
        <v>-19.5366363232561</v>
      </c>
      <c r="H12">
        <f t="shared" si="4"/>
        <v>-19.5366403232566</v>
      </c>
      <c r="J12">
        <f t="shared" si="5"/>
        <v>-147.5</v>
      </c>
      <c r="K12">
        <f t="shared" ref="K12:K16" si="6">K11+G12</f>
        <v>-225.866396175774</v>
      </c>
      <c r="L12">
        <f t="shared" si="1"/>
        <v>-490.524906782461</v>
      </c>
    </row>
    <row r="13" spans="1:12">
      <c r="A13" s="5" t="s">
        <v>17</v>
      </c>
      <c r="B13">
        <v>14</v>
      </c>
      <c r="C13">
        <v>19.5366363232563</v>
      </c>
      <c r="D13" s="6">
        <v>19.5366403232568</v>
      </c>
      <c r="F13">
        <f t="shared" si="2"/>
        <v>-14</v>
      </c>
      <c r="G13">
        <f t="shared" si="3"/>
        <v>-19.5366363232563</v>
      </c>
      <c r="H13">
        <f t="shared" si="4"/>
        <v>-19.5366403232568</v>
      </c>
      <c r="J13">
        <f t="shared" si="5"/>
        <v>-161.5</v>
      </c>
      <c r="K13">
        <f t="shared" si="6"/>
        <v>-245.403032499031</v>
      </c>
      <c r="L13">
        <f t="shared" ref="L13:L16" si="7">L12+H13</f>
        <v>-510.061547105718</v>
      </c>
    </row>
    <row r="14" spans="1:12">
      <c r="A14" s="5" t="s">
        <v>18</v>
      </c>
      <c r="B14">
        <v>-8.7</v>
      </c>
      <c r="C14">
        <v>19.5366363232559</v>
      </c>
      <c r="D14" s="6">
        <v>19.5366403232564</v>
      </c>
      <c r="F14">
        <f t="shared" si="2"/>
        <v>8.7</v>
      </c>
      <c r="G14">
        <f t="shared" si="3"/>
        <v>-19.5366363232559</v>
      </c>
      <c r="H14">
        <f t="shared" si="4"/>
        <v>-19.5366403232564</v>
      </c>
      <c r="J14">
        <f t="shared" si="5"/>
        <v>-152.8</v>
      </c>
      <c r="K14">
        <f t="shared" si="6"/>
        <v>-264.939668822287</v>
      </c>
      <c r="L14">
        <f t="shared" si="7"/>
        <v>-529.598187428975</v>
      </c>
    </row>
    <row r="15" spans="1:12">
      <c r="A15" s="4" t="s">
        <v>19</v>
      </c>
      <c r="B15">
        <v>16.5</v>
      </c>
      <c r="C15">
        <v>33.3396216516711</v>
      </c>
      <c r="D15">
        <v>37.1841733166182</v>
      </c>
      <c r="F15">
        <f t="shared" si="2"/>
        <v>-16.5</v>
      </c>
      <c r="G15">
        <f t="shared" si="3"/>
        <v>-33.3396216516711</v>
      </c>
      <c r="H15">
        <f t="shared" si="4"/>
        <v>-37.1841733166182</v>
      </c>
      <c r="J15">
        <f t="shared" si="5"/>
        <v>-169.3</v>
      </c>
      <c r="K15">
        <f t="shared" si="6"/>
        <v>-298.279290473958</v>
      </c>
      <c r="L15">
        <f t="shared" si="7"/>
        <v>-566.782360745593</v>
      </c>
    </row>
    <row r="16" spans="1:12">
      <c r="A16" s="4" t="s">
        <v>20</v>
      </c>
      <c r="B16">
        <v>-0.3</v>
      </c>
      <c r="C16">
        <v>19.536636323256</v>
      </c>
      <c r="D16">
        <v>37.1841733166183</v>
      </c>
      <c r="F16">
        <f t="shared" si="2"/>
        <v>0.3</v>
      </c>
      <c r="G16">
        <f t="shared" si="3"/>
        <v>-19.536636323256</v>
      </c>
      <c r="H16">
        <f t="shared" si="4"/>
        <v>-37.1841733166183</v>
      </c>
      <c r="J16">
        <f t="shared" si="5"/>
        <v>-169</v>
      </c>
      <c r="K16">
        <f t="shared" si="6"/>
        <v>-317.815926797214</v>
      </c>
      <c r="L16">
        <f t="shared" si="7"/>
        <v>-603.966534062211</v>
      </c>
    </row>
    <row r="21" ht="14.25" customHeight="1" spans="1:12">
      <c r="A21" s="2" t="s">
        <v>0</v>
      </c>
      <c r="B21" s="9" t="s">
        <v>1</v>
      </c>
      <c r="C21" s="2" t="s">
        <v>2</v>
      </c>
      <c r="D21" s="2" t="s">
        <v>3</v>
      </c>
      <c r="E21" s="3"/>
      <c r="F21" s="9" t="s">
        <v>4</v>
      </c>
      <c r="G21" s="2" t="s">
        <v>2</v>
      </c>
      <c r="H21" s="2" t="s">
        <v>3</v>
      </c>
      <c r="I21" s="3"/>
      <c r="J21" s="9" t="s">
        <v>4</v>
      </c>
      <c r="K21" s="2" t="s">
        <v>2</v>
      </c>
      <c r="L21" s="2" t="s">
        <v>3</v>
      </c>
    </row>
    <row r="22" ht="14.25" spans="1:12">
      <c r="A22" s="4"/>
      <c r="B22" s="2">
        <v>0</v>
      </c>
      <c r="C22" s="2">
        <v>0</v>
      </c>
      <c r="D22" s="4">
        <v>0</v>
      </c>
      <c r="F22" s="2">
        <v>0</v>
      </c>
      <c r="G22" s="2">
        <v>0</v>
      </c>
      <c r="H22" s="4">
        <v>0</v>
      </c>
      <c r="J22">
        <v>0</v>
      </c>
      <c r="K22">
        <v>0</v>
      </c>
      <c r="L22">
        <v>0</v>
      </c>
    </row>
    <row r="23" spans="1:12">
      <c r="A23" s="4" t="s">
        <v>7</v>
      </c>
      <c r="B23">
        <v>41.1</v>
      </c>
      <c r="C23">
        <v>38.3999989999999</v>
      </c>
      <c r="D23">
        <v>95.75744196313</v>
      </c>
      <c r="F23">
        <f t="shared" ref="F23:F32" si="8">-B23</f>
        <v>-41.1</v>
      </c>
      <c r="G23">
        <f t="shared" ref="G23:G32" si="9">-C23</f>
        <v>-38.3999989999999</v>
      </c>
      <c r="H23">
        <f t="shared" ref="H23:H32" si="10">-D23</f>
        <v>-95.75744196313</v>
      </c>
      <c r="J23">
        <f t="shared" ref="J23:L23" si="11">J22+F23</f>
        <v>-41.1</v>
      </c>
      <c r="K23">
        <f t="shared" si="11"/>
        <v>-38.3999989999999</v>
      </c>
      <c r="L23">
        <f t="shared" si="11"/>
        <v>-95.75744196313</v>
      </c>
    </row>
    <row r="24" spans="1:12">
      <c r="A24" s="4" t="s">
        <v>8</v>
      </c>
      <c r="B24">
        <v>8.2</v>
      </c>
      <c r="C24">
        <v>31.1287199815646</v>
      </c>
      <c r="D24">
        <v>90.186162944695</v>
      </c>
      <c r="F24">
        <f t="shared" si="8"/>
        <v>-8.2</v>
      </c>
      <c r="G24">
        <f t="shared" si="9"/>
        <v>-31.1287199815646</v>
      </c>
      <c r="H24">
        <f t="shared" si="10"/>
        <v>-90.186162944695</v>
      </c>
      <c r="J24">
        <f t="shared" ref="J24:L24" si="12">J23+F24</f>
        <v>-49.3</v>
      </c>
      <c r="K24">
        <f t="shared" si="12"/>
        <v>-69.5287189815645</v>
      </c>
      <c r="L24">
        <f t="shared" si="12"/>
        <v>-185.943604907825</v>
      </c>
    </row>
    <row r="25" spans="1:12">
      <c r="A25" s="4" t="s">
        <v>9</v>
      </c>
      <c r="B25">
        <v>9.1</v>
      </c>
      <c r="C25">
        <v>43.21782731146</v>
      </c>
      <c r="D25">
        <v>91.086162944695</v>
      </c>
      <c r="F25">
        <f t="shared" si="8"/>
        <v>-9.1</v>
      </c>
      <c r="G25">
        <f t="shared" si="9"/>
        <v>-43.21782731146</v>
      </c>
      <c r="H25">
        <f t="shared" si="10"/>
        <v>-91.086162944695</v>
      </c>
      <c r="J25">
        <f t="shared" ref="J25:L25" si="13">J24+F25</f>
        <v>-58.4</v>
      </c>
      <c r="K25">
        <f t="shared" si="13"/>
        <v>-112.746546293025</v>
      </c>
      <c r="L25">
        <f t="shared" si="13"/>
        <v>-277.02976785252</v>
      </c>
    </row>
    <row r="26" spans="1:12">
      <c r="A26" s="4" t="s">
        <v>10</v>
      </c>
      <c r="B26">
        <v>7.6</v>
      </c>
      <c r="C26">
        <v>31.1287199815646</v>
      </c>
      <c r="D26">
        <v>106.77527227459</v>
      </c>
      <c r="F26">
        <f t="shared" si="8"/>
        <v>-7.6</v>
      </c>
      <c r="G26">
        <f t="shared" si="9"/>
        <v>-31.1287199815646</v>
      </c>
      <c r="H26">
        <f t="shared" si="10"/>
        <v>-106.77527227459</v>
      </c>
      <c r="J26">
        <f t="shared" ref="J26:L26" si="14">J25+F26</f>
        <v>-66</v>
      </c>
      <c r="K26">
        <f t="shared" si="14"/>
        <v>-143.875266274589</v>
      </c>
      <c r="L26">
        <f t="shared" si="14"/>
        <v>-383.80504012711</v>
      </c>
    </row>
    <row r="27" spans="1:12">
      <c r="A27" s="4" t="s">
        <v>11</v>
      </c>
      <c r="B27">
        <v>10.9</v>
      </c>
      <c r="C27">
        <v>31.1287199815647</v>
      </c>
      <c r="D27">
        <v>38.228721981565</v>
      </c>
      <c r="F27">
        <f t="shared" si="8"/>
        <v>-10.9</v>
      </c>
      <c r="G27">
        <f t="shared" si="9"/>
        <v>-31.1287199815647</v>
      </c>
      <c r="H27">
        <f t="shared" si="10"/>
        <v>-38.228721981565</v>
      </c>
      <c r="J27">
        <f t="shared" ref="J27:L27" si="15">J26+F27</f>
        <v>-76.9</v>
      </c>
      <c r="K27">
        <f t="shared" si="15"/>
        <v>-175.003986256154</v>
      </c>
      <c r="L27">
        <f t="shared" si="15"/>
        <v>-422.033762108675</v>
      </c>
    </row>
    <row r="28" spans="1:12">
      <c r="A28" s="5" t="s">
        <v>12</v>
      </c>
      <c r="B28">
        <v>3.8</v>
      </c>
      <c r="C28">
        <v>31.1287199815647</v>
      </c>
      <c r="D28" s="6">
        <v>31.128720981565</v>
      </c>
      <c r="F28">
        <f t="shared" si="8"/>
        <v>-3.8</v>
      </c>
      <c r="G28">
        <f t="shared" si="9"/>
        <v>-31.1287199815647</v>
      </c>
      <c r="H28">
        <f t="shared" si="10"/>
        <v>-31.128720981565</v>
      </c>
      <c r="J28">
        <f t="shared" ref="J28:L28" si="16">J27+F28</f>
        <v>-80.7</v>
      </c>
      <c r="K28">
        <f t="shared" si="16"/>
        <v>-206.132706237719</v>
      </c>
      <c r="L28">
        <f t="shared" si="16"/>
        <v>-453.16248309024</v>
      </c>
    </row>
    <row r="29" spans="1:12">
      <c r="A29" s="4" t="s">
        <v>13</v>
      </c>
      <c r="B29">
        <v>32.2</v>
      </c>
      <c r="C29">
        <v>51.2000000000002</v>
      </c>
      <c r="D29">
        <v>59.5287219815651</v>
      </c>
      <c r="F29">
        <f t="shared" si="8"/>
        <v>-32.2</v>
      </c>
      <c r="G29">
        <f t="shared" si="9"/>
        <v>-51.2000000000002</v>
      </c>
      <c r="H29">
        <f t="shared" si="10"/>
        <v>-59.5287219815651</v>
      </c>
      <c r="J29">
        <f t="shared" ref="J29:L29" si="17">J28+F29</f>
        <v>-112.9</v>
      </c>
      <c r="K29">
        <f t="shared" si="17"/>
        <v>-257.332706237719</v>
      </c>
      <c r="L29">
        <f t="shared" si="17"/>
        <v>-512.691205071805</v>
      </c>
    </row>
    <row r="30" spans="1:12">
      <c r="A30" s="4" t="s">
        <v>14</v>
      </c>
      <c r="B30">
        <v>26.5</v>
      </c>
      <c r="C30">
        <v>31.1287199815647</v>
      </c>
      <c r="D30">
        <v>81.15744196313</v>
      </c>
      <c r="F30">
        <f t="shared" si="8"/>
        <v>-26.5</v>
      </c>
      <c r="G30">
        <f t="shared" si="9"/>
        <v>-31.1287199815647</v>
      </c>
      <c r="H30">
        <f t="shared" si="10"/>
        <v>-81.15744196313</v>
      </c>
      <c r="J30">
        <f t="shared" ref="J30:L30" si="18">J29+F30</f>
        <v>-139.4</v>
      </c>
      <c r="K30">
        <f t="shared" si="18"/>
        <v>-288.461426219283</v>
      </c>
      <c r="L30">
        <f t="shared" si="18"/>
        <v>-593.848647034935</v>
      </c>
    </row>
    <row r="31" spans="1:12">
      <c r="A31" s="4" t="s">
        <v>15</v>
      </c>
      <c r="B31">
        <v>7.2</v>
      </c>
      <c r="C31">
        <v>31.1287199815646</v>
      </c>
      <c r="D31">
        <v>89.186162944695</v>
      </c>
      <c r="F31">
        <f t="shared" si="8"/>
        <v>-7.2</v>
      </c>
      <c r="G31">
        <f t="shared" si="9"/>
        <v>-31.1287199815646</v>
      </c>
      <c r="H31">
        <f t="shared" si="10"/>
        <v>-89.186162944695</v>
      </c>
      <c r="J31">
        <f t="shared" ref="J31:L31" si="19">J30+F31</f>
        <v>-146.6</v>
      </c>
      <c r="K31">
        <f t="shared" si="19"/>
        <v>-319.590146200848</v>
      </c>
      <c r="L31">
        <f t="shared" si="19"/>
        <v>-683.03480997963</v>
      </c>
    </row>
    <row r="32" spans="1:12">
      <c r="A32" s="4" t="s">
        <v>16</v>
      </c>
      <c r="B32">
        <v>0.9</v>
      </c>
      <c r="C32">
        <v>38.31782831146</v>
      </c>
      <c r="D32">
        <v>65.646549293025</v>
      </c>
      <c r="F32">
        <f t="shared" si="8"/>
        <v>-0.9</v>
      </c>
      <c r="G32">
        <f t="shared" si="9"/>
        <v>-38.31782831146</v>
      </c>
      <c r="H32">
        <f t="shared" si="10"/>
        <v>-65.646549293025</v>
      </c>
      <c r="J32">
        <f t="shared" ref="J32:L32" si="20">J31+F32</f>
        <v>-147.5</v>
      </c>
      <c r="K32">
        <f t="shared" si="20"/>
        <v>-357.907974512308</v>
      </c>
      <c r="L32">
        <f t="shared" si="20"/>
        <v>-748.681359272655</v>
      </c>
    </row>
    <row r="33" spans="1:1">
      <c r="A33" s="4"/>
    </row>
    <row r="34" spans="1:1">
      <c r="A34" s="4"/>
    </row>
    <row r="40" ht="14.25" spans="3:3">
      <c r="C40" s="7"/>
    </row>
    <row r="41" ht="14.25" spans="3:3">
      <c r="C41" s="7"/>
    </row>
    <row r="42" ht="14.25" spans="3:3">
      <c r="C42" s="7"/>
    </row>
    <row r="43" ht="14.25" spans="3:3">
      <c r="C43" s="7"/>
    </row>
    <row r="44" ht="14.25" spans="3:3">
      <c r="C44" s="7"/>
    </row>
    <row r="45" ht="14.25" spans="3:3">
      <c r="C45" s="7"/>
    </row>
    <row r="46" ht="14.25" spans="3:3">
      <c r="C46" s="7"/>
    </row>
    <row r="47" ht="14.25" spans="3:10">
      <c r="C47" s="7"/>
      <c r="J47" s="7"/>
    </row>
    <row r="48" ht="14.25" spans="3:10">
      <c r="C48" s="7"/>
      <c r="J48" s="7"/>
    </row>
    <row r="49" ht="14.25" spans="3:10">
      <c r="C49" s="7"/>
      <c r="J49" s="7"/>
    </row>
    <row r="50" ht="14.25" spans="3:10">
      <c r="C50" s="7"/>
      <c r="J50" s="7"/>
    </row>
    <row r="51" ht="14.25" spans="3:10">
      <c r="C51" s="7"/>
      <c r="J51" s="7"/>
    </row>
    <row r="52" ht="14.25" spans="3:10">
      <c r="C52" s="7"/>
      <c r="J52" s="7"/>
    </row>
    <row r="53" ht="14.25" spans="3:10">
      <c r="C53" s="7"/>
      <c r="J53" s="7"/>
    </row>
    <row r="54" ht="14.25" spans="10:10">
      <c r="J54" s="7"/>
    </row>
    <row r="55" ht="14.25" spans="10:10">
      <c r="J55" s="7"/>
    </row>
    <row r="56" ht="14.25" spans="10:10">
      <c r="J56" s="7"/>
    </row>
    <row r="57" ht="14.25" spans="10:10">
      <c r="J57" s="8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723"/>
  <sheetViews>
    <sheetView workbookViewId="0">
      <selection activeCell="O21" sqref="O21"/>
    </sheetView>
  </sheetViews>
  <sheetFormatPr defaultColWidth="9" defaultRowHeight="13.5" outlineLevelCol="4"/>
  <cols>
    <col min="1" max="1" width="34.75" customWidth="1"/>
  </cols>
  <sheetData>
    <row r="5" spans="3:5">
      <c r="C5" s="1"/>
      <c r="E5" s="1"/>
    </row>
    <row r="7" spans="3:5">
      <c r="C7" s="1"/>
      <c r="E7" s="1"/>
    </row>
    <row r="8" spans="5:5">
      <c r="E8" s="1"/>
    </row>
    <row r="11" spans="5:5">
      <c r="E11" s="1"/>
    </row>
    <row r="17" spans="3:5">
      <c r="C17" s="1"/>
      <c r="E17" s="1"/>
    </row>
    <row r="19" spans="3:3">
      <c r="C19" s="1"/>
    </row>
    <row r="20" spans="3:3">
      <c r="C20" s="1"/>
    </row>
    <row r="22" spans="3:5">
      <c r="C22" s="1"/>
      <c r="E22" s="1"/>
    </row>
    <row r="23" spans="5:5">
      <c r="E23" s="1"/>
    </row>
    <row r="53" spans="3:3">
      <c r="C53" s="1"/>
    </row>
    <row r="99" spans="3:3">
      <c r="C99" s="1"/>
    </row>
    <row r="161" spans="3:5">
      <c r="C161" s="1"/>
      <c r="E161" s="1"/>
    </row>
    <row r="163" spans="3:5">
      <c r="C163" s="1"/>
      <c r="E163" s="1"/>
    </row>
    <row r="164" spans="5:5">
      <c r="E164" s="1"/>
    </row>
    <row r="167" spans="5:5">
      <c r="E167" s="1"/>
    </row>
    <row r="173" spans="3:5">
      <c r="C173" s="1"/>
      <c r="E173" s="1"/>
    </row>
    <row r="175" spans="3:3">
      <c r="C175" s="1"/>
    </row>
    <row r="176" spans="3:3">
      <c r="C176" s="1"/>
    </row>
    <row r="178" spans="3:5">
      <c r="C178" s="1"/>
      <c r="E178" s="1"/>
    </row>
    <row r="179" spans="5:5">
      <c r="E179" s="1"/>
    </row>
    <row r="209" spans="3:3">
      <c r="C209" s="1"/>
    </row>
    <row r="255" spans="3:3">
      <c r="C255" s="1"/>
    </row>
    <row r="317" spans="3:5">
      <c r="C317" s="1"/>
      <c r="E317" s="1"/>
    </row>
    <row r="319" spans="3:5">
      <c r="C319" s="1"/>
      <c r="E319" s="1"/>
    </row>
    <row r="320" spans="5:5">
      <c r="E320" s="1"/>
    </row>
    <row r="323" spans="5:5">
      <c r="E323" s="1"/>
    </row>
    <row r="329" spans="3:5">
      <c r="C329" s="1"/>
      <c r="E329" s="1"/>
    </row>
    <row r="331" spans="3:3">
      <c r="C331" s="1"/>
    </row>
    <row r="332" spans="3:3">
      <c r="C332" s="1"/>
    </row>
    <row r="334" spans="3:5">
      <c r="C334" s="1"/>
      <c r="E334" s="1"/>
    </row>
    <row r="335" spans="5:5">
      <c r="E335" s="1"/>
    </row>
    <row r="365" spans="3:3">
      <c r="C365" s="1"/>
    </row>
    <row r="411" spans="3:3">
      <c r="C411" s="1"/>
    </row>
    <row r="473" spans="3:5">
      <c r="C473" s="1"/>
      <c r="E473" s="1"/>
    </row>
    <row r="475" spans="3:5">
      <c r="C475" s="1"/>
      <c r="E475" s="1"/>
    </row>
    <row r="476" spans="5:5">
      <c r="E476" s="1"/>
    </row>
    <row r="479" spans="5:5">
      <c r="E479" s="1"/>
    </row>
    <row r="485" spans="3:5">
      <c r="C485" s="1"/>
      <c r="E485" s="1"/>
    </row>
    <row r="487" spans="3:3">
      <c r="C487" s="1"/>
    </row>
    <row r="488" spans="3:3">
      <c r="C488" s="1"/>
    </row>
    <row r="490" spans="3:5">
      <c r="C490" s="1"/>
      <c r="E490" s="1"/>
    </row>
    <row r="491" spans="5:5">
      <c r="E491" s="1"/>
    </row>
    <row r="521" spans="3:3">
      <c r="C521" s="1"/>
    </row>
    <row r="567" spans="3:3">
      <c r="C567" s="1"/>
    </row>
    <row r="629" spans="3:5">
      <c r="C629" s="1"/>
      <c r="E629" s="1"/>
    </row>
    <row r="631" spans="3:5">
      <c r="C631" s="1"/>
      <c r="E631" s="1"/>
    </row>
    <row r="632" spans="5:5">
      <c r="E632" s="1"/>
    </row>
    <row r="635" spans="5:5">
      <c r="E635" s="1"/>
    </row>
    <row r="641" spans="3:5">
      <c r="C641" s="1"/>
      <c r="E641" s="1"/>
    </row>
    <row r="643" spans="3:3">
      <c r="C643" s="1"/>
    </row>
    <row r="644" spans="3:3">
      <c r="C644" s="1"/>
    </row>
    <row r="646" spans="3:5">
      <c r="C646" s="1"/>
      <c r="E646" s="1"/>
    </row>
    <row r="647" spans="5:5">
      <c r="E647" s="1"/>
    </row>
    <row r="677" spans="3:3">
      <c r="C677" s="1"/>
    </row>
    <row r="723" spans="3:3">
      <c r="C723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2023-05-12T11:15:00Z</dcterms:created>
  <dcterms:modified xsi:type="dcterms:W3CDTF">2025-06-10T08:46:23Z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EB48CE36070C42A78884BCB328F99F56_12</vt:lpwstr>
  </property>
</Properties>
</file>