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2" i="1" l="1"/>
  <c r="I13" i="1"/>
  <c r="I14" i="1"/>
  <c r="I15" i="1"/>
  <c r="I11" i="1"/>
  <c r="D4" i="1" l="1"/>
  <c r="C6" i="1"/>
  <c r="D6" i="1" s="1"/>
  <c r="C5" i="1"/>
  <c r="D5" i="1" s="1"/>
  <c r="C4" i="1"/>
  <c r="C3" i="1"/>
  <c r="D3" i="1" s="1"/>
  <c r="C2" i="1"/>
  <c r="D2" i="1" s="1"/>
</calcChain>
</file>

<file path=xl/sharedStrings.xml><?xml version="1.0" encoding="utf-8"?>
<sst xmlns="http://schemas.openxmlformats.org/spreadsheetml/2006/main" count="10" uniqueCount="2">
  <si>
    <t>Symp. Int. Combust. Proc.</t>
  </si>
  <si>
    <t>Getzinger, R.W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</si>
</sst>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A11" sqref="A11:K15"/>
    </sheetView>
  </sheetViews>
  <sheetFormatPr defaultRowHeight="15" x14ac:dyDescent="0.25"/>
  <cols>
    <col min="4" max="4" width="12" bestFit="1" customWidth="1"/>
  </cols>
  <sheetData>
    <row r="2" spans="1:11" x14ac:dyDescent="0.25">
      <c r="A2">
        <v>1400</v>
      </c>
      <c r="B2">
        <v>1500</v>
      </c>
      <c r="C2">
        <f>(8.2*4+6.8*6)/10</f>
        <v>7.3599999999999994</v>
      </c>
      <c r="D2">
        <f>C2/6.02E+23/6.02E+23*1000000000000000</f>
        <v>2.0308826613392785E-32</v>
      </c>
    </row>
    <row r="3" spans="1:11" x14ac:dyDescent="0.25">
      <c r="A3">
        <v>1500</v>
      </c>
      <c r="B3">
        <v>1600</v>
      </c>
      <c r="C3">
        <f>(8.2*4+5.4*4+6.8*6)/14</f>
        <v>6.7999999999999989</v>
      </c>
      <c r="D3">
        <f t="shared" ref="D3:D6" si="0">C3/6.02E+23/6.02E+23*1000000000000000</f>
        <v>1.876358980585203E-32</v>
      </c>
    </row>
    <row r="4" spans="1:11" x14ac:dyDescent="0.25">
      <c r="A4">
        <v>1600</v>
      </c>
      <c r="B4">
        <v>1700</v>
      </c>
      <c r="C4">
        <f>(8.2*4+5.4*4+5*13)/(13+4+4)</f>
        <v>5.6857142857142859</v>
      </c>
      <c r="D4">
        <f t="shared" si="0"/>
        <v>1.5688883913296446E-32</v>
      </c>
    </row>
    <row r="5" spans="1:11" x14ac:dyDescent="0.25">
      <c r="A5">
        <v>1700</v>
      </c>
      <c r="B5">
        <v>1800</v>
      </c>
      <c r="C5">
        <f>(5.5*7+9*4.7+6*4.2)/(7+9+6)</f>
        <v>4.8181818181818192</v>
      </c>
      <c r="D5">
        <f t="shared" si="0"/>
        <v>1.3295056947996764E-32</v>
      </c>
    </row>
    <row r="6" spans="1:11" x14ac:dyDescent="0.25">
      <c r="A6">
        <v>1800</v>
      </c>
      <c r="B6">
        <v>1900</v>
      </c>
      <c r="C6">
        <f>(3*4+6*4.2)/9</f>
        <v>4.1333333333333337</v>
      </c>
      <c r="D6">
        <f t="shared" si="0"/>
        <v>1.1405319293753199E-32</v>
      </c>
    </row>
    <row r="11" spans="1:11" s="1" customFormat="1" ht="15" customHeight="1" x14ac:dyDescent="0.25">
      <c r="A11" s="1" t="s">
        <v>1</v>
      </c>
      <c r="B11" s="3">
        <v>1967</v>
      </c>
      <c r="C11" s="1" t="s">
        <v>0</v>
      </c>
      <c r="D11">
        <v>1400</v>
      </c>
      <c r="E11">
        <v>1490</v>
      </c>
      <c r="F11">
        <v>2.0308826613392791E-32</v>
      </c>
      <c r="G11" s="3">
        <v>0</v>
      </c>
      <c r="H11" s="5">
        <v>0</v>
      </c>
      <c r="I11" s="4">
        <f>F11*0.2</f>
        <v>4.0617653226785582E-33</v>
      </c>
      <c r="J11" s="3">
        <v>0</v>
      </c>
      <c r="K11" s="2">
        <v>0</v>
      </c>
    </row>
    <row r="12" spans="1:11" s="1" customFormat="1" ht="15" customHeight="1" x14ac:dyDescent="0.25">
      <c r="A12" s="1" t="s">
        <v>1</v>
      </c>
      <c r="B12" s="3">
        <v>1967</v>
      </c>
      <c r="C12" s="1" t="s">
        <v>0</v>
      </c>
      <c r="D12">
        <v>1500</v>
      </c>
      <c r="E12">
        <v>1590</v>
      </c>
      <c r="F12">
        <v>1.876358980585203E-32</v>
      </c>
      <c r="G12" s="3">
        <v>0</v>
      </c>
      <c r="H12" s="5">
        <v>0</v>
      </c>
      <c r="I12" s="4">
        <f t="shared" ref="I12:I15" si="1">F12*0.2</f>
        <v>3.7527179611704059E-33</v>
      </c>
      <c r="J12" s="3">
        <v>0</v>
      </c>
      <c r="K12" s="2">
        <v>0</v>
      </c>
    </row>
    <row r="13" spans="1:11" s="1" customFormat="1" ht="15" customHeight="1" x14ac:dyDescent="0.25">
      <c r="A13" s="1" t="s">
        <v>1</v>
      </c>
      <c r="B13" s="3">
        <v>1967</v>
      </c>
      <c r="C13" s="1" t="s">
        <v>0</v>
      </c>
      <c r="D13">
        <v>1600</v>
      </c>
      <c r="E13">
        <v>1690</v>
      </c>
      <c r="F13">
        <v>1.5688883913296449E-32</v>
      </c>
      <c r="G13" s="3">
        <v>0</v>
      </c>
      <c r="H13" s="5">
        <v>0</v>
      </c>
      <c r="I13" s="4">
        <f t="shared" si="1"/>
        <v>3.13777678265929E-33</v>
      </c>
      <c r="J13" s="3">
        <v>0</v>
      </c>
      <c r="K13" s="2">
        <v>0</v>
      </c>
    </row>
    <row r="14" spans="1:11" s="1" customFormat="1" ht="15" customHeight="1" x14ac:dyDescent="0.25">
      <c r="A14" s="1" t="s">
        <v>1</v>
      </c>
      <c r="B14" s="3">
        <v>1967</v>
      </c>
      <c r="C14" s="1" t="s">
        <v>0</v>
      </c>
      <c r="D14">
        <v>1700</v>
      </c>
      <c r="E14">
        <v>1790</v>
      </c>
      <c r="F14">
        <v>1.3295056947996759E-32</v>
      </c>
      <c r="G14" s="3">
        <v>0</v>
      </c>
      <c r="H14" s="5">
        <v>0</v>
      </c>
      <c r="I14" s="4">
        <f t="shared" si="1"/>
        <v>2.6590113895993518E-33</v>
      </c>
      <c r="J14" s="3">
        <v>0</v>
      </c>
      <c r="K14" s="2">
        <v>0</v>
      </c>
    </row>
    <row r="15" spans="1:11" s="1" customFormat="1" ht="15" customHeight="1" x14ac:dyDescent="0.25">
      <c r="A15" s="1" t="s">
        <v>1</v>
      </c>
      <c r="B15" s="3">
        <v>1967</v>
      </c>
      <c r="C15" s="1" t="s">
        <v>0</v>
      </c>
      <c r="D15">
        <v>1800</v>
      </c>
      <c r="E15">
        <v>1900</v>
      </c>
      <c r="F15">
        <v>1.1405319293753201E-32</v>
      </c>
      <c r="G15" s="3">
        <v>0</v>
      </c>
      <c r="H15" s="5">
        <v>0</v>
      </c>
      <c r="I15" s="4">
        <f t="shared" si="1"/>
        <v>2.2810638587506401E-33</v>
      </c>
      <c r="J15" s="3">
        <v>0</v>
      </c>
      <c r="K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2019-04-15T02:11:39Z</dcterms:modified>
</cp:coreProperties>
</file>