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29"/>
  <workbookPr/>
  <mc:AlternateContent xmlns:mc="http://schemas.openxmlformats.org/markup-compatibility/2006">
    <mc:Choice Requires="x15">
      <x15ac:absPath xmlns:x15ac="http://schemas.microsoft.com/office/spreadsheetml/2010/11/ac" url="C:\Users\yangx\Desktop\H2_O2\Reference\H+O2=O+OH\"/>
    </mc:Choice>
  </mc:AlternateContent>
  <xr:revisionPtr revIDLastSave="0" documentId="13_ncr:1_{2AAD0B96-DAF9-4C5E-A0FD-21F27E2F91BF}" xr6:coauthVersionLast="45" xr6:coauthVersionMax="45" xr10:uidLastSave="{00000000-0000-0000-0000-000000000000}"/>
  <bookViews>
    <workbookView xWindow="-110" yWindow="-110" windowWidth="38620" windowHeight="21220" xr2:uid="{00000000-000D-0000-FFFF-FFFF00000000}"/>
  </bookViews>
  <sheets>
    <sheet name="H+O2=O+OH_Ref" sheetId="1" r:id="rId1"/>
  </sheets>
  <calcPr calcId="181029"/>
</workbook>
</file>

<file path=xl/calcChain.xml><?xml version="1.0" encoding="utf-8"?>
<calcChain xmlns="http://schemas.openxmlformats.org/spreadsheetml/2006/main">
  <c r="U25" i="1" l="1"/>
  <c r="I29" i="1"/>
  <c r="I27" i="1"/>
</calcChain>
</file>

<file path=xl/sharedStrings.xml><?xml version="1.0" encoding="utf-8"?>
<sst xmlns="http://schemas.openxmlformats.org/spreadsheetml/2006/main" count="59" uniqueCount="48">
  <si>
    <t>Author</t>
  </si>
  <si>
    <t>Year</t>
  </si>
  <si>
    <t>Journal</t>
  </si>
  <si>
    <t>min T</t>
  </si>
  <si>
    <t>max T</t>
  </si>
  <si>
    <t>A</t>
  </si>
  <si>
    <t>n</t>
  </si>
  <si>
    <t>E</t>
  </si>
  <si>
    <t>Au</t>
  </si>
  <si>
    <t>nu</t>
  </si>
  <si>
    <t>Eu</t>
  </si>
  <si>
    <t>Belles</t>
  </si>
  <si>
    <t>Symp. Int. Combust. Proc.</t>
  </si>
  <si>
    <t>Du et al</t>
  </si>
  <si>
    <t>J. Chem. Phys.</t>
  </si>
  <si>
    <t>Frank et al</t>
  </si>
  <si>
    <t>Ber. Bunsenges. Phys. Chem.</t>
  </si>
  <si>
    <t>Fuji et al</t>
  </si>
  <si>
    <t>Chem. Phys. Lett.</t>
  </si>
  <si>
    <t>Gutman et al</t>
  </si>
  <si>
    <t>Hong et al</t>
  </si>
  <si>
    <t>Proc. Combust. Inst.</t>
  </si>
  <si>
    <t>Jachimowski et al</t>
  </si>
  <si>
    <t>Combust. Flame</t>
  </si>
  <si>
    <t>Kurzius et al</t>
  </si>
  <si>
    <t>Masten et al</t>
  </si>
  <si>
    <t>J. Phys. Chem.</t>
  </si>
  <si>
    <t>Myerson et al</t>
  </si>
  <si>
    <t>Pirraglia et al</t>
  </si>
  <si>
    <t>S.M.Hwang</t>
  </si>
  <si>
    <t>Chemical Physics Letters</t>
  </si>
  <si>
    <t>Shin et al</t>
  </si>
  <si>
    <t>Yang et al</t>
  </si>
  <si>
    <t>Yuan et al</t>
  </si>
  <si>
    <t>O+OH rate</t>
  </si>
  <si>
    <t>Westenberg et al</t>
  </si>
  <si>
    <t>Lewis et al</t>
  </si>
  <si>
    <t>Smith</t>
  </si>
  <si>
    <t> J. Chem. Soc. Faraday Trans.</t>
  </si>
  <si>
    <t>Howard</t>
  </si>
  <si>
    <t> J. Chem. Soc. Faraday Trans. 2</t>
  </si>
  <si>
    <t>comment: this is 2sigma uncertainty of the rate measurement. However, temperature has 5K uncertainty</t>
  </si>
  <si>
    <t>comment: temperature control is more accurate to 0.5K level</t>
  </si>
  <si>
    <t>Comments: temperature control is 4K</t>
  </si>
  <si>
    <t>comments: temperature control is 3K</t>
  </si>
  <si>
    <t>RovertSon et al</t>
  </si>
  <si>
    <t> J. Phys. Chem. A</t>
  </si>
  <si>
    <t>300 Uncertainty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</si>
</sst>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0.000"/>
    <numFmt numFmtId="165" formatCode="0.000000"/>
    <numFmt numFmtId="166" formatCode="0.000E+00"/>
  </numFmts>
  <fonts count="7">
    <font>
      <sz val="11"/>
      <color theme="1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sz val="11"/>
      <name val="Calibri"/>
      <family val="2"/>
      <charset val="134"/>
      <scheme val="minor"/>
    </font>
    <font>
      <sz val="11"/>
      <name val="Calibri"/>
      <family val="3"/>
      <charset val="134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4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11" fontId="2" fillId="0" borderId="0" xfId="0" applyNumberFormat="1" applyFont="1"/>
    <xf numFmtId="0" fontId="3" fillId="0" borderId="0" xfId="0" applyFont="1"/>
    <xf numFmtId="11" fontId="3" fillId="0" borderId="0" xfId="0" applyNumberFormat="1" applyFont="1"/>
    <xf numFmtId="164" fontId="1" fillId="0" borderId="0" xfId="0" applyNumberFormat="1" applyFont="1"/>
    <xf numFmtId="164" fontId="3" fillId="0" borderId="0" xfId="0" applyNumberFormat="1" applyFont="1"/>
    <xf numFmtId="165" fontId="0" fillId="0" borderId="0" xfId="0" applyNumberFormat="1"/>
    <xf numFmtId="11" fontId="1" fillId="0" borderId="0" xfId="0" applyNumberFormat="1" applyFont="1"/>
    <xf numFmtId="2" fontId="1" fillId="0" borderId="0" xfId="0" applyNumberFormat="1" applyFont="1"/>
    <xf numFmtId="0" fontId="4" fillId="0" borderId="0" xfId="0" applyFont="1"/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66" fontId="1" fillId="0" borderId="0" xfId="0" applyNumberFormat="1" applyFont="1"/>
    <xf numFmtId="0" fontId="5" fillId="0" borderId="0" xfId="0" applyFont="1"/>
    <xf numFmtId="2" fontId="5" fillId="0" borderId="0" xfId="0" applyNumberFormat="1" applyFont="1"/>
    <xf numFmtId="11" fontId="5" fillId="0" borderId="0" xfId="0" applyNumberFormat="1" applyFont="1"/>
    <xf numFmtId="164" fontId="5" fillId="0" borderId="0" xfId="0" applyNumberFormat="1" applyFont="1"/>
    <xf numFmtId="0" fontId="6" fillId="0" borderId="0" xfId="0" applyFont="1"/>
  </cellXfs>
  <cellStyles count="1">
    <cellStyle name="Normal" xfId="0" builtinId="0"/>
  </cellStyles>
  <dxfs count="1">
    <dxf>
      <font>
        <b/>
      </font>
      <fill>
        <patternFill>
          <bgColor rgb="FFD7D7D7"/>
        </patternFill>
      </fill>
    </dxf>
  </dxfs>
  <tableStyles count="1" defaultTableStyle="TableStyleMedium2" defaultPivotStyle="PivotStyleLight16">
    <tableStyle name="MySqlDefault" pivot="0" table="0" count="1" xr9:uid="{00000000-0011-0000-FFFF-FFFF00000000}"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ciencedirect.com/science/journal/0009261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2"/>
  <sheetViews>
    <sheetView tabSelected="1" workbookViewId="0">
      <selection activeCell="U26" sqref="U26"/>
    </sheetView>
  </sheetViews>
  <sheetFormatPr defaultColWidth="9.1796875" defaultRowHeight="14.5"/>
  <cols>
    <col min="1" max="1" width="22.7265625" style="12" bestFit="1" customWidth="1"/>
    <col min="2" max="2" width="9.1796875" style="12" bestFit="1" customWidth="1"/>
    <col min="3" max="3" width="43.1796875" style="12" bestFit="1" customWidth="1"/>
    <col min="4" max="5" width="12" style="12" bestFit="1" customWidth="1"/>
    <col min="6" max="6" width="13.7265625" style="12" bestFit="1" customWidth="1"/>
    <col min="7" max="7" width="9.1796875" style="12" bestFit="1" customWidth="1"/>
    <col min="8" max="8" width="11" style="12" bestFit="1" customWidth="1"/>
    <col min="9" max="9" width="13.7265625" style="12" bestFit="1" customWidth="1"/>
    <col min="10" max="11" width="9.1796875" style="12" bestFit="1" customWidth="1"/>
    <col min="12" max="14" width="9.1796875" style="12" customWidth="1"/>
    <col min="15" max="15" width="11.7265625" style="12" bestFit="1" customWidth="1"/>
    <col min="16" max="16" width="9.1796875" style="12" customWidth="1"/>
    <col min="17" max="17" width="12.54296875" style="12" bestFit="1" customWidth="1"/>
    <col min="18" max="85" width="9.1796875" style="12" customWidth="1"/>
    <col min="86" max="16384" width="9.1796875" style="12"/>
  </cols>
  <sheetData>
    <row r="1" spans="1:20" ht="15.75" customHeigh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20" s="1" customFormat="1" ht="15" customHeight="1">
      <c r="A2" s="17" t="s">
        <v>11</v>
      </c>
      <c r="B2" s="17">
        <v>1971</v>
      </c>
      <c r="C2" s="17" t="s">
        <v>12</v>
      </c>
      <c r="D2" s="17">
        <v>1130</v>
      </c>
      <c r="E2" s="17">
        <v>1150</v>
      </c>
      <c r="F2" s="17">
        <v>2.9400000000000002E-10</v>
      </c>
      <c r="G2" s="17">
        <v>0</v>
      </c>
      <c r="H2" s="18">
        <v>69.430000000000007</v>
      </c>
      <c r="I2" s="19">
        <v>5.6499999999999999E-11</v>
      </c>
      <c r="J2" s="17">
        <v>0</v>
      </c>
      <c r="K2" s="20">
        <v>0</v>
      </c>
      <c r="M2" s="19"/>
      <c r="O2" s="6"/>
    </row>
    <row r="3" spans="1:20" ht="15" customHeight="1">
      <c r="A3" s="17" t="s">
        <v>13</v>
      </c>
      <c r="B3" s="17">
        <v>1992</v>
      </c>
      <c r="C3" s="17" t="s">
        <v>14</v>
      </c>
      <c r="D3" s="17">
        <v>2050</v>
      </c>
      <c r="E3" s="17">
        <v>2950</v>
      </c>
      <c r="F3" s="19">
        <v>1.5500000000000001E-10</v>
      </c>
      <c r="G3" s="17">
        <v>0</v>
      </c>
      <c r="H3" s="18">
        <v>60.45</v>
      </c>
      <c r="I3" s="19">
        <v>1.25E-11</v>
      </c>
      <c r="J3" s="17">
        <v>0</v>
      </c>
      <c r="K3" s="20">
        <v>4.2300000000000004</v>
      </c>
      <c r="M3" s="19"/>
      <c r="O3" s="15"/>
    </row>
    <row r="4" spans="1:20" s="1" customFormat="1" ht="15" customHeight="1">
      <c r="A4" s="17" t="s">
        <v>15</v>
      </c>
      <c r="B4" s="17">
        <v>1985</v>
      </c>
      <c r="C4" s="17" t="s">
        <v>16</v>
      </c>
      <c r="D4" s="17">
        <v>1700</v>
      </c>
      <c r="E4" s="17">
        <v>2500</v>
      </c>
      <c r="F4" s="19">
        <v>4.05E-10</v>
      </c>
      <c r="G4" s="17">
        <v>0</v>
      </c>
      <c r="H4" s="18">
        <v>72.34</v>
      </c>
      <c r="I4" s="19">
        <v>5.6499999999999999E-11</v>
      </c>
      <c r="J4" s="17">
        <v>0</v>
      </c>
      <c r="K4" s="20">
        <v>2.17</v>
      </c>
      <c r="M4" s="19"/>
      <c r="O4" s="6"/>
    </row>
    <row r="5" spans="1:20" s="1" customFormat="1" ht="15" customHeight="1">
      <c r="A5" s="17" t="s">
        <v>17</v>
      </c>
      <c r="B5" s="17">
        <v>1988</v>
      </c>
      <c r="C5" s="17" t="s">
        <v>18</v>
      </c>
      <c r="D5" s="17">
        <v>1900</v>
      </c>
      <c r="E5" s="17">
        <v>2650</v>
      </c>
      <c r="F5" s="19">
        <v>9.9667774086378747E-10</v>
      </c>
      <c r="G5" s="17">
        <v>0</v>
      </c>
      <c r="H5" s="18">
        <v>95</v>
      </c>
      <c r="I5" s="19">
        <v>4.9833887043189373E-10</v>
      </c>
      <c r="J5" s="17">
        <v>0</v>
      </c>
      <c r="K5" s="20">
        <v>5</v>
      </c>
      <c r="M5" s="19"/>
      <c r="O5" s="6"/>
    </row>
    <row r="6" spans="1:20" s="1" customFormat="1" ht="15" customHeight="1">
      <c r="A6" s="17" t="s">
        <v>19</v>
      </c>
      <c r="B6" s="17">
        <v>1967</v>
      </c>
      <c r="C6" s="17" t="s">
        <v>14</v>
      </c>
      <c r="D6" s="17">
        <v>975</v>
      </c>
      <c r="E6" s="17">
        <v>2060</v>
      </c>
      <c r="F6" s="19">
        <v>1.584717607973422E-10</v>
      </c>
      <c r="G6" s="17">
        <v>0</v>
      </c>
      <c r="H6" s="18">
        <v>61.504800000000003</v>
      </c>
      <c r="I6" s="19">
        <v>3.1694352159468442E-11</v>
      </c>
      <c r="J6" s="17">
        <v>0</v>
      </c>
      <c r="K6" s="20">
        <v>0</v>
      </c>
      <c r="M6" s="19"/>
      <c r="O6" s="6"/>
    </row>
    <row r="7" spans="1:20" s="1" customFormat="1" ht="15" customHeight="1">
      <c r="A7" s="17" t="s">
        <v>19</v>
      </c>
      <c r="B7" s="17">
        <v>1967</v>
      </c>
      <c r="C7" s="17" t="s">
        <v>14</v>
      </c>
      <c r="D7" s="17">
        <v>1290</v>
      </c>
      <c r="E7" s="17">
        <v>1670</v>
      </c>
      <c r="F7" s="19">
        <v>1.2899999999999999E-10</v>
      </c>
      <c r="G7" s="17">
        <v>0</v>
      </c>
      <c r="H7" s="18">
        <v>60.45</v>
      </c>
      <c r="I7" s="19">
        <v>1.29E-11</v>
      </c>
      <c r="J7" s="17">
        <v>0</v>
      </c>
      <c r="K7" s="17">
        <v>0</v>
      </c>
      <c r="M7" s="19"/>
      <c r="O7" s="6"/>
      <c r="T7" s="9"/>
    </row>
    <row r="8" spans="1:20" s="1" customFormat="1">
      <c r="A8" s="17" t="s">
        <v>20</v>
      </c>
      <c r="B8" s="17">
        <v>2011</v>
      </c>
      <c r="C8" s="17" t="s">
        <v>21</v>
      </c>
      <c r="D8" s="17">
        <v>1100</v>
      </c>
      <c r="E8" s="17">
        <v>1530</v>
      </c>
      <c r="F8" s="19">
        <v>1.8604651162790699E-10</v>
      </c>
      <c r="G8" s="17">
        <v>0</v>
      </c>
      <c r="H8" s="18">
        <v>64.890770000000003</v>
      </c>
      <c r="I8" s="19">
        <v>1.32890365448505E-11</v>
      </c>
      <c r="J8" s="17">
        <v>0</v>
      </c>
      <c r="K8" s="20">
        <v>0.74826000000000004</v>
      </c>
      <c r="M8" s="19"/>
      <c r="O8" s="6"/>
    </row>
    <row r="9" spans="1:20" s="1" customFormat="1" ht="15" customHeight="1">
      <c r="A9" s="17" t="s">
        <v>22</v>
      </c>
      <c r="B9" s="17">
        <v>1970</v>
      </c>
      <c r="C9" s="17" t="s">
        <v>23</v>
      </c>
      <c r="D9" s="17">
        <v>1200</v>
      </c>
      <c r="E9" s="17">
        <v>1800</v>
      </c>
      <c r="F9" s="19">
        <v>1.65E-10</v>
      </c>
      <c r="G9" s="17">
        <v>0</v>
      </c>
      <c r="H9" s="18">
        <v>62.86</v>
      </c>
      <c r="I9" s="19">
        <v>2.4749999999999999E-11</v>
      </c>
      <c r="J9" s="17">
        <v>0</v>
      </c>
      <c r="K9" s="20">
        <v>0</v>
      </c>
      <c r="M9" s="19"/>
      <c r="O9" s="3"/>
      <c r="P9" s="2"/>
      <c r="Q9" s="6"/>
    </row>
    <row r="10" spans="1:20" s="1" customFormat="1" ht="15" customHeight="1">
      <c r="A10" s="17" t="s">
        <v>24</v>
      </c>
      <c r="B10" s="17">
        <v>1968</v>
      </c>
      <c r="C10" s="17" t="s">
        <v>23</v>
      </c>
      <c r="D10" s="17">
        <v>800</v>
      </c>
      <c r="E10" s="17">
        <v>1000</v>
      </c>
      <c r="F10" s="19">
        <v>2.8100000000000001E-10</v>
      </c>
      <c r="G10" s="17">
        <v>0</v>
      </c>
      <c r="H10" s="18">
        <v>67.780799999999999</v>
      </c>
      <c r="I10" s="19">
        <v>5.6199999999999997E-11</v>
      </c>
      <c r="J10" s="17">
        <v>0</v>
      </c>
      <c r="K10" s="20">
        <v>0.79480000000000006</v>
      </c>
      <c r="M10" s="19"/>
      <c r="O10" s="3"/>
      <c r="P10" s="2"/>
      <c r="Q10" s="6"/>
    </row>
    <row r="11" spans="1:20">
      <c r="A11" s="17" t="s">
        <v>25</v>
      </c>
      <c r="B11" s="17">
        <v>1990</v>
      </c>
      <c r="C11" s="17" t="s">
        <v>26</v>
      </c>
      <c r="D11" s="17">
        <v>1450</v>
      </c>
      <c r="E11" s="17">
        <v>3370</v>
      </c>
      <c r="F11" s="19">
        <v>1.5498338870431889E-10</v>
      </c>
      <c r="G11" s="17">
        <v>0</v>
      </c>
      <c r="H11" s="18">
        <v>61.923200000000001</v>
      </c>
      <c r="I11" s="19">
        <v>6.6445182724252491E-12</v>
      </c>
      <c r="J11" s="17">
        <v>0</v>
      </c>
      <c r="K11" s="20">
        <v>0.71128000000000002</v>
      </c>
      <c r="L11" s="5"/>
      <c r="M11" s="19"/>
      <c r="N11" s="6"/>
      <c r="O11" s="5"/>
      <c r="P11" s="4"/>
      <c r="Q11" s="16"/>
    </row>
    <row r="12" spans="1:20" s="2" customFormat="1">
      <c r="A12" s="17" t="s">
        <v>27</v>
      </c>
      <c r="B12" s="17">
        <v>1968</v>
      </c>
      <c r="C12" s="17" t="s">
        <v>14</v>
      </c>
      <c r="D12" s="17">
        <v>1700</v>
      </c>
      <c r="E12" s="17">
        <v>2700</v>
      </c>
      <c r="F12" s="19">
        <v>1.73E-10</v>
      </c>
      <c r="G12" s="17">
        <v>0.5</v>
      </c>
      <c r="H12" s="18">
        <v>74.25</v>
      </c>
      <c r="I12" s="19">
        <v>7.7849999999999995E-11</v>
      </c>
      <c r="J12" s="17">
        <v>0</v>
      </c>
      <c r="K12" s="20">
        <v>0</v>
      </c>
      <c r="M12" s="19"/>
      <c r="O12" s="7"/>
      <c r="Q12" s="16"/>
    </row>
    <row r="13" spans="1:20" ht="15" customHeight="1">
      <c r="A13" s="17" t="s">
        <v>28</v>
      </c>
      <c r="B13" s="17">
        <v>1989</v>
      </c>
      <c r="C13" s="17" t="s">
        <v>26</v>
      </c>
      <c r="D13" s="17">
        <v>962</v>
      </c>
      <c r="E13" s="17">
        <v>1700</v>
      </c>
      <c r="F13" s="19">
        <v>2.7900000000000002E-10</v>
      </c>
      <c r="G13" s="17">
        <v>0</v>
      </c>
      <c r="H13" s="18">
        <v>67.496288000000007</v>
      </c>
      <c r="I13" s="19">
        <v>3.1999999999999999E-11</v>
      </c>
      <c r="J13" s="17">
        <v>0</v>
      </c>
      <c r="K13" s="20">
        <v>1.154784</v>
      </c>
      <c r="M13" s="19"/>
      <c r="O13" s="15"/>
      <c r="Q13" s="16"/>
    </row>
    <row r="14" spans="1:20" s="1" customFormat="1" ht="18.75" customHeight="1">
      <c r="A14" s="17" t="s">
        <v>29</v>
      </c>
      <c r="B14" s="17">
        <v>2005</v>
      </c>
      <c r="C14" s="17" t="s">
        <v>30</v>
      </c>
      <c r="D14" s="17">
        <v>950</v>
      </c>
      <c r="E14" s="17">
        <v>3100</v>
      </c>
      <c r="F14" s="17">
        <v>6.4739028960915026E-10</v>
      </c>
      <c r="G14" s="17">
        <v>-0.5</v>
      </c>
      <c r="H14" s="18">
        <v>69.75</v>
      </c>
      <c r="I14" s="19">
        <v>9.7108543441372531E-11</v>
      </c>
      <c r="J14" s="17">
        <v>0</v>
      </c>
      <c r="K14" s="20">
        <v>0</v>
      </c>
      <c r="M14" s="19"/>
      <c r="O14" s="6"/>
      <c r="Q14" s="16"/>
    </row>
    <row r="15" spans="1:20" s="11" customFormat="1">
      <c r="A15" s="17" t="s">
        <v>31</v>
      </c>
      <c r="B15" s="17">
        <v>1991</v>
      </c>
      <c r="C15" s="17" t="s">
        <v>14</v>
      </c>
      <c r="D15" s="17">
        <v>1100</v>
      </c>
      <c r="E15" s="17">
        <v>2060</v>
      </c>
      <c r="F15" s="19">
        <v>1.15E-10</v>
      </c>
      <c r="G15" s="17">
        <v>0</v>
      </c>
      <c r="H15" s="18">
        <v>57.54</v>
      </c>
      <c r="I15" s="19">
        <v>1.6100000000000001E-11</v>
      </c>
      <c r="J15" s="17">
        <v>0</v>
      </c>
      <c r="K15" s="20">
        <v>1.73</v>
      </c>
      <c r="M15" s="19"/>
      <c r="P15" s="4"/>
      <c r="Q15" s="16"/>
    </row>
    <row r="16" spans="1:20">
      <c r="A16" s="17" t="s">
        <v>32</v>
      </c>
      <c r="B16" s="17">
        <v>1994</v>
      </c>
      <c r="C16" s="17" t="s">
        <v>18</v>
      </c>
      <c r="D16" s="17">
        <v>1850</v>
      </c>
      <c r="E16" s="17">
        <v>3550</v>
      </c>
      <c r="F16" s="19">
        <v>1.66E-10</v>
      </c>
      <c r="G16" s="17">
        <v>0</v>
      </c>
      <c r="H16" s="18">
        <v>63.94</v>
      </c>
      <c r="I16" s="19">
        <v>1.66E-11</v>
      </c>
      <c r="J16" s="17">
        <v>0</v>
      </c>
      <c r="K16" s="20">
        <v>2.0790000000000002</v>
      </c>
      <c r="M16" s="19"/>
      <c r="P16" s="2"/>
      <c r="Q16" s="16"/>
    </row>
    <row r="17" spans="1:21">
      <c r="A17" s="17" t="s">
        <v>33</v>
      </c>
      <c r="B17" s="17">
        <v>1991</v>
      </c>
      <c r="C17" s="17" t="s">
        <v>26</v>
      </c>
      <c r="D17" s="17">
        <v>1050</v>
      </c>
      <c r="E17" s="17">
        <v>2700</v>
      </c>
      <c r="F17" s="19">
        <v>1.3399999999999999E-9</v>
      </c>
      <c r="G17" s="17">
        <v>-0.92700000000000005</v>
      </c>
      <c r="H17" s="18">
        <v>70.59</v>
      </c>
      <c r="I17" s="19">
        <v>1.608E-10</v>
      </c>
      <c r="J17" s="17">
        <v>0</v>
      </c>
      <c r="K17" s="20">
        <v>0</v>
      </c>
      <c r="M17" s="19"/>
      <c r="Q17" s="16"/>
    </row>
    <row r="18" spans="1:21" s="1" customFormat="1">
      <c r="F18" s="13"/>
      <c r="H18" s="14"/>
      <c r="I18" s="13"/>
      <c r="K18" s="15"/>
      <c r="Q18" s="16"/>
    </row>
    <row r="19" spans="1:21" s="1" customFormat="1">
      <c r="F19" s="13"/>
      <c r="H19" s="14"/>
      <c r="I19" s="13"/>
      <c r="K19" s="15"/>
      <c r="P19" s="4"/>
      <c r="Q19" s="16"/>
    </row>
    <row r="20" spans="1:21">
      <c r="A20" s="1"/>
      <c r="B20" s="1"/>
      <c r="C20" s="1"/>
      <c r="D20" s="1"/>
      <c r="E20" s="1"/>
      <c r="F20" s="9"/>
      <c r="G20" s="1"/>
      <c r="H20" s="10"/>
      <c r="I20" s="9"/>
      <c r="J20" s="1"/>
      <c r="K20" s="1"/>
      <c r="P20" s="2"/>
      <c r="Q20" s="16"/>
    </row>
    <row r="21" spans="1:21" s="1" customFormat="1">
      <c r="F21" s="13"/>
      <c r="H21" s="14"/>
      <c r="I21" s="13"/>
      <c r="Q21" s="16"/>
    </row>
    <row r="22" spans="1:21">
      <c r="P22" s="1"/>
      <c r="Q22" s="16"/>
    </row>
    <row r="23" spans="1:21">
      <c r="G23" s="8"/>
      <c r="P23" s="4"/>
      <c r="Q23" s="16"/>
    </row>
    <row r="24" spans="1:21">
      <c r="A24" s="12" t="s">
        <v>34</v>
      </c>
      <c r="P24" s="2"/>
      <c r="Q24" s="16"/>
      <c r="U24" s="12" t="s">
        <v>47</v>
      </c>
    </row>
    <row r="25" spans="1:21" ht="18">
      <c r="A25" s="12" t="s">
        <v>35</v>
      </c>
      <c r="B25" s="12">
        <v>1970</v>
      </c>
      <c r="C25" s="21" t="s">
        <v>26</v>
      </c>
      <c r="D25" s="12">
        <v>228</v>
      </c>
      <c r="E25" s="12">
        <v>340</v>
      </c>
      <c r="F25" s="13">
        <v>3.3199999999999999E-11</v>
      </c>
      <c r="G25" s="12">
        <v>0</v>
      </c>
      <c r="H25" s="12">
        <v>0</v>
      </c>
      <c r="I25" s="13">
        <v>4.9800000000000002E-12</v>
      </c>
      <c r="J25" s="12">
        <v>0</v>
      </c>
      <c r="K25" s="12">
        <v>0</v>
      </c>
      <c r="L25" s="12" t="s">
        <v>44</v>
      </c>
      <c r="Q25" s="16"/>
      <c r="U25" s="13">
        <f>I25/F25</f>
        <v>0.15000000000000002</v>
      </c>
    </row>
    <row r="26" spans="1:21" ht="18">
      <c r="A26" s="12" t="s">
        <v>36</v>
      </c>
      <c r="B26" s="12">
        <v>1980</v>
      </c>
      <c r="C26" s="21" t="s">
        <v>26</v>
      </c>
      <c r="D26" s="12">
        <v>220</v>
      </c>
      <c r="E26" s="12">
        <v>500</v>
      </c>
      <c r="F26" s="13">
        <v>1.9999999999999999E-11</v>
      </c>
      <c r="G26" s="12">
        <v>0</v>
      </c>
      <c r="H26" s="12">
        <v>-0.93</v>
      </c>
      <c r="I26" s="13">
        <v>1.8300000000000001E-12</v>
      </c>
      <c r="J26" s="12">
        <v>0</v>
      </c>
      <c r="K26" s="12">
        <v>-0.24</v>
      </c>
      <c r="L26" s="12" t="s">
        <v>42</v>
      </c>
      <c r="P26" s="1"/>
      <c r="Q26" s="16"/>
    </row>
    <row r="27" spans="1:21" ht="18">
      <c r="A27" s="12" t="s">
        <v>37</v>
      </c>
      <c r="B27" s="12">
        <v>1994</v>
      </c>
      <c r="C27" s="21" t="s">
        <v>38</v>
      </c>
      <c r="D27" s="12">
        <v>158</v>
      </c>
      <c r="E27" s="12">
        <v>294</v>
      </c>
      <c r="F27" s="13">
        <v>1.35E-11</v>
      </c>
      <c r="G27" s="12">
        <v>0.98</v>
      </c>
      <c r="H27" s="12">
        <v>-2.8</v>
      </c>
      <c r="I27" s="13">
        <f>F27*0.08</f>
        <v>1.08E-12</v>
      </c>
      <c r="J27" s="12">
        <v>0</v>
      </c>
      <c r="K27" s="12">
        <v>0</v>
      </c>
      <c r="L27" s="12" t="s">
        <v>43</v>
      </c>
    </row>
    <row r="28" spans="1:21" ht="18">
      <c r="A28" s="21" t="s">
        <v>39</v>
      </c>
      <c r="B28" s="12">
        <v>1981</v>
      </c>
      <c r="C28" s="21" t="s">
        <v>40</v>
      </c>
      <c r="D28" s="12">
        <v>250</v>
      </c>
      <c r="E28" s="12">
        <v>515</v>
      </c>
      <c r="F28" s="13">
        <v>3.8500000000000003E-11</v>
      </c>
      <c r="G28" s="12">
        <v>-0.5</v>
      </c>
      <c r="H28" s="12">
        <v>0</v>
      </c>
      <c r="I28" s="13">
        <v>1.1599999999999999E-12</v>
      </c>
      <c r="J28" s="12">
        <v>0.12</v>
      </c>
      <c r="K28" s="12">
        <v>0</v>
      </c>
      <c r="L28" s="12" t="s">
        <v>41</v>
      </c>
    </row>
    <row r="29" spans="1:21" ht="18">
      <c r="A29" s="12" t="s">
        <v>45</v>
      </c>
      <c r="B29" s="12">
        <v>2006</v>
      </c>
      <c r="C29" s="21" t="s">
        <v>46</v>
      </c>
      <c r="D29" s="12">
        <v>136</v>
      </c>
      <c r="E29" s="12">
        <v>377</v>
      </c>
      <c r="F29" s="13">
        <v>1.8100000000000001E-11</v>
      </c>
      <c r="G29" s="12">
        <v>-0.32</v>
      </c>
      <c r="H29" s="12">
        <v>-1.47</v>
      </c>
      <c r="I29" s="13">
        <f>F29*0.16</f>
        <v>2.8960000000000002E-12</v>
      </c>
      <c r="J29" s="12">
        <v>0</v>
      </c>
      <c r="K29" s="12">
        <v>0</v>
      </c>
    </row>
    <row r="32" spans="1:21">
      <c r="F32" s="13"/>
    </row>
  </sheetData>
  <hyperlinks>
    <hyperlink ref="C14" r:id="rId1" tooltip="Go to Chemical Physics Letters on ScienceDirect" display="https://www.sciencedirect.com/science/journal/00092614" xr:uid="{00000000-0004-0000-0000-000000000000}"/>
  </hyperlinks>
  <pageMargins left="0.7" right="0.7" top="0.75" bottom="0.75" header="0.3" footer="0.3"/>
  <pageSetup orientation="portrait" horizontalDpi="4294967293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H+O2=O+OH_Ref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xueliang</dc:creator>
  <cp:lastModifiedBy>Xueliang Yang</cp:lastModifiedBy>
  <dcterms:created xsi:type="dcterms:W3CDTF">2017-08-23T18:58:07Z</dcterms:created>
  <dcterms:modified xsi:type="dcterms:W3CDTF">2020-08-08T18:34:20Z</dcterms:modified>
</cp:coreProperties>
</file>