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羡鱼\Desktop\"/>
    </mc:Choice>
  </mc:AlternateContent>
  <xr:revisionPtr revIDLastSave="0" documentId="13_ncr:1_{49E8ECEC-BC0C-4067-946B-ECE5B85954C2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I18" i="1" s="1"/>
  <c r="I19" i="1" s="1"/>
  <c r="J17" i="1"/>
  <c r="K17" i="1"/>
  <c r="L17" i="1"/>
  <c r="L18" i="1" s="1"/>
  <c r="L19" i="1" s="1"/>
  <c r="M17" i="1"/>
  <c r="M18" i="1" s="1"/>
  <c r="M19" i="1" s="1"/>
  <c r="N17" i="1"/>
  <c r="O17" i="1"/>
  <c r="P17" i="1"/>
  <c r="Q17" i="1"/>
  <c r="Q18" i="1" s="1"/>
  <c r="Q19" i="1" s="1"/>
  <c r="R17" i="1"/>
  <c r="S17" i="1"/>
  <c r="T17" i="1"/>
  <c r="T18" i="1" s="1"/>
  <c r="T19" i="1" s="1"/>
  <c r="U17" i="1"/>
  <c r="U18" i="1" s="1"/>
  <c r="U19" i="1" s="1"/>
  <c r="V17" i="1"/>
  <c r="W17" i="1"/>
  <c r="X17" i="1"/>
  <c r="Y17" i="1"/>
  <c r="Z17" i="1"/>
  <c r="AA17" i="1"/>
  <c r="AB17" i="1"/>
  <c r="AB18" i="1" s="1"/>
  <c r="AB19" i="1" s="1"/>
  <c r="AC17" i="1"/>
  <c r="AC18" i="1" s="1"/>
  <c r="AC19" i="1" s="1"/>
  <c r="AD17" i="1"/>
  <c r="AE17" i="1"/>
  <c r="AF17" i="1"/>
  <c r="AG17" i="1"/>
  <c r="AG18" i="1" s="1"/>
  <c r="AG19" i="1" s="1"/>
  <c r="AH17" i="1"/>
  <c r="AI17" i="1"/>
  <c r="AJ17" i="1"/>
  <c r="AJ18" i="1" s="1"/>
  <c r="AJ19" i="1" s="1"/>
  <c r="AK17" i="1"/>
  <c r="AK18" i="1" s="1"/>
  <c r="AK19" i="1" s="1"/>
  <c r="AL17" i="1"/>
  <c r="AM17" i="1"/>
  <c r="AN17" i="1"/>
  <c r="AO17" i="1"/>
  <c r="AP17" i="1"/>
  <c r="AQ17" i="1"/>
  <c r="AR17" i="1"/>
  <c r="AR18" i="1" s="1"/>
  <c r="AR19" i="1" s="1"/>
  <c r="AS17" i="1"/>
  <c r="AS18" i="1" s="1"/>
  <c r="AS19" i="1" s="1"/>
  <c r="AT17" i="1"/>
  <c r="AU17" i="1"/>
  <c r="AV17" i="1"/>
  <c r="AW17" i="1"/>
  <c r="AW18" i="1" s="1"/>
  <c r="AW19" i="1" s="1"/>
  <c r="AX17" i="1"/>
  <c r="AY17" i="1"/>
  <c r="AZ17" i="1"/>
  <c r="AZ18" i="1" s="1"/>
  <c r="AZ19" i="1" s="1"/>
  <c r="BA17" i="1"/>
  <c r="BA18" i="1" s="1"/>
  <c r="BA19" i="1" s="1"/>
  <c r="BB17" i="1"/>
  <c r="BC17" i="1"/>
  <c r="BD17" i="1"/>
  <c r="BE17" i="1"/>
  <c r="BE18" i="1" s="1"/>
  <c r="BE19" i="1" s="1"/>
  <c r="BF17" i="1"/>
  <c r="BG17" i="1"/>
  <c r="BH17" i="1"/>
  <c r="BH18" i="1" s="1"/>
  <c r="BH19" i="1" s="1"/>
  <c r="BI17" i="1"/>
  <c r="BI18" i="1" s="1"/>
  <c r="BI19" i="1" s="1"/>
  <c r="BJ17" i="1"/>
  <c r="BK17" i="1"/>
  <c r="BL17" i="1"/>
  <c r="BM17" i="1"/>
  <c r="BM18" i="1" s="1"/>
  <c r="BM19" i="1" s="1"/>
  <c r="BN17" i="1"/>
  <c r="BO17" i="1"/>
  <c r="BP17" i="1"/>
  <c r="BP18" i="1" s="1"/>
  <c r="BP19" i="1" s="1"/>
  <c r="BQ17" i="1"/>
  <c r="BQ18" i="1" s="1"/>
  <c r="BQ19" i="1" s="1"/>
  <c r="BR17" i="1"/>
  <c r="BS17" i="1"/>
  <c r="BT17" i="1"/>
  <c r="BU17" i="1"/>
  <c r="BU18" i="1" s="1"/>
  <c r="BU19" i="1" s="1"/>
  <c r="BV17" i="1"/>
  <c r="BW17" i="1"/>
  <c r="BX17" i="1"/>
  <c r="BX18" i="1" s="1"/>
  <c r="BX19" i="1" s="1"/>
  <c r="E17" i="1"/>
  <c r="E18" i="1" s="1"/>
  <c r="E19" i="1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16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C15" i="1"/>
  <c r="B15" i="1"/>
  <c r="BW18" i="1" l="1"/>
  <c r="BW19" i="1" s="1"/>
  <c r="BO18" i="1"/>
  <c r="BO19" i="1" s="1"/>
  <c r="BG18" i="1"/>
  <c r="BG19" i="1" s="1"/>
  <c r="AY18" i="1"/>
  <c r="AY19" i="1" s="1"/>
  <c r="AQ18" i="1"/>
  <c r="AQ19" i="1" s="1"/>
  <c r="AI18" i="1"/>
  <c r="AI19" i="1" s="1"/>
  <c r="AA18" i="1"/>
  <c r="AA19" i="1" s="1"/>
  <c r="S18" i="1"/>
  <c r="S19" i="1" s="1"/>
  <c r="K18" i="1"/>
  <c r="K19" i="1" s="1"/>
  <c r="BV18" i="1"/>
  <c r="BV19" i="1" s="1"/>
  <c r="BN18" i="1"/>
  <c r="BN19" i="1" s="1"/>
  <c r="BF18" i="1"/>
  <c r="BF19" i="1" s="1"/>
  <c r="AX18" i="1"/>
  <c r="AX19" i="1" s="1"/>
  <c r="AP18" i="1"/>
  <c r="AP19" i="1" s="1"/>
  <c r="AH18" i="1"/>
  <c r="AH19" i="1" s="1"/>
  <c r="Z18" i="1"/>
  <c r="Z19" i="1" s="1"/>
  <c r="R18" i="1"/>
  <c r="R19" i="1" s="1"/>
  <c r="J18" i="1"/>
  <c r="J19" i="1" s="1"/>
  <c r="BT18" i="1"/>
  <c r="BT19" i="1" s="1"/>
  <c r="BL18" i="1"/>
  <c r="BL19" i="1" s="1"/>
  <c r="BD18" i="1"/>
  <c r="BD19" i="1" s="1"/>
  <c r="AV18" i="1"/>
  <c r="AV19" i="1" s="1"/>
  <c r="AN18" i="1"/>
  <c r="AN19" i="1" s="1"/>
  <c r="AF18" i="1"/>
  <c r="AF19" i="1" s="1"/>
  <c r="X18" i="1"/>
  <c r="X19" i="1" s="1"/>
  <c r="P18" i="1"/>
  <c r="P19" i="1" s="1"/>
  <c r="H18" i="1"/>
  <c r="H19" i="1" s="1"/>
  <c r="BS18" i="1"/>
  <c r="BS19" i="1" s="1"/>
  <c r="BK18" i="1"/>
  <c r="BK19" i="1" s="1"/>
  <c r="BC18" i="1"/>
  <c r="BC19" i="1" s="1"/>
  <c r="AU18" i="1"/>
  <c r="AU19" i="1" s="1"/>
  <c r="AM18" i="1"/>
  <c r="AM19" i="1" s="1"/>
  <c r="AE18" i="1"/>
  <c r="AE19" i="1" s="1"/>
  <c r="W18" i="1"/>
  <c r="W19" i="1" s="1"/>
  <c r="O18" i="1"/>
  <c r="O19" i="1" s="1"/>
  <c r="G18" i="1"/>
  <c r="G19" i="1" s="1"/>
  <c r="AO18" i="1"/>
  <c r="AO19" i="1" s="1"/>
  <c r="Y18" i="1"/>
  <c r="Y19" i="1" s="1"/>
  <c r="BR18" i="1"/>
  <c r="BR19" i="1" s="1"/>
  <c r="BJ18" i="1"/>
  <c r="BJ19" i="1" s="1"/>
  <c r="BB18" i="1"/>
  <c r="BB19" i="1" s="1"/>
  <c r="AT18" i="1"/>
  <c r="AT19" i="1" s="1"/>
  <c r="AL18" i="1"/>
  <c r="AL19" i="1" s="1"/>
  <c r="AD18" i="1"/>
  <c r="AD19" i="1" s="1"/>
  <c r="V18" i="1"/>
  <c r="V19" i="1" s="1"/>
  <c r="N18" i="1"/>
  <c r="N19" i="1" s="1"/>
  <c r="F18" i="1"/>
  <c r="F19" i="1" s="1"/>
</calcChain>
</file>

<file path=xl/sharedStrings.xml><?xml version="1.0" encoding="utf-8"?>
<sst xmlns="http://schemas.openxmlformats.org/spreadsheetml/2006/main" count="9" uniqueCount="9">
  <si>
    <t>示值</t>
    <phoneticPr fontId="1" type="noConversion"/>
  </si>
  <si>
    <t>约定真值</t>
    <phoneticPr fontId="1" type="noConversion"/>
  </si>
  <si>
    <t>差值</t>
    <phoneticPr fontId="1" type="noConversion"/>
  </si>
  <si>
    <t>平均0.6</t>
    <phoneticPr fontId="1" type="noConversion"/>
  </si>
  <si>
    <t>？？？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”“。,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]</t>
    <phoneticPr fontId="1" type="noConversion"/>
  </si>
  <si>
    <t>峰值</t>
    <phoneticPr fontId="1" type="noConversion"/>
  </si>
  <si>
    <t>厚样品</t>
    <phoneticPr fontId="1" type="noConversion"/>
  </si>
  <si>
    <t>薄样品</t>
    <phoneticPr fontId="1" type="noConversion"/>
  </si>
  <si>
    <t>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</si>
</sst>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吸收曲线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Sheet1!$B$25:$BU$25</c:f>
              <c:numCache>
                <c:formatCode>General</c:formatCode>
                <c:ptCount val="72"/>
                <c:pt idx="0">
                  <c:v>603.4</c:v>
                </c:pt>
                <c:pt idx="1">
                  <c:v>601.4</c:v>
                </c:pt>
                <c:pt idx="2">
                  <c:v>599.4</c:v>
                </c:pt>
                <c:pt idx="3">
                  <c:v>597.4</c:v>
                </c:pt>
                <c:pt idx="4">
                  <c:v>595.4</c:v>
                </c:pt>
                <c:pt idx="5">
                  <c:v>593.4</c:v>
                </c:pt>
                <c:pt idx="6">
                  <c:v>591.4</c:v>
                </c:pt>
                <c:pt idx="7">
                  <c:v>590.4</c:v>
                </c:pt>
                <c:pt idx="8">
                  <c:v>589.4</c:v>
                </c:pt>
                <c:pt idx="9">
                  <c:v>588.9</c:v>
                </c:pt>
                <c:pt idx="10">
                  <c:v>588.4</c:v>
                </c:pt>
                <c:pt idx="11">
                  <c:v>587.9</c:v>
                </c:pt>
                <c:pt idx="12">
                  <c:v>587.4</c:v>
                </c:pt>
                <c:pt idx="13">
                  <c:v>586.9</c:v>
                </c:pt>
                <c:pt idx="14">
                  <c:v>586.4</c:v>
                </c:pt>
                <c:pt idx="15">
                  <c:v>585.9</c:v>
                </c:pt>
                <c:pt idx="16">
                  <c:v>585.4</c:v>
                </c:pt>
                <c:pt idx="17">
                  <c:v>584.9</c:v>
                </c:pt>
                <c:pt idx="18">
                  <c:v>584.4</c:v>
                </c:pt>
                <c:pt idx="19">
                  <c:v>583.9</c:v>
                </c:pt>
                <c:pt idx="20">
                  <c:v>583.4</c:v>
                </c:pt>
                <c:pt idx="21">
                  <c:v>582.9</c:v>
                </c:pt>
                <c:pt idx="22">
                  <c:v>582.4</c:v>
                </c:pt>
                <c:pt idx="23">
                  <c:v>581.9</c:v>
                </c:pt>
                <c:pt idx="24">
                  <c:v>581.4</c:v>
                </c:pt>
                <c:pt idx="25">
                  <c:v>580.9</c:v>
                </c:pt>
                <c:pt idx="26">
                  <c:v>580.4</c:v>
                </c:pt>
                <c:pt idx="27">
                  <c:v>578.4</c:v>
                </c:pt>
                <c:pt idx="28">
                  <c:v>576.4</c:v>
                </c:pt>
                <c:pt idx="29">
                  <c:v>575.9</c:v>
                </c:pt>
                <c:pt idx="30">
                  <c:v>575.4</c:v>
                </c:pt>
                <c:pt idx="31">
                  <c:v>574.9</c:v>
                </c:pt>
                <c:pt idx="32">
                  <c:v>574.4</c:v>
                </c:pt>
                <c:pt idx="33">
                  <c:v>573.9</c:v>
                </c:pt>
                <c:pt idx="34">
                  <c:v>573.4</c:v>
                </c:pt>
                <c:pt idx="35">
                  <c:v>572.9</c:v>
                </c:pt>
                <c:pt idx="36">
                  <c:v>572.4</c:v>
                </c:pt>
                <c:pt idx="37">
                  <c:v>571.9</c:v>
                </c:pt>
                <c:pt idx="38">
                  <c:v>571.4</c:v>
                </c:pt>
                <c:pt idx="39">
                  <c:v>570.9</c:v>
                </c:pt>
                <c:pt idx="40">
                  <c:v>570.4</c:v>
                </c:pt>
                <c:pt idx="41">
                  <c:v>569.4</c:v>
                </c:pt>
                <c:pt idx="42">
                  <c:v>567.4</c:v>
                </c:pt>
                <c:pt idx="43">
                  <c:v>565.4</c:v>
                </c:pt>
                <c:pt idx="44">
                  <c:v>563.4</c:v>
                </c:pt>
                <c:pt idx="45">
                  <c:v>561.4</c:v>
                </c:pt>
                <c:pt idx="46">
                  <c:v>559.4</c:v>
                </c:pt>
                <c:pt idx="47">
                  <c:v>557.4</c:v>
                </c:pt>
                <c:pt idx="48">
                  <c:v>555.4</c:v>
                </c:pt>
                <c:pt idx="49">
                  <c:v>553.4</c:v>
                </c:pt>
                <c:pt idx="50">
                  <c:v>551.4</c:v>
                </c:pt>
                <c:pt idx="51">
                  <c:v>549.4</c:v>
                </c:pt>
                <c:pt idx="52">
                  <c:v>547.4</c:v>
                </c:pt>
                <c:pt idx="53">
                  <c:v>545.4</c:v>
                </c:pt>
                <c:pt idx="54">
                  <c:v>543.4</c:v>
                </c:pt>
                <c:pt idx="55">
                  <c:v>541.4</c:v>
                </c:pt>
                <c:pt idx="56">
                  <c:v>539.4</c:v>
                </c:pt>
                <c:pt idx="57">
                  <c:v>537.4</c:v>
                </c:pt>
                <c:pt idx="58">
                  <c:v>535.4</c:v>
                </c:pt>
                <c:pt idx="59">
                  <c:v>533.4</c:v>
                </c:pt>
                <c:pt idx="60">
                  <c:v>531.4</c:v>
                </c:pt>
                <c:pt idx="61">
                  <c:v>529.4</c:v>
                </c:pt>
                <c:pt idx="62">
                  <c:v>527.4</c:v>
                </c:pt>
                <c:pt idx="63">
                  <c:v>525.4</c:v>
                </c:pt>
                <c:pt idx="64">
                  <c:v>523.4</c:v>
                </c:pt>
                <c:pt idx="65">
                  <c:v>521.4</c:v>
                </c:pt>
                <c:pt idx="66">
                  <c:v>519.4</c:v>
                </c:pt>
                <c:pt idx="67">
                  <c:v>517.4</c:v>
                </c:pt>
                <c:pt idx="68">
                  <c:v>515.4</c:v>
                </c:pt>
                <c:pt idx="69">
                  <c:v>513.4</c:v>
                </c:pt>
                <c:pt idx="70">
                  <c:v>511.4</c:v>
                </c:pt>
                <c:pt idx="71">
                  <c:v>509.4</c:v>
                </c:pt>
              </c:numCache>
            </c:numRef>
          </c:xVal>
          <c:yVal>
            <c:numRef>
              <c:f>Sheet1!$B$26:$BU$26</c:f>
              <c:numCache>
                <c:formatCode>General</c:formatCode>
                <c:ptCount val="72"/>
                <c:pt idx="0">
                  <c:v>0.56943821464224775</c:v>
                </c:pt>
                <c:pt idx="1">
                  <c:v>0.78522494433436174</c:v>
                </c:pt>
                <c:pt idx="2">
                  <c:v>1.0437931037634995</c:v>
                </c:pt>
                <c:pt idx="3">
                  <c:v>1.3541353503711944</c:v>
                </c:pt>
                <c:pt idx="4">
                  <c:v>1.8226276572088043</c:v>
                </c:pt>
                <c:pt idx="5">
                  <c:v>2.4414738835519194</c:v>
                </c:pt>
                <c:pt idx="6">
                  <c:v>3.1020403120469315</c:v>
                </c:pt>
                <c:pt idx="7">
                  <c:v>3.3842592565584275</c:v>
                </c:pt>
                <c:pt idx="8">
                  <c:v>3.7218338724438413</c:v>
                </c:pt>
                <c:pt idx="9">
                  <c:v>3.8942401411160525</c:v>
                </c:pt>
                <c:pt idx="10">
                  <c:v>4.1975690090459334</c:v>
                </c:pt>
                <c:pt idx="11">
                  <c:v>4.4519479812444107</c:v>
                </c:pt>
                <c:pt idx="12">
                  <c:v>4.71999200041477</c:v>
                </c:pt>
                <c:pt idx="13">
                  <c:v>4.9788836099067835</c:v>
                </c:pt>
                <c:pt idx="14">
                  <c:v>5.2038027054543345</c:v>
                </c:pt>
                <c:pt idx="15">
                  <c:v>5.3175896249071606</c:v>
                </c:pt>
                <c:pt idx="16">
                  <c:v>5.5286620740015993</c:v>
                </c:pt>
                <c:pt idx="17">
                  <c:v>5.5030706260838977</c:v>
                </c:pt>
                <c:pt idx="18">
                  <c:v>5.2653757626595574</c:v>
                </c:pt>
                <c:pt idx="19">
                  <c:v>4.9913023781419552</c:v>
                </c:pt>
                <c:pt idx="20">
                  <c:v>4.7390491513383104</c:v>
                </c:pt>
                <c:pt idx="21">
                  <c:v>4.3971247403557587</c:v>
                </c:pt>
                <c:pt idx="22">
                  <c:v>4.0210642226087376</c:v>
                </c:pt>
                <c:pt idx="23">
                  <c:v>3.7554037980575594</c:v>
                </c:pt>
                <c:pt idx="24">
                  <c:v>3.5260564223751478</c:v>
                </c:pt>
                <c:pt idx="25">
                  <c:v>3.3976267134372216</c:v>
                </c:pt>
                <c:pt idx="26">
                  <c:v>3.2905058354807979</c:v>
                </c:pt>
                <c:pt idx="27">
                  <c:v>3.2500916202001831</c:v>
                </c:pt>
                <c:pt idx="28">
                  <c:v>3.4106841856997825</c:v>
                </c:pt>
                <c:pt idx="29">
                  <c:v>3.4349587896903691</c:v>
                </c:pt>
                <c:pt idx="30">
                  <c:v>3.4586991579374669</c:v>
                </c:pt>
                <c:pt idx="31">
                  <c:v>3.4692021107762128</c:v>
                </c:pt>
                <c:pt idx="32">
                  <c:v>3.4675444231554113</c:v>
                </c:pt>
                <c:pt idx="33">
                  <c:v>3.4666974141432814</c:v>
                </c:pt>
                <c:pt idx="34">
                  <c:v>3.4425128072917501</c:v>
                </c:pt>
                <c:pt idx="35">
                  <c:v>3.3563245830086998</c:v>
                </c:pt>
                <c:pt idx="36">
                  <c:v>3.2018337254043323</c:v>
                </c:pt>
                <c:pt idx="37">
                  <c:v>2.9202661877465745</c:v>
                </c:pt>
                <c:pt idx="38">
                  <c:v>2.6197147523814097</c:v>
                </c:pt>
                <c:pt idx="39">
                  <c:v>2.2681899540580357</c:v>
                </c:pt>
                <c:pt idx="40">
                  <c:v>1.8990695809066191</c:v>
                </c:pt>
                <c:pt idx="41">
                  <c:v>1.3082063645553603</c:v>
                </c:pt>
                <c:pt idx="42">
                  <c:v>0.52534628955765417</c:v>
                </c:pt>
                <c:pt idx="43">
                  <c:v>0.22142969799862267</c:v>
                </c:pt>
                <c:pt idx="44">
                  <c:v>0.12146378603201691</c:v>
                </c:pt>
                <c:pt idx="45">
                  <c:v>7.5038109551833543E-2</c:v>
                </c:pt>
                <c:pt idx="46">
                  <c:v>5.4280617799107533E-2</c:v>
                </c:pt>
                <c:pt idx="47">
                  <c:v>4.0646945943828339E-2</c:v>
                </c:pt>
                <c:pt idx="48">
                  <c:v>3.5163076099600232E-2</c:v>
                </c:pt>
                <c:pt idx="49">
                  <c:v>3.2000682692882032E-2</c:v>
                </c:pt>
                <c:pt idx="50">
                  <c:v>3.5044701384404853E-2</c:v>
                </c:pt>
                <c:pt idx="51">
                  <c:v>3.189860281535617E-2</c:v>
                </c:pt>
                <c:pt idx="52">
                  <c:v>3.911467564219151E-2</c:v>
                </c:pt>
                <c:pt idx="53">
                  <c:v>5.762542679191307E-2</c:v>
                </c:pt>
                <c:pt idx="54">
                  <c:v>8.8657174214460843E-2</c:v>
                </c:pt>
                <c:pt idx="55">
                  <c:v>0.14702871241159476</c:v>
                </c:pt>
                <c:pt idx="56">
                  <c:v>0.23336464016039599</c:v>
                </c:pt>
                <c:pt idx="57">
                  <c:v>0.36184786505463307</c:v>
                </c:pt>
                <c:pt idx="58">
                  <c:v>0.56813689589927052</c:v>
                </c:pt>
                <c:pt idx="59">
                  <c:v>0.80731357870276144</c:v>
                </c:pt>
                <c:pt idx="60">
                  <c:v>1.0190689360047416</c:v>
                </c:pt>
                <c:pt idx="61">
                  <c:v>1.1299746634746668</c:v>
                </c:pt>
                <c:pt idx="62">
                  <c:v>1.1317056287819405</c:v>
                </c:pt>
                <c:pt idx="63">
                  <c:v>1.0397509185718175</c:v>
                </c:pt>
                <c:pt idx="64">
                  <c:v>0.83742066971636997</c:v>
                </c:pt>
                <c:pt idx="65">
                  <c:v>0.58441101008719654</c:v>
                </c:pt>
                <c:pt idx="66">
                  <c:v>0.51945689021150421</c:v>
                </c:pt>
                <c:pt idx="67">
                  <c:v>0.54641228434537858</c:v>
                </c:pt>
                <c:pt idx="68">
                  <c:v>0.64788840713063411</c:v>
                </c:pt>
                <c:pt idx="69">
                  <c:v>0.70890049783324249</c:v>
                </c:pt>
                <c:pt idx="70">
                  <c:v>0.62214107907652438</c:v>
                </c:pt>
                <c:pt idx="71">
                  <c:v>0.4590066256603752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A-4D9A-9B6F-5A65952F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27231"/>
        <c:axId val="1147981391"/>
      </c:scatterChart>
      <c:valAx>
        <c:axId val="17024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81391"/>
        <c:crosses val="autoZero"/>
        <c:crossBetween val="midCat"/>
        <c:majorUnit val="5"/>
      </c:valAx>
      <c:valAx>
        <c:axId val="11479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4272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13</xdr:row>
      <xdr:rowOff>22225</xdr:rowOff>
    </xdr:from>
    <xdr:to>
      <xdr:col>9</xdr:col>
      <xdr:colOff>196850</xdr:colOff>
      <xdr:row>28</xdr:row>
      <xdr:rowOff>98425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61761F-5487-4441-8432-39367C084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9"/>
  <sheetViews>
    <sheetView tabSelected="1" topLeftCell="A5" workbookViewId="0">
      <selection activeCell="BX26" sqref="BX26"/>
    </sheetView>
  </sheetViews>
  <sheetFormatPr defaultRowHeight="14" x14ac:dyDescent="0.3"/>
  <sheetData>
    <row r="1" spans="1:76" x14ac:dyDescent="0.3">
      <c r="A1" t="s">
        <v>4</v>
      </c>
    </row>
    <row r="3" spans="1:76" x14ac:dyDescent="0.3">
      <c r="A3" t="s">
        <v>0</v>
      </c>
      <c r="B3">
        <v>579.70000000000005</v>
      </c>
      <c r="C3">
        <v>577.6</v>
      </c>
      <c r="D3">
        <v>546.70000000000005</v>
      </c>
      <c r="E3">
        <v>436.4</v>
      </c>
    </row>
    <row r="4" spans="1:76" x14ac:dyDescent="0.3">
      <c r="A4" t="s">
        <v>1</v>
      </c>
      <c r="B4">
        <v>579.1</v>
      </c>
      <c r="C4">
        <v>577</v>
      </c>
      <c r="D4">
        <v>546.1</v>
      </c>
      <c r="E4">
        <v>435.8</v>
      </c>
    </row>
    <row r="5" spans="1:76" x14ac:dyDescent="0.3">
      <c r="A5" t="s">
        <v>2</v>
      </c>
      <c r="B5">
        <v>0.6</v>
      </c>
      <c r="C5">
        <v>0.6</v>
      </c>
      <c r="D5">
        <v>0.6</v>
      </c>
      <c r="E5">
        <v>0.6</v>
      </c>
      <c r="F5" t="s">
        <v>3</v>
      </c>
    </row>
    <row r="8" spans="1:76" x14ac:dyDescent="0.3">
      <c r="A8" t="s">
        <v>5</v>
      </c>
      <c r="B8">
        <v>585.5</v>
      </c>
      <c r="C8">
        <v>574.5</v>
      </c>
    </row>
    <row r="11" spans="1:76" x14ac:dyDescent="0.3">
      <c r="B11">
        <v>610</v>
      </c>
      <c r="C11">
        <v>608</v>
      </c>
      <c r="D11">
        <v>606</v>
      </c>
      <c r="E11">
        <v>604</v>
      </c>
      <c r="F11">
        <v>602</v>
      </c>
      <c r="G11">
        <v>600</v>
      </c>
      <c r="H11">
        <v>598</v>
      </c>
      <c r="I11">
        <v>596</v>
      </c>
      <c r="J11">
        <v>594</v>
      </c>
      <c r="K11">
        <v>592</v>
      </c>
      <c r="L11">
        <v>591</v>
      </c>
      <c r="M11">
        <v>590</v>
      </c>
      <c r="N11">
        <v>589.5</v>
      </c>
      <c r="O11">
        <v>589</v>
      </c>
      <c r="P11">
        <v>588.5</v>
      </c>
      <c r="Q11">
        <v>588</v>
      </c>
      <c r="R11">
        <v>587.5</v>
      </c>
      <c r="S11">
        <v>587</v>
      </c>
      <c r="T11">
        <v>586.5</v>
      </c>
      <c r="U11">
        <v>586</v>
      </c>
      <c r="V11">
        <v>585.5</v>
      </c>
      <c r="W11">
        <v>585</v>
      </c>
      <c r="X11">
        <v>584.5</v>
      </c>
      <c r="Y11">
        <v>584</v>
      </c>
      <c r="Z11">
        <v>583.5</v>
      </c>
      <c r="AA11">
        <v>583</v>
      </c>
      <c r="AB11">
        <v>582.5</v>
      </c>
      <c r="AC11">
        <v>582</v>
      </c>
      <c r="AD11">
        <v>581.5</v>
      </c>
      <c r="AE11">
        <v>581</v>
      </c>
      <c r="AF11">
        <v>579</v>
      </c>
      <c r="AG11">
        <v>577</v>
      </c>
      <c r="AH11">
        <v>576.5</v>
      </c>
      <c r="AI11">
        <v>576</v>
      </c>
      <c r="AJ11">
        <v>575.5</v>
      </c>
      <c r="AK11">
        <v>575</v>
      </c>
      <c r="AL11">
        <v>574.5</v>
      </c>
      <c r="AM11">
        <v>574</v>
      </c>
      <c r="AN11">
        <v>573.5</v>
      </c>
      <c r="AO11">
        <v>573</v>
      </c>
      <c r="AP11">
        <v>572.5</v>
      </c>
      <c r="AQ11">
        <v>572</v>
      </c>
      <c r="AR11">
        <v>571.5</v>
      </c>
      <c r="AS11">
        <v>571</v>
      </c>
      <c r="AT11">
        <v>570</v>
      </c>
      <c r="AU11">
        <v>568</v>
      </c>
      <c r="AV11">
        <v>566</v>
      </c>
      <c r="AW11">
        <v>564</v>
      </c>
      <c r="AX11">
        <v>562</v>
      </c>
      <c r="AY11">
        <v>560</v>
      </c>
      <c r="AZ11">
        <v>558</v>
      </c>
      <c r="BA11">
        <v>556</v>
      </c>
      <c r="BB11">
        <v>554</v>
      </c>
      <c r="BC11">
        <v>552</v>
      </c>
      <c r="BD11">
        <v>550</v>
      </c>
      <c r="BE11">
        <v>548</v>
      </c>
      <c r="BF11">
        <v>546</v>
      </c>
      <c r="BG11">
        <v>544</v>
      </c>
      <c r="BH11">
        <v>542</v>
      </c>
      <c r="BI11">
        <v>540</v>
      </c>
      <c r="BJ11">
        <v>538</v>
      </c>
      <c r="BK11">
        <v>536</v>
      </c>
      <c r="BL11">
        <v>534</v>
      </c>
      <c r="BM11">
        <v>532</v>
      </c>
      <c r="BN11">
        <v>530</v>
      </c>
      <c r="BO11">
        <v>528</v>
      </c>
      <c r="BP11">
        <v>526</v>
      </c>
      <c r="BQ11">
        <v>524</v>
      </c>
      <c r="BR11">
        <v>522</v>
      </c>
      <c r="BS11">
        <v>520</v>
      </c>
      <c r="BT11">
        <v>518</v>
      </c>
      <c r="BU11">
        <v>516</v>
      </c>
      <c r="BV11">
        <v>514</v>
      </c>
      <c r="BW11">
        <v>512</v>
      </c>
      <c r="BX11">
        <v>510</v>
      </c>
    </row>
    <row r="12" spans="1:76" x14ac:dyDescent="0.3">
      <c r="A12" t="s">
        <v>6</v>
      </c>
      <c r="B12">
        <v>1.994</v>
      </c>
      <c r="C12">
        <v>1.865</v>
      </c>
      <c r="D12">
        <v>1.716</v>
      </c>
      <c r="E12">
        <v>1.5209999999999999</v>
      </c>
      <c r="F12">
        <v>1.2789999999999999</v>
      </c>
      <c r="G12">
        <v>1.042</v>
      </c>
      <c r="H12">
        <v>0.81499999999999995</v>
      </c>
      <c r="I12">
        <v>0.56399999999999995</v>
      </c>
      <c r="J12">
        <v>0.34899999999999998</v>
      </c>
      <c r="K12">
        <v>0.215</v>
      </c>
      <c r="L12">
        <v>0.17399999999999999</v>
      </c>
      <c r="M12">
        <v>0.13500000000000001</v>
      </c>
      <c r="N12">
        <v>0.11799999999999999</v>
      </c>
      <c r="O12">
        <v>9.6000000000000002E-2</v>
      </c>
      <c r="P12">
        <v>0.08</v>
      </c>
      <c r="Q12">
        <v>6.6000000000000003E-2</v>
      </c>
      <c r="R12">
        <v>5.5E-2</v>
      </c>
      <c r="S12">
        <v>4.7E-2</v>
      </c>
      <c r="T12">
        <v>4.2999999999999997E-2</v>
      </c>
      <c r="U12">
        <v>3.7999999999999999E-2</v>
      </c>
      <c r="V12">
        <v>3.9E-2</v>
      </c>
      <c r="W12">
        <v>4.4999999999999998E-2</v>
      </c>
      <c r="X12">
        <v>5.3999999999999999E-2</v>
      </c>
      <c r="Y12">
        <v>6.5000000000000002E-2</v>
      </c>
      <c r="Z12">
        <v>8.3000000000000004E-2</v>
      </c>
      <c r="AA12">
        <v>0.107</v>
      </c>
      <c r="AB12">
        <v>0.13</v>
      </c>
      <c r="AC12">
        <v>0.153</v>
      </c>
      <c r="AD12">
        <v>0.16900000000000001</v>
      </c>
      <c r="AE12">
        <v>0.18099999999999999</v>
      </c>
      <c r="AF12">
        <v>0.17799999999999999</v>
      </c>
      <c r="AG12">
        <v>0.153</v>
      </c>
      <c r="AH12">
        <v>0.14899999999999999</v>
      </c>
      <c r="AI12">
        <v>0.14599999999999999</v>
      </c>
      <c r="AJ12">
        <v>0.14399999999999999</v>
      </c>
      <c r="AK12">
        <v>0.14199999999999999</v>
      </c>
      <c r="AL12">
        <v>0.14099999999999999</v>
      </c>
      <c r="AM12">
        <v>0.14199999999999999</v>
      </c>
      <c r="AN12">
        <v>0.14899999999999999</v>
      </c>
      <c r="AO12">
        <v>0.16500000000000001</v>
      </c>
      <c r="AP12">
        <v>0.19900000000000001</v>
      </c>
      <c r="AQ12">
        <v>0.248</v>
      </c>
      <c r="AR12">
        <v>0.32300000000000001</v>
      </c>
      <c r="AS12">
        <v>0.42599999999999999</v>
      </c>
      <c r="AT12">
        <v>0.67900000000000005</v>
      </c>
      <c r="AU12">
        <v>1.2450000000000001</v>
      </c>
      <c r="AV12">
        <v>1.546</v>
      </c>
      <c r="AW12">
        <v>1.645</v>
      </c>
      <c r="AX12">
        <v>1.6739999999999999</v>
      </c>
      <c r="AY12">
        <v>1.6719999999999999</v>
      </c>
      <c r="AZ12">
        <v>1.6559999999999999</v>
      </c>
      <c r="BA12">
        <v>1.635</v>
      </c>
      <c r="BB12">
        <v>1.6120000000000001</v>
      </c>
      <c r="BC12">
        <v>1.5840000000000001</v>
      </c>
      <c r="BD12">
        <v>1.5549999999999999</v>
      </c>
      <c r="BE12">
        <v>1.5189999999999999</v>
      </c>
      <c r="BF12">
        <v>1.4710000000000001</v>
      </c>
      <c r="BG12">
        <v>1.4119999999999999</v>
      </c>
      <c r="BH12">
        <v>1.3240000000000001</v>
      </c>
      <c r="BI12">
        <v>1.212</v>
      </c>
      <c r="BJ12">
        <v>1.0740000000000001</v>
      </c>
      <c r="BK12">
        <v>0.90100000000000002</v>
      </c>
      <c r="BL12">
        <v>0.73799999999999999</v>
      </c>
      <c r="BM12">
        <v>0.62</v>
      </c>
      <c r="BN12">
        <v>0.55700000000000005</v>
      </c>
      <c r="BO12">
        <v>0.54800000000000004</v>
      </c>
      <c r="BP12">
        <v>0.57199999999999995</v>
      </c>
      <c r="BQ12">
        <v>0.65</v>
      </c>
      <c r="BR12">
        <v>0.77200000000000002</v>
      </c>
      <c r="BS12">
        <v>0.78900000000000003</v>
      </c>
      <c r="BT12">
        <v>0.748</v>
      </c>
      <c r="BU12">
        <v>0.67700000000000005</v>
      </c>
      <c r="BV12">
        <v>0.63</v>
      </c>
      <c r="BW12">
        <v>0.65500000000000003</v>
      </c>
      <c r="BX12">
        <v>0.72099999999999997</v>
      </c>
    </row>
    <row r="13" spans="1:76" x14ac:dyDescent="0.3">
      <c r="A13" t="s">
        <v>7</v>
      </c>
      <c r="E13">
        <v>2.0219999999999998</v>
      </c>
      <c r="F13">
        <v>1.8939999999999999</v>
      </c>
      <c r="G13">
        <v>1.756</v>
      </c>
      <c r="H13">
        <v>1.6040000000000001</v>
      </c>
      <c r="I13">
        <v>1.403</v>
      </c>
      <c r="J13">
        <v>1.1830000000000001</v>
      </c>
      <c r="K13">
        <v>1.014</v>
      </c>
      <c r="L13">
        <v>0.94499999999999995</v>
      </c>
      <c r="M13">
        <v>0.86799999999999999</v>
      </c>
      <c r="N13">
        <v>0.82699999999999996</v>
      </c>
      <c r="O13">
        <v>0.78300000000000003</v>
      </c>
      <c r="P13">
        <v>0.74099999999999999</v>
      </c>
      <c r="Q13">
        <v>0.69899999999999995</v>
      </c>
      <c r="R13">
        <v>0.66300000000000003</v>
      </c>
      <c r="S13">
        <v>0.63400000000000001</v>
      </c>
      <c r="T13">
        <v>0.61399999999999999</v>
      </c>
      <c r="U13">
        <v>0.60299999999999998</v>
      </c>
      <c r="V13">
        <v>0.61099999999999999</v>
      </c>
      <c r="W13">
        <v>0.626</v>
      </c>
      <c r="X13">
        <v>0.65500000000000003</v>
      </c>
      <c r="Y13">
        <v>0.69499999999999995</v>
      </c>
      <c r="Z13">
        <v>0.748</v>
      </c>
      <c r="AA13">
        <v>0.79900000000000004</v>
      </c>
      <c r="AB13">
        <v>0.85</v>
      </c>
      <c r="AC13">
        <v>0.89200000000000002</v>
      </c>
      <c r="AD13">
        <v>0.92400000000000004</v>
      </c>
      <c r="AE13">
        <v>0.93799999999999994</v>
      </c>
      <c r="AF13">
        <v>0.90400000000000003</v>
      </c>
      <c r="AG13">
        <v>0.84199999999999997</v>
      </c>
      <c r="AH13">
        <v>0.83</v>
      </c>
      <c r="AI13">
        <v>0.82299999999999995</v>
      </c>
      <c r="AJ13">
        <v>0.81599999999999995</v>
      </c>
      <c r="AK13">
        <v>0.80400000000000005</v>
      </c>
      <c r="AL13">
        <v>0.79800000000000004</v>
      </c>
      <c r="AM13">
        <v>0.79400000000000004</v>
      </c>
      <c r="AN13">
        <v>0.79800000000000004</v>
      </c>
      <c r="AO13">
        <v>0.81799999999999995</v>
      </c>
      <c r="AP13">
        <v>0.85699999999999998</v>
      </c>
      <c r="AQ13">
        <v>0.91900000000000004</v>
      </c>
      <c r="AR13">
        <v>1.004</v>
      </c>
      <c r="AS13">
        <v>1.101</v>
      </c>
      <c r="AT13">
        <v>1.306</v>
      </c>
      <c r="AU13">
        <v>1.619</v>
      </c>
      <c r="AV13">
        <v>1.7270000000000001</v>
      </c>
      <c r="AW13">
        <v>1.748</v>
      </c>
      <c r="AX13">
        <v>1.738</v>
      </c>
      <c r="AY13">
        <v>1.718</v>
      </c>
      <c r="AZ13">
        <v>1.69</v>
      </c>
      <c r="BA13">
        <v>1.6639999999999999</v>
      </c>
      <c r="BB13">
        <v>1.6379999999999999</v>
      </c>
      <c r="BC13">
        <v>1.6120000000000001</v>
      </c>
      <c r="BD13">
        <v>1.58</v>
      </c>
      <c r="BE13">
        <v>1.5489999999999999</v>
      </c>
      <c r="BF13">
        <v>1.514</v>
      </c>
      <c r="BG13">
        <v>1.476</v>
      </c>
      <c r="BH13">
        <v>1.425</v>
      </c>
      <c r="BI13">
        <v>1.3620000000000001</v>
      </c>
      <c r="BJ13">
        <v>1.2869999999999999</v>
      </c>
      <c r="BK13">
        <v>1.1970000000000001</v>
      </c>
      <c r="BL13">
        <v>1.105</v>
      </c>
      <c r="BM13">
        <v>1.032</v>
      </c>
      <c r="BN13">
        <v>0.98</v>
      </c>
      <c r="BO13">
        <v>0.96499999999999997</v>
      </c>
      <c r="BP13">
        <v>0.96199999999999997</v>
      </c>
      <c r="BQ13">
        <v>0.98799999999999999</v>
      </c>
      <c r="BR13">
        <v>1.034</v>
      </c>
      <c r="BS13">
        <v>1.0229999999999999</v>
      </c>
      <c r="BT13">
        <v>0.98299999999999998</v>
      </c>
      <c r="BU13">
        <v>0.93600000000000005</v>
      </c>
      <c r="BV13">
        <v>0.89800000000000002</v>
      </c>
      <c r="BW13">
        <v>0.89400000000000002</v>
      </c>
      <c r="BX13">
        <v>0.90700000000000003</v>
      </c>
    </row>
    <row r="15" spans="1:76" x14ac:dyDescent="0.3">
      <c r="B15">
        <f>B11-0.6</f>
        <v>609.4</v>
      </c>
      <c r="C15">
        <f>C11-0.6</f>
        <v>607.4</v>
      </c>
      <c r="D15">
        <f t="shared" ref="D15:BK15" si="0">D11-0.6</f>
        <v>605.4</v>
      </c>
      <c r="E15">
        <f t="shared" si="0"/>
        <v>603.4</v>
      </c>
      <c r="F15">
        <f t="shared" si="0"/>
        <v>601.4</v>
      </c>
      <c r="G15">
        <f t="shared" si="0"/>
        <v>599.4</v>
      </c>
      <c r="H15">
        <f t="shared" si="0"/>
        <v>597.4</v>
      </c>
      <c r="I15">
        <f t="shared" si="0"/>
        <v>595.4</v>
      </c>
      <c r="J15">
        <f t="shared" si="0"/>
        <v>593.4</v>
      </c>
      <c r="K15">
        <f t="shared" si="0"/>
        <v>591.4</v>
      </c>
      <c r="L15">
        <f t="shared" si="0"/>
        <v>590.4</v>
      </c>
      <c r="M15">
        <f t="shared" si="0"/>
        <v>589.4</v>
      </c>
      <c r="N15">
        <f t="shared" si="0"/>
        <v>588.9</v>
      </c>
      <c r="O15">
        <f t="shared" si="0"/>
        <v>588.4</v>
      </c>
      <c r="P15">
        <f t="shared" si="0"/>
        <v>587.9</v>
      </c>
      <c r="Q15">
        <f t="shared" si="0"/>
        <v>587.4</v>
      </c>
      <c r="R15">
        <f t="shared" si="0"/>
        <v>586.9</v>
      </c>
      <c r="S15">
        <f t="shared" si="0"/>
        <v>586.4</v>
      </c>
      <c r="T15">
        <f t="shared" si="0"/>
        <v>585.9</v>
      </c>
      <c r="U15">
        <f t="shared" si="0"/>
        <v>585.4</v>
      </c>
      <c r="V15">
        <f t="shared" si="0"/>
        <v>584.9</v>
      </c>
      <c r="W15">
        <f t="shared" si="0"/>
        <v>584.4</v>
      </c>
      <c r="X15">
        <f t="shared" si="0"/>
        <v>583.9</v>
      </c>
      <c r="Y15">
        <f t="shared" si="0"/>
        <v>583.4</v>
      </c>
      <c r="Z15">
        <f t="shared" si="0"/>
        <v>582.9</v>
      </c>
      <c r="AA15">
        <f t="shared" si="0"/>
        <v>582.4</v>
      </c>
      <c r="AB15">
        <f t="shared" si="0"/>
        <v>581.9</v>
      </c>
      <c r="AC15">
        <f t="shared" si="0"/>
        <v>581.4</v>
      </c>
      <c r="AD15">
        <f t="shared" si="0"/>
        <v>580.9</v>
      </c>
      <c r="AE15">
        <f t="shared" si="0"/>
        <v>580.4</v>
      </c>
      <c r="AF15">
        <f t="shared" si="0"/>
        <v>578.4</v>
      </c>
      <c r="AG15">
        <f t="shared" si="0"/>
        <v>576.4</v>
      </c>
      <c r="AH15">
        <f t="shared" si="0"/>
        <v>575.9</v>
      </c>
      <c r="AI15">
        <f t="shared" si="0"/>
        <v>575.4</v>
      </c>
      <c r="AJ15">
        <f t="shared" si="0"/>
        <v>574.9</v>
      </c>
      <c r="AK15">
        <f t="shared" si="0"/>
        <v>574.4</v>
      </c>
      <c r="AL15">
        <f t="shared" si="0"/>
        <v>573.9</v>
      </c>
      <c r="AM15">
        <f t="shared" si="0"/>
        <v>573.4</v>
      </c>
      <c r="AN15">
        <f t="shared" si="0"/>
        <v>572.9</v>
      </c>
      <c r="AO15">
        <f t="shared" si="0"/>
        <v>572.4</v>
      </c>
      <c r="AP15">
        <f t="shared" si="0"/>
        <v>571.9</v>
      </c>
      <c r="AQ15">
        <f t="shared" si="0"/>
        <v>571.4</v>
      </c>
      <c r="AR15">
        <f t="shared" si="0"/>
        <v>570.9</v>
      </c>
      <c r="AS15">
        <f t="shared" si="0"/>
        <v>570.4</v>
      </c>
      <c r="AT15">
        <f t="shared" si="0"/>
        <v>569.4</v>
      </c>
      <c r="AU15">
        <f t="shared" si="0"/>
        <v>567.4</v>
      </c>
      <c r="AV15">
        <f t="shared" si="0"/>
        <v>565.4</v>
      </c>
      <c r="AW15">
        <f t="shared" si="0"/>
        <v>563.4</v>
      </c>
      <c r="AX15">
        <f t="shared" si="0"/>
        <v>561.4</v>
      </c>
      <c r="AY15">
        <f t="shared" si="0"/>
        <v>559.4</v>
      </c>
      <c r="AZ15">
        <f t="shared" si="0"/>
        <v>557.4</v>
      </c>
      <c r="BA15">
        <f t="shared" si="0"/>
        <v>555.4</v>
      </c>
      <c r="BB15">
        <f t="shared" si="0"/>
        <v>553.4</v>
      </c>
      <c r="BC15">
        <f t="shared" si="0"/>
        <v>551.4</v>
      </c>
      <c r="BD15">
        <f t="shared" si="0"/>
        <v>549.4</v>
      </c>
      <c r="BE15">
        <f t="shared" si="0"/>
        <v>547.4</v>
      </c>
      <c r="BF15">
        <f t="shared" si="0"/>
        <v>545.4</v>
      </c>
      <c r="BG15">
        <f t="shared" si="0"/>
        <v>543.4</v>
      </c>
      <c r="BH15">
        <f t="shared" si="0"/>
        <v>541.4</v>
      </c>
      <c r="BI15">
        <f t="shared" si="0"/>
        <v>539.4</v>
      </c>
      <c r="BJ15">
        <f t="shared" si="0"/>
        <v>537.4</v>
      </c>
      <c r="BK15">
        <f t="shared" si="0"/>
        <v>535.4</v>
      </c>
      <c r="BL15">
        <f>BL11-0.6</f>
        <v>533.4</v>
      </c>
      <c r="BM15">
        <f>BM11-0.6</f>
        <v>531.4</v>
      </c>
      <c r="BN15">
        <f t="shared" ref="BN15:BX15" si="1">BN11-0.6</f>
        <v>529.4</v>
      </c>
      <c r="BO15">
        <f t="shared" si="1"/>
        <v>527.4</v>
      </c>
      <c r="BP15">
        <f t="shared" si="1"/>
        <v>525.4</v>
      </c>
      <c r="BQ15">
        <f t="shared" si="1"/>
        <v>523.4</v>
      </c>
      <c r="BR15">
        <f t="shared" si="1"/>
        <v>521.4</v>
      </c>
      <c r="BS15">
        <f t="shared" si="1"/>
        <v>519.4</v>
      </c>
      <c r="BT15">
        <f t="shared" si="1"/>
        <v>517.4</v>
      </c>
      <c r="BU15">
        <f t="shared" si="1"/>
        <v>515.4</v>
      </c>
      <c r="BV15">
        <f t="shared" si="1"/>
        <v>513.4</v>
      </c>
      <c r="BW15">
        <f t="shared" si="1"/>
        <v>511.4</v>
      </c>
      <c r="BX15">
        <f t="shared" si="1"/>
        <v>509.4</v>
      </c>
    </row>
    <row r="16" spans="1:76" x14ac:dyDescent="0.3">
      <c r="B16">
        <f>LN(B12)</f>
        <v>0.69014267153964659</v>
      </c>
      <c r="C16">
        <f t="shared" ref="C16:BN16" si="2">LN(C12)</f>
        <v>0.62326105309577884</v>
      </c>
      <c r="D16">
        <f t="shared" si="2"/>
        <v>0.5399960010657705</v>
      </c>
      <c r="E16">
        <f t="shared" si="2"/>
        <v>0.41936801327715573</v>
      </c>
      <c r="F16">
        <f t="shared" si="2"/>
        <v>0.24607852259670557</v>
      </c>
      <c r="G16">
        <f t="shared" si="2"/>
        <v>4.1141943331175213E-2</v>
      </c>
      <c r="H16">
        <f t="shared" si="2"/>
        <v>-0.2045671657412744</v>
      </c>
      <c r="I16">
        <f t="shared" si="2"/>
        <v>-0.57270102748407825</v>
      </c>
      <c r="J16">
        <f t="shared" si="2"/>
        <v>-1.05268335677971</v>
      </c>
      <c r="K16">
        <f t="shared" si="2"/>
        <v>-1.5371172508544744</v>
      </c>
      <c r="L16">
        <f t="shared" si="2"/>
        <v>-1.7486999797676082</v>
      </c>
      <c r="M16">
        <f t="shared" si="2"/>
        <v>-2.0024805005437076</v>
      </c>
      <c r="N16">
        <f t="shared" si="2"/>
        <v>-2.1370706545164722</v>
      </c>
      <c r="O16">
        <f t="shared" si="2"/>
        <v>-2.3434070875143007</v>
      </c>
      <c r="P16">
        <f t="shared" si="2"/>
        <v>-2.5257286443082556</v>
      </c>
      <c r="Q16">
        <f t="shared" si="2"/>
        <v>-2.7181005369557116</v>
      </c>
      <c r="R16">
        <f t="shared" si="2"/>
        <v>-2.9004220937496661</v>
      </c>
      <c r="S16">
        <f t="shared" si="2"/>
        <v>-3.0576076772720784</v>
      </c>
      <c r="T16">
        <f t="shared" si="2"/>
        <v>-3.1465551632885749</v>
      </c>
      <c r="U16">
        <f t="shared" si="2"/>
        <v>-3.2701691192557512</v>
      </c>
      <c r="V16">
        <f t="shared" si="2"/>
        <v>-3.2441936328524905</v>
      </c>
      <c r="W16">
        <f t="shared" si="2"/>
        <v>-3.1010927892118172</v>
      </c>
      <c r="X16">
        <f t="shared" si="2"/>
        <v>-2.9187712324178627</v>
      </c>
      <c r="Y16">
        <f t="shared" si="2"/>
        <v>-2.7333680090865</v>
      </c>
      <c r="Z16">
        <f t="shared" si="2"/>
        <v>-2.488914671185539</v>
      </c>
      <c r="AA16">
        <f t="shared" si="2"/>
        <v>-2.234926444520231</v>
      </c>
      <c r="AB16">
        <f t="shared" si="2"/>
        <v>-2.0402208285265546</v>
      </c>
      <c r="AC16">
        <f t="shared" si="2"/>
        <v>-1.8773173575897015</v>
      </c>
      <c r="AD16">
        <f t="shared" si="2"/>
        <v>-1.7778565640590636</v>
      </c>
      <c r="AE16">
        <f t="shared" si="2"/>
        <v>-1.7092582477163114</v>
      </c>
      <c r="AF16">
        <f t="shared" si="2"/>
        <v>-1.725971728690052</v>
      </c>
      <c r="AG16">
        <f t="shared" si="2"/>
        <v>-1.8773173575897015</v>
      </c>
      <c r="AH16">
        <f t="shared" si="2"/>
        <v>-1.9038089730366781</v>
      </c>
      <c r="AI16">
        <f t="shared" si="2"/>
        <v>-1.9241486572738007</v>
      </c>
      <c r="AJ16">
        <f t="shared" si="2"/>
        <v>-1.9379419794061366</v>
      </c>
      <c r="AK16">
        <f t="shared" si="2"/>
        <v>-1.9519282213808764</v>
      </c>
      <c r="AL16">
        <f t="shared" si="2"/>
        <v>-1.9589953886039688</v>
      </c>
      <c r="AM16">
        <f t="shared" si="2"/>
        <v>-1.9519282213808764</v>
      </c>
      <c r="AN16">
        <f t="shared" si="2"/>
        <v>-1.9038089730366781</v>
      </c>
      <c r="AO16">
        <f t="shared" si="2"/>
        <v>-1.8018098050815563</v>
      </c>
      <c r="AP16">
        <f t="shared" si="2"/>
        <v>-1.6144504542576446</v>
      </c>
      <c r="AQ16">
        <f t="shared" si="2"/>
        <v>-1.3943265328171548</v>
      </c>
      <c r="AR16">
        <f t="shared" si="2"/>
        <v>-1.1301029557594804</v>
      </c>
      <c r="AS16">
        <f t="shared" si="2"/>
        <v>-0.85331593271276662</v>
      </c>
      <c r="AT16">
        <f t="shared" si="2"/>
        <v>-0.38713415142344088</v>
      </c>
      <c r="AU16">
        <f t="shared" si="2"/>
        <v>0.21913552991667101</v>
      </c>
      <c r="AV16">
        <f t="shared" si="2"/>
        <v>0.43567095016523022</v>
      </c>
      <c r="AW16">
        <f t="shared" si="2"/>
        <v>0.49774038421733524</v>
      </c>
      <c r="AX16">
        <f t="shared" si="2"/>
        <v>0.51521597206728353</v>
      </c>
      <c r="AY16">
        <f t="shared" si="2"/>
        <v>0.51402051466250986</v>
      </c>
      <c r="AZ16">
        <f t="shared" si="2"/>
        <v>0.50440505596306795</v>
      </c>
      <c r="BA16">
        <f t="shared" si="2"/>
        <v>0.4916428043492167</v>
      </c>
      <c r="BB16">
        <f t="shared" si="2"/>
        <v>0.4774756440844366</v>
      </c>
      <c r="BC16">
        <f t="shared" si="2"/>
        <v>0.45995329339223417</v>
      </c>
      <c r="BD16">
        <f t="shared" si="2"/>
        <v>0.4414755456311974</v>
      </c>
      <c r="BE16">
        <f t="shared" si="2"/>
        <v>0.41805222361363575</v>
      </c>
      <c r="BF16">
        <f t="shared" si="2"/>
        <v>0.38594244161930052</v>
      </c>
      <c r="BG16">
        <f t="shared" si="2"/>
        <v>0.34500713907105029</v>
      </c>
      <c r="BH16">
        <f t="shared" si="2"/>
        <v>0.28065745751481652</v>
      </c>
      <c r="BI16">
        <f t="shared" si="2"/>
        <v>0.19227188764712269</v>
      </c>
      <c r="BJ16">
        <f t="shared" si="2"/>
        <v>7.1389996086672999E-2</v>
      </c>
      <c r="BK16">
        <f t="shared" si="2"/>
        <v>-0.10425002137379911</v>
      </c>
      <c r="BL16">
        <f t="shared" si="2"/>
        <v>-0.30381145438166457</v>
      </c>
      <c r="BM16">
        <f t="shared" si="2"/>
        <v>-0.4780358009429998</v>
      </c>
      <c r="BN16">
        <f t="shared" si="2"/>
        <v>-0.5851900390548529</v>
      </c>
      <c r="BO16">
        <f t="shared" ref="BO16:BX16" si="3">LN(BO12)</f>
        <v>-0.60147999203412139</v>
      </c>
      <c r="BP16">
        <f t="shared" si="3"/>
        <v>-0.55861628760233928</v>
      </c>
      <c r="BQ16">
        <f t="shared" si="3"/>
        <v>-0.43078291609245423</v>
      </c>
      <c r="BR16">
        <f t="shared" si="3"/>
        <v>-0.25877072895736086</v>
      </c>
      <c r="BS16">
        <f t="shared" si="3"/>
        <v>-0.23698895813626278</v>
      </c>
      <c r="BT16">
        <f t="shared" si="3"/>
        <v>-0.2903523010076598</v>
      </c>
      <c r="BU16">
        <f t="shared" si="3"/>
        <v>-0.39008400606986199</v>
      </c>
      <c r="BV16">
        <f t="shared" si="3"/>
        <v>-0.46203545959655867</v>
      </c>
      <c r="BW16">
        <f t="shared" si="3"/>
        <v>-0.42312004334688508</v>
      </c>
      <c r="BX16">
        <f t="shared" si="3"/>
        <v>-0.327116141697188</v>
      </c>
    </row>
    <row r="17" spans="2:76" x14ac:dyDescent="0.3">
      <c r="E17">
        <f>LN(E13)</f>
        <v>0.7040871205982796</v>
      </c>
      <c r="F17">
        <f t="shared" ref="F17:BQ17" si="4">LN(F13)</f>
        <v>0.63869099476388647</v>
      </c>
      <c r="G17">
        <f t="shared" si="4"/>
        <v>0.56303849521292493</v>
      </c>
      <c r="H17">
        <f t="shared" si="4"/>
        <v>0.47250050944432281</v>
      </c>
      <c r="I17">
        <f t="shared" si="4"/>
        <v>0.33861280112032388</v>
      </c>
      <c r="J17">
        <f t="shared" si="4"/>
        <v>0.16805358499624976</v>
      </c>
      <c r="K17">
        <f t="shared" si="4"/>
        <v>1.3902905168991434E-2</v>
      </c>
      <c r="L17">
        <f t="shared" si="4"/>
        <v>-5.6570351488394351E-2</v>
      </c>
      <c r="M17">
        <f t="shared" si="4"/>
        <v>-0.14156356432178688</v>
      </c>
      <c r="N17">
        <f t="shared" si="4"/>
        <v>-0.1899505839584458</v>
      </c>
      <c r="O17">
        <f t="shared" si="4"/>
        <v>-0.24462258299133391</v>
      </c>
      <c r="P17">
        <f t="shared" si="4"/>
        <v>-0.2997546536860502</v>
      </c>
      <c r="Q17">
        <f t="shared" si="4"/>
        <v>-0.35810453674832687</v>
      </c>
      <c r="R17">
        <f t="shared" si="4"/>
        <v>-0.41098028879627452</v>
      </c>
      <c r="S17">
        <f t="shared" si="4"/>
        <v>-0.45570632454491111</v>
      </c>
      <c r="T17">
        <f t="shared" si="4"/>
        <v>-0.48776035083499458</v>
      </c>
      <c r="U17">
        <f t="shared" si="4"/>
        <v>-0.50583808225495164</v>
      </c>
      <c r="V17">
        <f t="shared" si="4"/>
        <v>-0.49265831981054176</v>
      </c>
      <c r="W17">
        <f t="shared" si="4"/>
        <v>-0.46840490788203853</v>
      </c>
      <c r="X17">
        <f t="shared" si="4"/>
        <v>-0.42312004334688508</v>
      </c>
      <c r="Y17">
        <f t="shared" si="4"/>
        <v>-0.36384343341734499</v>
      </c>
      <c r="Z17">
        <f t="shared" si="4"/>
        <v>-0.2903523010076598</v>
      </c>
      <c r="AA17">
        <f t="shared" si="4"/>
        <v>-0.22439433321586233</v>
      </c>
      <c r="AB17">
        <f t="shared" si="4"/>
        <v>-0.16251892949777494</v>
      </c>
      <c r="AC17">
        <f t="shared" si="4"/>
        <v>-0.11428914640212766</v>
      </c>
      <c r="AD17">
        <f t="shared" si="4"/>
        <v>-7.9043207340452851E-2</v>
      </c>
      <c r="AE17">
        <f t="shared" si="4"/>
        <v>-6.4005329975912434E-2</v>
      </c>
      <c r="AF17">
        <f t="shared" si="4"/>
        <v>-0.10092591858996053</v>
      </c>
      <c r="AG17">
        <f t="shared" si="4"/>
        <v>-0.17197526473981037</v>
      </c>
      <c r="AH17">
        <f t="shared" si="4"/>
        <v>-0.18632957819149348</v>
      </c>
      <c r="AI17">
        <f t="shared" si="4"/>
        <v>-0.19479907830506729</v>
      </c>
      <c r="AJ17">
        <f t="shared" si="4"/>
        <v>-0.20334092401803011</v>
      </c>
      <c r="AK17">
        <f t="shared" si="4"/>
        <v>-0.21815600980317063</v>
      </c>
      <c r="AL17">
        <f t="shared" si="4"/>
        <v>-0.22564668153232822</v>
      </c>
      <c r="AM17">
        <f t="shared" si="4"/>
        <v>-0.23067181773500128</v>
      </c>
      <c r="AN17">
        <f t="shared" si="4"/>
        <v>-0.22564668153232822</v>
      </c>
      <c r="AO17">
        <f t="shared" si="4"/>
        <v>-0.20089294237939007</v>
      </c>
      <c r="AP17">
        <f t="shared" si="4"/>
        <v>-0.15431736038435728</v>
      </c>
      <c r="AQ17">
        <f t="shared" si="4"/>
        <v>-8.4469156626449965E-2</v>
      </c>
      <c r="AR17">
        <f t="shared" si="4"/>
        <v>3.9920212695374567E-3</v>
      </c>
      <c r="AS17">
        <f t="shared" si="4"/>
        <v>9.6218857740542896E-2</v>
      </c>
      <c r="AT17">
        <f t="shared" si="4"/>
        <v>0.26696903085423934</v>
      </c>
      <c r="AU17">
        <f t="shared" si="4"/>
        <v>0.4818086746954981</v>
      </c>
      <c r="AV17">
        <f t="shared" si="4"/>
        <v>0.54638579916454155</v>
      </c>
      <c r="AW17">
        <f t="shared" si="4"/>
        <v>0.55847227723334369</v>
      </c>
      <c r="AX17">
        <f t="shared" si="4"/>
        <v>0.55273502684320031</v>
      </c>
      <c r="AY17">
        <f t="shared" si="4"/>
        <v>0.54116082356206363</v>
      </c>
      <c r="AZ17">
        <f t="shared" si="4"/>
        <v>0.52472852893498212</v>
      </c>
      <c r="BA17">
        <f t="shared" si="4"/>
        <v>0.50922434239901682</v>
      </c>
      <c r="BB17">
        <f t="shared" si="4"/>
        <v>0.49347598543087762</v>
      </c>
      <c r="BC17">
        <f t="shared" si="4"/>
        <v>0.4774756440844366</v>
      </c>
      <c r="BD17">
        <f t="shared" si="4"/>
        <v>0.45742484703887548</v>
      </c>
      <c r="BE17">
        <f t="shared" si="4"/>
        <v>0.43760956143473151</v>
      </c>
      <c r="BF17">
        <f t="shared" si="4"/>
        <v>0.41475515501525706</v>
      </c>
      <c r="BG17">
        <f t="shared" si="4"/>
        <v>0.38933572617828072</v>
      </c>
      <c r="BH17">
        <f t="shared" si="4"/>
        <v>0.3541718137206139</v>
      </c>
      <c r="BI17">
        <f t="shared" si="4"/>
        <v>0.30895420772732068</v>
      </c>
      <c r="BJ17">
        <f t="shared" si="4"/>
        <v>0.25231392861398955</v>
      </c>
      <c r="BK17">
        <f t="shared" si="4"/>
        <v>0.17981842657583616</v>
      </c>
      <c r="BL17">
        <f t="shared" si="4"/>
        <v>9.9845334969716121E-2</v>
      </c>
      <c r="BM17">
        <f t="shared" si="4"/>
        <v>3.1498667059371016E-2</v>
      </c>
      <c r="BN17">
        <f t="shared" si="4"/>
        <v>-2.0202707317519466E-2</v>
      </c>
      <c r="BO17">
        <f t="shared" si="4"/>
        <v>-3.562717764315116E-2</v>
      </c>
      <c r="BP17">
        <f t="shared" si="4"/>
        <v>-3.8740828316430595E-2</v>
      </c>
      <c r="BQ17">
        <f t="shared" si="4"/>
        <v>-1.2072581234269249E-2</v>
      </c>
      <c r="BR17">
        <f t="shared" ref="BR17:BX17" si="5">LN(BR13)</f>
        <v>3.3434776086237419E-2</v>
      </c>
      <c r="BS17">
        <f t="shared" si="5"/>
        <v>2.2739486969489339E-2</v>
      </c>
      <c r="BT17">
        <f t="shared" si="5"/>
        <v>-1.7146158834970514E-2</v>
      </c>
      <c r="BU17">
        <f t="shared" si="5"/>
        <v>-6.6139802504544945E-2</v>
      </c>
      <c r="BV17">
        <f t="shared" si="5"/>
        <v>-0.10758521067993743</v>
      </c>
      <c r="BW17">
        <f t="shared" si="5"/>
        <v>-0.11204950380862289</v>
      </c>
      <c r="BX17">
        <f t="shared" si="5"/>
        <v>-9.7612828867000415E-2</v>
      </c>
    </row>
    <row r="18" spans="2:76" x14ac:dyDescent="0.3">
      <c r="E18">
        <f>E17-E16</f>
        <v>0.28471910732112388</v>
      </c>
      <c r="F18">
        <f t="shared" ref="F18:BQ18" si="6">F17-F16</f>
        <v>0.39261247216718087</v>
      </c>
      <c r="G18">
        <f t="shared" si="6"/>
        <v>0.52189655188174977</v>
      </c>
      <c r="H18">
        <f t="shared" si="6"/>
        <v>0.67706767518559718</v>
      </c>
      <c r="I18">
        <f t="shared" si="6"/>
        <v>0.91131382860440213</v>
      </c>
      <c r="J18">
        <f t="shared" si="6"/>
        <v>1.2207369417759597</v>
      </c>
      <c r="K18">
        <f t="shared" si="6"/>
        <v>1.5510201560234658</v>
      </c>
      <c r="L18">
        <f t="shared" si="6"/>
        <v>1.6921296282792138</v>
      </c>
      <c r="M18">
        <f t="shared" si="6"/>
        <v>1.8609169362219207</v>
      </c>
      <c r="N18">
        <f t="shared" si="6"/>
        <v>1.9471200705580263</v>
      </c>
      <c r="O18">
        <f t="shared" si="6"/>
        <v>2.0987845045229667</v>
      </c>
      <c r="P18">
        <f t="shared" si="6"/>
        <v>2.2259739906222054</v>
      </c>
      <c r="Q18">
        <f t="shared" si="6"/>
        <v>2.359996000207385</v>
      </c>
      <c r="R18">
        <f t="shared" si="6"/>
        <v>2.4894418049533917</v>
      </c>
      <c r="S18">
        <f t="shared" si="6"/>
        <v>2.6019013527271673</v>
      </c>
      <c r="T18">
        <f t="shared" si="6"/>
        <v>2.6587948124535803</v>
      </c>
      <c r="U18">
        <f t="shared" si="6"/>
        <v>2.7643310370007996</v>
      </c>
      <c r="V18">
        <f t="shared" si="6"/>
        <v>2.7515353130419489</v>
      </c>
      <c r="W18">
        <f t="shared" si="6"/>
        <v>2.6326878813297787</v>
      </c>
      <c r="X18">
        <f t="shared" si="6"/>
        <v>2.4956511890709776</v>
      </c>
      <c r="Y18">
        <f t="shared" si="6"/>
        <v>2.3695245756691552</v>
      </c>
      <c r="Z18">
        <f t="shared" si="6"/>
        <v>2.1985623701778794</v>
      </c>
      <c r="AA18">
        <f t="shared" si="6"/>
        <v>2.0105321113043688</v>
      </c>
      <c r="AB18">
        <f t="shared" si="6"/>
        <v>1.8777018990287797</v>
      </c>
      <c r="AC18">
        <f t="shared" si="6"/>
        <v>1.7630282111875739</v>
      </c>
      <c r="AD18">
        <f t="shared" si="6"/>
        <v>1.6988133567186108</v>
      </c>
      <c r="AE18">
        <f t="shared" si="6"/>
        <v>1.6452529177403989</v>
      </c>
      <c r="AF18">
        <f t="shared" si="6"/>
        <v>1.6250458101000915</v>
      </c>
      <c r="AG18">
        <f t="shared" si="6"/>
        <v>1.7053420928498912</v>
      </c>
      <c r="AH18">
        <f t="shared" si="6"/>
        <v>1.7174793948451845</v>
      </c>
      <c r="AI18">
        <f t="shared" si="6"/>
        <v>1.7293495789687334</v>
      </c>
      <c r="AJ18">
        <f t="shared" si="6"/>
        <v>1.7346010553881064</v>
      </c>
      <c r="AK18">
        <f t="shared" si="6"/>
        <v>1.7337722115777057</v>
      </c>
      <c r="AL18">
        <f t="shared" si="6"/>
        <v>1.7333487070716407</v>
      </c>
      <c r="AM18">
        <f t="shared" si="6"/>
        <v>1.7212564036458751</v>
      </c>
      <c r="AN18">
        <f t="shared" si="6"/>
        <v>1.6781622915043499</v>
      </c>
      <c r="AO18">
        <f t="shared" si="6"/>
        <v>1.6009168627021662</v>
      </c>
      <c r="AP18">
        <f t="shared" si="6"/>
        <v>1.4601330938732873</v>
      </c>
      <c r="AQ18">
        <f t="shared" si="6"/>
        <v>1.3098573761907049</v>
      </c>
      <c r="AR18">
        <f t="shared" si="6"/>
        <v>1.1340949770290178</v>
      </c>
      <c r="AS18">
        <f t="shared" si="6"/>
        <v>0.94953479045330957</v>
      </c>
      <c r="AT18">
        <f t="shared" si="6"/>
        <v>0.65410318227768016</v>
      </c>
      <c r="AU18">
        <f t="shared" si="6"/>
        <v>0.26267314477882708</v>
      </c>
      <c r="AV18">
        <f t="shared" si="6"/>
        <v>0.11071484899931133</v>
      </c>
      <c r="AW18">
        <f t="shared" si="6"/>
        <v>6.0731893016008454E-2</v>
      </c>
      <c r="AX18">
        <f t="shared" si="6"/>
        <v>3.7519054775916771E-2</v>
      </c>
      <c r="AY18">
        <f t="shared" si="6"/>
        <v>2.7140308899553767E-2</v>
      </c>
      <c r="AZ18">
        <f t="shared" si="6"/>
        <v>2.0323472971914169E-2</v>
      </c>
      <c r="BA18">
        <f t="shared" si="6"/>
        <v>1.7581538049800116E-2</v>
      </c>
      <c r="BB18">
        <f t="shared" si="6"/>
        <v>1.6000341346441016E-2</v>
      </c>
      <c r="BC18">
        <f t="shared" si="6"/>
        <v>1.7522350692202426E-2</v>
      </c>
      <c r="BD18">
        <f t="shared" si="6"/>
        <v>1.5949301407678085E-2</v>
      </c>
      <c r="BE18">
        <f t="shared" si="6"/>
        <v>1.9557337821095755E-2</v>
      </c>
      <c r="BF18">
        <f t="shared" si="6"/>
        <v>2.8812713395956535E-2</v>
      </c>
      <c r="BG18">
        <f t="shared" si="6"/>
        <v>4.4328587107230422E-2</v>
      </c>
      <c r="BH18">
        <f t="shared" si="6"/>
        <v>7.3514356205797382E-2</v>
      </c>
      <c r="BI18">
        <f t="shared" si="6"/>
        <v>0.11668232008019799</v>
      </c>
      <c r="BJ18">
        <f t="shared" si="6"/>
        <v>0.18092393252731653</v>
      </c>
      <c r="BK18">
        <f t="shared" si="6"/>
        <v>0.28406844794963526</v>
      </c>
      <c r="BL18">
        <f t="shared" si="6"/>
        <v>0.40365678935138072</v>
      </c>
      <c r="BM18">
        <f t="shared" si="6"/>
        <v>0.50953446800237079</v>
      </c>
      <c r="BN18">
        <f t="shared" si="6"/>
        <v>0.5649873317373334</v>
      </c>
      <c r="BO18">
        <f t="shared" si="6"/>
        <v>0.56585281439097024</v>
      </c>
      <c r="BP18">
        <f t="shared" si="6"/>
        <v>0.51987545928590873</v>
      </c>
      <c r="BQ18">
        <f t="shared" si="6"/>
        <v>0.41871033485818498</v>
      </c>
      <c r="BR18">
        <f t="shared" ref="BR18:BX18" si="7">BR17-BR16</f>
        <v>0.29220550504359827</v>
      </c>
      <c r="BS18">
        <f t="shared" si="7"/>
        <v>0.2597284451057521</v>
      </c>
      <c r="BT18">
        <f t="shared" si="7"/>
        <v>0.27320614217268929</v>
      </c>
      <c r="BU18">
        <f t="shared" si="7"/>
        <v>0.32394420356531706</v>
      </c>
      <c r="BV18">
        <f t="shared" si="7"/>
        <v>0.35445024891662125</v>
      </c>
      <c r="BW18">
        <f t="shared" si="7"/>
        <v>0.31107053953826219</v>
      </c>
      <c r="BX18">
        <f t="shared" si="7"/>
        <v>0.2295033128301876</v>
      </c>
    </row>
    <row r="19" spans="2:76" x14ac:dyDescent="0.3">
      <c r="E19">
        <f>E18*2</f>
        <v>0.56943821464224775</v>
      </c>
      <c r="F19">
        <f t="shared" ref="F19:BQ19" si="8">F18*2</f>
        <v>0.78522494433436174</v>
      </c>
      <c r="G19">
        <f t="shared" si="8"/>
        <v>1.0437931037634995</v>
      </c>
      <c r="H19">
        <f t="shared" si="8"/>
        <v>1.3541353503711944</v>
      </c>
      <c r="I19">
        <f t="shared" si="8"/>
        <v>1.8226276572088043</v>
      </c>
      <c r="J19">
        <f t="shared" si="8"/>
        <v>2.4414738835519194</v>
      </c>
      <c r="K19">
        <f t="shared" si="8"/>
        <v>3.1020403120469315</v>
      </c>
      <c r="L19">
        <f t="shared" si="8"/>
        <v>3.3842592565584275</v>
      </c>
      <c r="M19">
        <f t="shared" si="8"/>
        <v>3.7218338724438413</v>
      </c>
      <c r="N19">
        <f t="shared" si="8"/>
        <v>3.8942401411160525</v>
      </c>
      <c r="O19">
        <f t="shared" si="8"/>
        <v>4.1975690090459334</v>
      </c>
      <c r="P19">
        <f t="shared" si="8"/>
        <v>4.4519479812444107</v>
      </c>
      <c r="Q19">
        <f t="shared" si="8"/>
        <v>4.71999200041477</v>
      </c>
      <c r="R19">
        <f t="shared" si="8"/>
        <v>4.9788836099067835</v>
      </c>
      <c r="S19">
        <f t="shared" si="8"/>
        <v>5.2038027054543345</v>
      </c>
      <c r="T19">
        <f t="shared" si="8"/>
        <v>5.3175896249071606</v>
      </c>
      <c r="U19">
        <f t="shared" si="8"/>
        <v>5.5286620740015993</v>
      </c>
      <c r="V19">
        <f t="shared" si="8"/>
        <v>5.5030706260838977</v>
      </c>
      <c r="W19">
        <f t="shared" si="8"/>
        <v>5.2653757626595574</v>
      </c>
      <c r="X19">
        <f t="shared" si="8"/>
        <v>4.9913023781419552</v>
      </c>
      <c r="Y19">
        <f t="shared" si="8"/>
        <v>4.7390491513383104</v>
      </c>
      <c r="Z19">
        <f t="shared" si="8"/>
        <v>4.3971247403557587</v>
      </c>
      <c r="AA19">
        <f t="shared" si="8"/>
        <v>4.0210642226087376</v>
      </c>
      <c r="AB19">
        <f t="shared" si="8"/>
        <v>3.7554037980575594</v>
      </c>
      <c r="AC19">
        <f t="shared" si="8"/>
        <v>3.5260564223751478</v>
      </c>
      <c r="AD19">
        <f t="shared" si="8"/>
        <v>3.3976267134372216</v>
      </c>
      <c r="AE19">
        <f t="shared" si="8"/>
        <v>3.2905058354807979</v>
      </c>
      <c r="AF19">
        <f t="shared" si="8"/>
        <v>3.2500916202001831</v>
      </c>
      <c r="AG19">
        <f t="shared" si="8"/>
        <v>3.4106841856997825</v>
      </c>
      <c r="AH19">
        <f t="shared" si="8"/>
        <v>3.4349587896903691</v>
      </c>
      <c r="AI19">
        <f t="shared" si="8"/>
        <v>3.4586991579374669</v>
      </c>
      <c r="AJ19">
        <f t="shared" si="8"/>
        <v>3.4692021107762128</v>
      </c>
      <c r="AK19">
        <f t="shared" si="8"/>
        <v>3.4675444231554113</v>
      </c>
      <c r="AL19">
        <f t="shared" si="8"/>
        <v>3.4666974141432814</v>
      </c>
      <c r="AM19">
        <f t="shared" si="8"/>
        <v>3.4425128072917501</v>
      </c>
      <c r="AN19">
        <f t="shared" si="8"/>
        <v>3.3563245830086998</v>
      </c>
      <c r="AO19">
        <f t="shared" si="8"/>
        <v>3.2018337254043323</v>
      </c>
      <c r="AP19">
        <f t="shared" si="8"/>
        <v>2.9202661877465745</v>
      </c>
      <c r="AQ19">
        <f t="shared" si="8"/>
        <v>2.6197147523814097</v>
      </c>
      <c r="AR19">
        <f t="shared" si="8"/>
        <v>2.2681899540580357</v>
      </c>
      <c r="AS19">
        <f t="shared" si="8"/>
        <v>1.8990695809066191</v>
      </c>
      <c r="AT19">
        <f t="shared" si="8"/>
        <v>1.3082063645553603</v>
      </c>
      <c r="AU19">
        <f t="shared" si="8"/>
        <v>0.52534628955765417</v>
      </c>
      <c r="AV19">
        <f t="shared" si="8"/>
        <v>0.22142969799862267</v>
      </c>
      <c r="AW19">
        <f t="shared" si="8"/>
        <v>0.12146378603201691</v>
      </c>
      <c r="AX19">
        <f t="shared" si="8"/>
        <v>7.5038109551833543E-2</v>
      </c>
      <c r="AY19">
        <f t="shared" si="8"/>
        <v>5.4280617799107533E-2</v>
      </c>
      <c r="AZ19">
        <f t="shared" si="8"/>
        <v>4.0646945943828339E-2</v>
      </c>
      <c r="BA19">
        <f t="shared" si="8"/>
        <v>3.5163076099600232E-2</v>
      </c>
      <c r="BB19">
        <f t="shared" si="8"/>
        <v>3.2000682692882032E-2</v>
      </c>
      <c r="BC19">
        <f t="shared" si="8"/>
        <v>3.5044701384404853E-2</v>
      </c>
      <c r="BD19">
        <f t="shared" si="8"/>
        <v>3.189860281535617E-2</v>
      </c>
      <c r="BE19">
        <f t="shared" si="8"/>
        <v>3.911467564219151E-2</v>
      </c>
      <c r="BF19">
        <f t="shared" si="8"/>
        <v>5.762542679191307E-2</v>
      </c>
      <c r="BG19">
        <f t="shared" si="8"/>
        <v>8.8657174214460843E-2</v>
      </c>
      <c r="BH19">
        <f t="shared" si="8"/>
        <v>0.14702871241159476</v>
      </c>
      <c r="BI19">
        <f t="shared" si="8"/>
        <v>0.23336464016039599</v>
      </c>
      <c r="BJ19">
        <f t="shared" si="8"/>
        <v>0.36184786505463307</v>
      </c>
      <c r="BK19">
        <f t="shared" si="8"/>
        <v>0.56813689589927052</v>
      </c>
      <c r="BL19">
        <f t="shared" si="8"/>
        <v>0.80731357870276144</v>
      </c>
      <c r="BM19">
        <f t="shared" si="8"/>
        <v>1.0190689360047416</v>
      </c>
      <c r="BN19">
        <f t="shared" si="8"/>
        <v>1.1299746634746668</v>
      </c>
      <c r="BO19">
        <f t="shared" si="8"/>
        <v>1.1317056287819405</v>
      </c>
      <c r="BP19">
        <f t="shared" si="8"/>
        <v>1.0397509185718175</v>
      </c>
      <c r="BQ19">
        <f t="shared" si="8"/>
        <v>0.83742066971636997</v>
      </c>
      <c r="BR19">
        <f t="shared" ref="BR19:BX19" si="9">BR18*2</f>
        <v>0.58441101008719654</v>
      </c>
      <c r="BS19">
        <f t="shared" si="9"/>
        <v>0.51945689021150421</v>
      </c>
      <c r="BT19">
        <f t="shared" si="9"/>
        <v>0.54641228434537858</v>
      </c>
      <c r="BU19">
        <f t="shared" si="9"/>
        <v>0.64788840713063411</v>
      </c>
      <c r="BV19">
        <f t="shared" si="9"/>
        <v>0.70890049783324249</v>
      </c>
      <c r="BW19">
        <f t="shared" si="9"/>
        <v>0.62214107907652438</v>
      </c>
      <c r="BX19">
        <f t="shared" si="9"/>
        <v>0.4590066256603752</v>
      </c>
    </row>
    <row r="25" spans="2:76" x14ac:dyDescent="0.3">
      <c r="B25">
        <v>603.4</v>
      </c>
      <c r="C25">
        <v>601.4</v>
      </c>
      <c r="D25">
        <v>599.4</v>
      </c>
      <c r="E25">
        <v>597.4</v>
      </c>
      <c r="F25">
        <v>595.4</v>
      </c>
      <c r="G25">
        <v>593.4</v>
      </c>
      <c r="H25">
        <v>591.4</v>
      </c>
      <c r="I25">
        <v>590.4</v>
      </c>
      <c r="J25">
        <v>589.4</v>
      </c>
      <c r="K25">
        <v>588.9</v>
      </c>
      <c r="L25">
        <v>588.4</v>
      </c>
      <c r="M25">
        <v>587.9</v>
      </c>
      <c r="N25">
        <v>587.4</v>
      </c>
      <c r="O25">
        <v>586.9</v>
      </c>
      <c r="P25">
        <v>586.4</v>
      </c>
      <c r="Q25">
        <v>585.9</v>
      </c>
      <c r="R25">
        <v>585.4</v>
      </c>
      <c r="S25">
        <v>584.9</v>
      </c>
      <c r="T25">
        <v>584.4</v>
      </c>
      <c r="U25">
        <v>583.9</v>
      </c>
      <c r="V25">
        <v>583.4</v>
      </c>
      <c r="W25">
        <v>582.9</v>
      </c>
      <c r="X25">
        <v>582.4</v>
      </c>
      <c r="Y25">
        <v>581.9</v>
      </c>
      <c r="Z25">
        <v>581.4</v>
      </c>
      <c r="AA25">
        <v>580.9</v>
      </c>
      <c r="AB25">
        <v>580.4</v>
      </c>
      <c r="AC25">
        <v>578.4</v>
      </c>
      <c r="AD25">
        <v>576.4</v>
      </c>
      <c r="AE25">
        <v>575.9</v>
      </c>
      <c r="AF25">
        <v>575.4</v>
      </c>
      <c r="AG25">
        <v>574.9</v>
      </c>
      <c r="AH25">
        <v>574.4</v>
      </c>
      <c r="AI25">
        <v>573.9</v>
      </c>
      <c r="AJ25">
        <v>573.4</v>
      </c>
      <c r="AK25">
        <v>572.9</v>
      </c>
      <c r="AL25">
        <v>572.4</v>
      </c>
      <c r="AM25">
        <v>571.9</v>
      </c>
      <c r="AN25">
        <v>571.4</v>
      </c>
      <c r="AO25">
        <v>570.9</v>
      </c>
      <c r="AP25">
        <v>570.4</v>
      </c>
      <c r="AQ25">
        <v>569.4</v>
      </c>
      <c r="AR25">
        <v>567.4</v>
      </c>
      <c r="AS25">
        <v>565.4</v>
      </c>
      <c r="AT25">
        <v>563.4</v>
      </c>
      <c r="AU25">
        <v>561.4</v>
      </c>
      <c r="AV25">
        <v>559.4</v>
      </c>
      <c r="AW25">
        <v>557.4</v>
      </c>
      <c r="AX25">
        <v>555.4</v>
      </c>
      <c r="AY25">
        <v>553.4</v>
      </c>
      <c r="AZ25">
        <v>551.4</v>
      </c>
      <c r="BA25">
        <v>549.4</v>
      </c>
      <c r="BB25">
        <v>547.4</v>
      </c>
      <c r="BC25">
        <v>545.4</v>
      </c>
      <c r="BD25">
        <v>543.4</v>
      </c>
      <c r="BE25">
        <v>541.4</v>
      </c>
      <c r="BF25">
        <v>539.4</v>
      </c>
      <c r="BG25">
        <v>537.4</v>
      </c>
      <c r="BH25">
        <v>535.4</v>
      </c>
      <c r="BI25">
        <v>533.4</v>
      </c>
      <c r="BJ25">
        <v>531.4</v>
      </c>
      <c r="BK25">
        <v>529.4</v>
      </c>
      <c r="BL25">
        <v>527.4</v>
      </c>
      <c r="BM25">
        <v>525.4</v>
      </c>
      <c r="BN25">
        <v>523.4</v>
      </c>
      <c r="BO25">
        <v>521.4</v>
      </c>
      <c r="BP25">
        <v>519.4</v>
      </c>
      <c r="BQ25">
        <v>517.4</v>
      </c>
      <c r="BR25">
        <v>515.4</v>
      </c>
      <c r="BS25">
        <v>513.4</v>
      </c>
      <c r="BT25">
        <v>511.4</v>
      </c>
      <c r="BU25">
        <v>509.4</v>
      </c>
    </row>
    <row r="26" spans="2:76" x14ac:dyDescent="0.3">
      <c r="B26">
        <v>0.56943821464224775</v>
      </c>
      <c r="C26">
        <v>0.78522494433436174</v>
      </c>
      <c r="D26">
        <v>1.0437931037634995</v>
      </c>
      <c r="E26">
        <v>1.3541353503711944</v>
      </c>
      <c r="F26">
        <v>1.8226276572088043</v>
      </c>
      <c r="G26">
        <v>2.4414738835519194</v>
      </c>
      <c r="H26">
        <v>3.1020403120469315</v>
      </c>
      <c r="I26">
        <v>3.3842592565584275</v>
      </c>
      <c r="J26">
        <v>3.7218338724438413</v>
      </c>
      <c r="K26">
        <v>3.8942401411160525</v>
      </c>
      <c r="L26">
        <v>4.1975690090459334</v>
      </c>
      <c r="M26">
        <v>4.4519479812444107</v>
      </c>
      <c r="N26">
        <v>4.71999200041477</v>
      </c>
      <c r="O26">
        <v>4.9788836099067835</v>
      </c>
      <c r="P26">
        <v>5.2038027054543345</v>
      </c>
      <c r="Q26">
        <v>5.3175896249071606</v>
      </c>
      <c r="R26">
        <v>5.5286620740015993</v>
      </c>
      <c r="S26">
        <v>5.5030706260838977</v>
      </c>
      <c r="T26">
        <v>5.2653757626595574</v>
      </c>
      <c r="U26">
        <v>4.9913023781419552</v>
      </c>
      <c r="V26">
        <v>4.7390491513383104</v>
      </c>
      <c r="W26">
        <v>4.3971247403557587</v>
      </c>
      <c r="X26">
        <v>4.0210642226087376</v>
      </c>
      <c r="Y26">
        <v>3.7554037980575594</v>
      </c>
      <c r="Z26">
        <v>3.5260564223751478</v>
      </c>
      <c r="AA26">
        <v>3.3976267134372216</v>
      </c>
      <c r="AB26">
        <v>3.2905058354807979</v>
      </c>
      <c r="AC26">
        <v>3.2500916202001831</v>
      </c>
      <c r="AD26">
        <v>3.4106841856997825</v>
      </c>
      <c r="AE26">
        <v>3.4349587896903691</v>
      </c>
      <c r="AF26">
        <v>3.4586991579374669</v>
      </c>
      <c r="AG26">
        <v>3.4692021107762128</v>
      </c>
      <c r="AH26">
        <v>3.4675444231554113</v>
      </c>
      <c r="AI26">
        <v>3.4666974141432814</v>
      </c>
      <c r="AJ26">
        <v>3.4425128072917501</v>
      </c>
      <c r="AK26">
        <v>3.3563245830086998</v>
      </c>
      <c r="AL26">
        <v>3.2018337254043323</v>
      </c>
      <c r="AM26">
        <v>2.9202661877465745</v>
      </c>
      <c r="AN26">
        <v>2.6197147523814097</v>
      </c>
      <c r="AO26">
        <v>2.2681899540580357</v>
      </c>
      <c r="AP26">
        <v>1.8990695809066191</v>
      </c>
      <c r="AQ26">
        <v>1.3082063645553603</v>
      </c>
      <c r="AR26">
        <v>0.52534628955765417</v>
      </c>
      <c r="AS26">
        <v>0.22142969799862267</v>
      </c>
      <c r="AT26">
        <v>0.12146378603201691</v>
      </c>
      <c r="AU26">
        <v>7.5038109551833543E-2</v>
      </c>
      <c r="AV26">
        <v>5.4280617799107533E-2</v>
      </c>
      <c r="AW26">
        <v>4.0646945943828339E-2</v>
      </c>
      <c r="AX26">
        <v>3.5163076099600232E-2</v>
      </c>
      <c r="AY26">
        <v>3.2000682692882032E-2</v>
      </c>
      <c r="AZ26">
        <v>3.5044701384404853E-2</v>
      </c>
      <c r="BA26">
        <v>3.189860281535617E-2</v>
      </c>
      <c r="BB26">
        <v>3.911467564219151E-2</v>
      </c>
      <c r="BC26">
        <v>5.762542679191307E-2</v>
      </c>
      <c r="BD26">
        <v>8.8657174214460843E-2</v>
      </c>
      <c r="BE26">
        <v>0.14702871241159476</v>
      </c>
      <c r="BF26">
        <v>0.23336464016039599</v>
      </c>
      <c r="BG26">
        <v>0.36184786505463307</v>
      </c>
      <c r="BH26">
        <v>0.56813689589927052</v>
      </c>
      <c r="BI26">
        <v>0.80731357870276144</v>
      </c>
      <c r="BJ26">
        <v>1.0190689360047416</v>
      </c>
      <c r="BK26">
        <v>1.1299746634746668</v>
      </c>
      <c r="BL26">
        <v>1.1317056287819405</v>
      </c>
      <c r="BM26">
        <v>1.0397509185718175</v>
      </c>
      <c r="BN26">
        <v>0.83742066971636997</v>
      </c>
      <c r="BO26">
        <v>0.58441101008719654</v>
      </c>
      <c r="BP26">
        <v>0.51945689021150421</v>
      </c>
      <c r="BQ26">
        <v>0.54641228434537858</v>
      </c>
      <c r="BR26">
        <v>0.64788840713063411</v>
      </c>
      <c r="BS26">
        <v>0.70890049783324249</v>
      </c>
      <c r="BT26">
        <v>0.62214107907652438</v>
      </c>
      <c r="BU26">
        <v>0.4590066256603752</v>
      </c>
    </row>
    <row r="29" spans="2:76" x14ac:dyDescent="0.3">
      <c r="BT29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羡鱼</dc:creator>
  <cp:lastModifiedBy>羡鱼</cp:lastModifiedBy>
  <dcterms:created xsi:type="dcterms:W3CDTF">2015-06-05T18:19:34Z</dcterms:created>
  <dcterms:modified xsi:type="dcterms:W3CDTF">2021-10-19T05:28:29Z</dcterms:modified>
</cp:coreProperties>
</file>