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yang/Desktop/cranfield/Assignment for ML and Programming/CNN_Project/"/>
    </mc:Choice>
  </mc:AlternateContent>
  <bookViews>
    <workbookView xWindow="0" yWindow="0" windowWidth="28800" windowHeight="18000"/>
  </bookViews>
  <sheets>
    <sheet name="Sheet1" sheetId="1" r:id="rId1"/>
    <sheet name="工作表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K7" i="1"/>
  <c r="Q59" i="1"/>
  <c r="P59" i="1"/>
  <c r="Q58" i="1"/>
  <c r="P58" i="1"/>
  <c r="L59" i="1"/>
  <c r="K59" i="1"/>
  <c r="L58" i="1"/>
  <c r="K58" i="1"/>
  <c r="Q52" i="1"/>
  <c r="P52" i="1"/>
  <c r="Q51" i="1"/>
  <c r="P51" i="1"/>
  <c r="L51" i="1"/>
  <c r="K51" i="1"/>
  <c r="Q46" i="1"/>
  <c r="P46" i="1"/>
  <c r="Q45" i="1"/>
  <c r="P45" i="1"/>
  <c r="L46" i="1"/>
  <c r="K46" i="1"/>
  <c r="L45" i="1"/>
  <c r="K45" i="1"/>
  <c r="Q23" i="1"/>
  <c r="Q22" i="1"/>
  <c r="P23" i="1"/>
  <c r="P22" i="1"/>
  <c r="L23" i="1"/>
  <c r="K23" i="1"/>
  <c r="L22" i="1"/>
  <c r="K22" i="1"/>
  <c r="Q8" i="1"/>
  <c r="P8" i="1"/>
  <c r="L8" i="1"/>
  <c r="K8" i="1"/>
  <c r="Q7" i="1"/>
  <c r="L7" i="1"/>
</calcChain>
</file>

<file path=xl/sharedStrings.xml><?xml version="1.0" encoding="utf-8"?>
<sst xmlns="http://schemas.openxmlformats.org/spreadsheetml/2006/main" count="251" uniqueCount="125">
  <si>
    <t>lp1</t>
    <phoneticPr fontId="1" type="noConversion"/>
  </si>
  <si>
    <t>lp2</t>
    <phoneticPr fontId="1" type="noConversion"/>
  </si>
  <si>
    <t>lp3</t>
    <phoneticPr fontId="1" type="noConversion"/>
  </si>
  <si>
    <t>lp4</t>
    <phoneticPr fontId="1" type="noConversion"/>
  </si>
  <si>
    <t>lp5</t>
    <phoneticPr fontId="1" type="noConversion"/>
  </si>
  <si>
    <t>done</t>
    <phoneticPr fontId="1" type="noConversion"/>
  </si>
  <si>
    <t>normal</t>
    <phoneticPr fontId="1" type="noConversion"/>
  </si>
  <si>
    <t>ok</t>
    <phoneticPr fontId="1" type="noConversion"/>
  </si>
  <si>
    <t>collision</t>
    <phoneticPr fontId="1" type="noConversion"/>
  </si>
  <si>
    <t>obstruction</t>
    <phoneticPr fontId="1" type="noConversion"/>
  </si>
  <si>
    <t>fr_collision</t>
    <phoneticPr fontId="1" type="noConversion"/>
  </si>
  <si>
    <t>No PCA</t>
    <phoneticPr fontId="1" type="noConversion"/>
  </si>
  <si>
    <t>PCA</t>
    <phoneticPr fontId="1" type="noConversion"/>
  </si>
  <si>
    <t>Bagged Trees</t>
    <phoneticPr fontId="1" type="noConversion"/>
  </si>
  <si>
    <t>Quadratic Discriminant</t>
    <phoneticPr fontId="1" type="noConversion"/>
  </si>
  <si>
    <t>Quadratic SVM</t>
    <phoneticPr fontId="1" type="noConversion"/>
  </si>
  <si>
    <t>lp1_gaussian_conv</t>
    <phoneticPr fontId="1" type="noConversion"/>
  </si>
  <si>
    <t>lp1_orginal</t>
    <phoneticPr fontId="1" type="noConversion"/>
  </si>
  <si>
    <t>Fine Gaussian SVM</t>
    <phoneticPr fontId="1" type="noConversion"/>
  </si>
  <si>
    <t>Subspace KNN</t>
    <phoneticPr fontId="1" type="noConversion"/>
  </si>
  <si>
    <t>lp2_type1</t>
    <phoneticPr fontId="1" type="noConversion"/>
  </si>
  <si>
    <t>label</t>
    <phoneticPr fontId="1" type="noConversion"/>
  </si>
  <si>
    <t>dataset</t>
    <phoneticPr fontId="1" type="noConversion"/>
  </si>
  <si>
    <t>number</t>
    <phoneticPr fontId="1" type="noConversion"/>
  </si>
  <si>
    <t>status</t>
    <phoneticPr fontId="1" type="noConversion"/>
  </si>
  <si>
    <t>type</t>
    <phoneticPr fontId="1" type="noConversion"/>
  </si>
  <si>
    <t>value</t>
    <phoneticPr fontId="1" type="noConversion"/>
  </si>
  <si>
    <t>back_col</t>
    <phoneticPr fontId="1" type="noConversion"/>
  </si>
  <si>
    <t>front_col</t>
    <phoneticPr fontId="1" type="noConversion"/>
  </si>
  <si>
    <t>right_col</t>
    <phoneticPr fontId="1" type="noConversion"/>
  </si>
  <si>
    <t>left_col</t>
    <phoneticPr fontId="1" type="noConversion"/>
  </si>
  <si>
    <t>lp2_type2</t>
    <phoneticPr fontId="1" type="noConversion"/>
  </si>
  <si>
    <t>RUSBppsted Trees</t>
    <phoneticPr fontId="1" type="noConversion"/>
  </si>
  <si>
    <t>Quadratic SVM/Fine KNN</t>
    <phoneticPr fontId="1" type="noConversion"/>
  </si>
  <si>
    <t>Fine SVM</t>
    <phoneticPr fontId="1" type="noConversion"/>
  </si>
  <si>
    <t>lp2_orginal_type1</t>
    <phoneticPr fontId="1" type="noConversion"/>
  </si>
  <si>
    <t>lp2_orginal_type2</t>
    <phoneticPr fontId="1" type="noConversion"/>
  </si>
  <si>
    <t>Medium Gaussian SVM</t>
    <phoneticPr fontId="1" type="noConversion"/>
  </si>
  <si>
    <t>lp2_gaussian_conv_type1</t>
    <phoneticPr fontId="1" type="noConversion"/>
  </si>
  <si>
    <t>sigma = 1, kernel 3 * 3</t>
    <phoneticPr fontId="1" type="noConversion"/>
  </si>
  <si>
    <t>lp2_gaussian_conv_type2</t>
    <phoneticPr fontId="1" type="noConversion"/>
  </si>
  <si>
    <t>Tree(Fine,Medium, Coarse)</t>
    <phoneticPr fontId="1" type="noConversion"/>
  </si>
  <si>
    <t>Ensemble(Bagged Trees, Subspace KNN)</t>
    <phoneticPr fontId="1" type="noConversion"/>
  </si>
  <si>
    <t xml:space="preserve"> Subspace KNN</t>
  </si>
  <si>
    <t>Cubic SVM</t>
    <phoneticPr fontId="1" type="noConversion"/>
  </si>
  <si>
    <t>lp3_type1</t>
    <phoneticPr fontId="1" type="noConversion"/>
  </si>
  <si>
    <t>slightly_moved</t>
    <phoneticPr fontId="1" type="noConversion"/>
  </si>
  <si>
    <t>moved</t>
    <phoneticPr fontId="1" type="noConversion"/>
  </si>
  <si>
    <t>lost</t>
    <phoneticPr fontId="1" type="noConversion"/>
  </si>
  <si>
    <t>lp3_type2</t>
    <phoneticPr fontId="1" type="noConversion"/>
  </si>
  <si>
    <t>lp3_type3</t>
    <phoneticPr fontId="1" type="noConversion"/>
  </si>
  <si>
    <t>lp3_orginal_type1</t>
    <phoneticPr fontId="1" type="noConversion"/>
  </si>
  <si>
    <t>lp3_orginal_type2</t>
    <phoneticPr fontId="1" type="noConversion"/>
  </si>
  <si>
    <t>lp3_orginial_type3</t>
    <phoneticPr fontId="1" type="noConversion"/>
  </si>
  <si>
    <t>Subspace Discriminnant</t>
    <phoneticPr fontId="1" type="noConversion"/>
  </si>
  <si>
    <t>lp3_gaussian_conv_type1</t>
    <phoneticPr fontId="1" type="noConversion"/>
  </si>
  <si>
    <t>Fine Tree</t>
    <phoneticPr fontId="1" type="noConversion"/>
  </si>
  <si>
    <t>Medium Tree</t>
    <phoneticPr fontId="1" type="noConversion"/>
  </si>
  <si>
    <t>Coarse Tree</t>
    <phoneticPr fontId="1" type="noConversion"/>
  </si>
  <si>
    <t>lp3_gaussian_conv_type2</t>
    <phoneticPr fontId="1" type="noConversion"/>
  </si>
  <si>
    <t>lp3_gaussian_conv_type3</t>
    <phoneticPr fontId="1" type="noConversion"/>
  </si>
  <si>
    <t>lp4_orginal</t>
    <phoneticPr fontId="1" type="noConversion"/>
  </si>
  <si>
    <t>Linear SVM</t>
    <phoneticPr fontId="1" type="noConversion"/>
  </si>
  <si>
    <t>Fine KNN</t>
    <phoneticPr fontId="1" type="noConversion"/>
  </si>
  <si>
    <t>obstuction</t>
    <phoneticPr fontId="1" type="noConversion"/>
  </si>
  <si>
    <t>lp5_type1</t>
    <phoneticPr fontId="1" type="noConversion"/>
  </si>
  <si>
    <t>collision_in_tool</t>
    <phoneticPr fontId="1" type="noConversion"/>
  </si>
  <si>
    <t>collision_in_part</t>
    <phoneticPr fontId="1" type="noConversion"/>
  </si>
  <si>
    <t>bottom_collision</t>
    <phoneticPr fontId="1" type="noConversion"/>
  </si>
  <si>
    <t>bottom_obstruction</t>
    <phoneticPr fontId="1" type="noConversion"/>
  </si>
  <si>
    <t>lp5_orginal_type1</t>
    <phoneticPr fontId="1" type="noConversion"/>
  </si>
  <si>
    <t>Tree (Bagged, Fine, Medium)</t>
    <phoneticPr fontId="1" type="noConversion"/>
  </si>
  <si>
    <t>lp4_gaussian_conv</t>
    <phoneticPr fontId="1" type="noConversion"/>
  </si>
  <si>
    <t>lp5_gaussian_conv</t>
    <phoneticPr fontId="1" type="noConversion"/>
  </si>
  <si>
    <t>Boosted Trees</t>
    <phoneticPr fontId="1" type="noConversion"/>
  </si>
  <si>
    <t>Average</t>
    <phoneticPr fontId="1" type="noConversion"/>
  </si>
  <si>
    <t>Average</t>
    <phoneticPr fontId="1" type="noConversion"/>
  </si>
  <si>
    <t>Extreme Value</t>
    <phoneticPr fontId="1" type="noConversion"/>
  </si>
  <si>
    <t>lp1</t>
    <phoneticPr fontId="1" type="noConversion"/>
  </si>
  <si>
    <t>lp2</t>
    <phoneticPr fontId="1" type="noConversion"/>
  </si>
  <si>
    <t>Average</t>
    <phoneticPr fontId="1" type="noConversion"/>
  </si>
  <si>
    <t>Extreme Value</t>
    <phoneticPr fontId="1" type="noConversion"/>
  </si>
  <si>
    <t>Extreme Value</t>
    <phoneticPr fontId="1" type="noConversion"/>
  </si>
  <si>
    <t>lp5</t>
    <phoneticPr fontId="1" type="noConversion"/>
  </si>
  <si>
    <t>Extreme Value</t>
    <phoneticPr fontId="1" type="noConversion"/>
  </si>
  <si>
    <t>Average</t>
    <phoneticPr fontId="1" type="noConversion"/>
  </si>
  <si>
    <t>Extreme Value</t>
    <phoneticPr fontId="1" type="noConversion"/>
  </si>
  <si>
    <t>lp1</t>
    <phoneticPr fontId="1" type="noConversion"/>
  </si>
  <si>
    <t>lp4</t>
    <phoneticPr fontId="1" type="noConversion"/>
  </si>
  <si>
    <t>PCA</t>
    <phoneticPr fontId="1" type="noConversion"/>
  </si>
  <si>
    <t>Convoluted Average Result Sheet</t>
    <phoneticPr fontId="1" type="noConversion"/>
  </si>
  <si>
    <t>Orginal Average Result</t>
    <phoneticPr fontId="1" type="noConversion"/>
  </si>
  <si>
    <t>lp4</t>
    <phoneticPr fontId="1" type="noConversion"/>
  </si>
  <si>
    <t>Covoluted Max Result</t>
    <phoneticPr fontId="1" type="noConversion"/>
  </si>
  <si>
    <t>Orginal Max Result</t>
    <phoneticPr fontId="1" type="noConversion"/>
  </si>
  <si>
    <t>lp1</t>
    <phoneticPr fontId="1" type="noConversion"/>
  </si>
  <si>
    <t>lp2</t>
    <phoneticPr fontId="1" type="noConversion"/>
  </si>
  <si>
    <t>lp4</t>
    <phoneticPr fontId="1" type="noConversion"/>
  </si>
  <si>
    <t>lp1</t>
    <phoneticPr fontId="1" type="noConversion"/>
  </si>
  <si>
    <t>lp2</t>
    <phoneticPr fontId="1" type="noConversion"/>
  </si>
  <si>
    <t>lp4</t>
    <phoneticPr fontId="1" type="noConversion"/>
  </si>
  <si>
    <t>PCA</t>
    <phoneticPr fontId="1" type="noConversion"/>
  </si>
  <si>
    <t>PCA</t>
    <phoneticPr fontId="1" type="noConversion"/>
  </si>
  <si>
    <t>lp3</t>
    <phoneticPr fontId="1" type="noConversion"/>
  </si>
  <si>
    <t>lp4</t>
    <phoneticPr fontId="1" type="noConversion"/>
  </si>
  <si>
    <t>No PCA Max Comparasion</t>
    <phoneticPr fontId="1" type="noConversion"/>
  </si>
  <si>
    <t>PCA Max Comparasion</t>
    <phoneticPr fontId="1" type="noConversion"/>
  </si>
  <si>
    <t>Original</t>
    <phoneticPr fontId="1" type="noConversion"/>
  </si>
  <si>
    <t>Original</t>
    <phoneticPr fontId="1" type="noConversion"/>
  </si>
  <si>
    <t>lp2</t>
    <phoneticPr fontId="1" type="noConversion"/>
  </si>
  <si>
    <t>lp4</t>
    <phoneticPr fontId="1" type="noConversion"/>
  </si>
  <si>
    <r>
      <rPr>
        <sz val="11"/>
        <color theme="1"/>
        <rFont val="等线"/>
        <family val="2"/>
        <charset val="134"/>
        <scheme val="minor"/>
      </rPr>
      <t xml:space="preserve">Gaussian Kernel </t>
    </r>
    <r>
      <rPr>
        <sz val="11"/>
        <color theme="1"/>
        <rFont val="等线"/>
        <family val="2"/>
        <charset val="134"/>
        <scheme val="minor"/>
      </rPr>
      <t>Convoluted</t>
    </r>
    <phoneticPr fontId="1" type="noConversion"/>
  </si>
  <si>
    <t>0.3822s</t>
    <phoneticPr fontId="1" type="noConversion"/>
  </si>
  <si>
    <t xml:space="preserve">Build time Xcode  </t>
    <phoneticPr fontId="1" type="noConversion"/>
  </si>
  <si>
    <t>Orginal Results with PCA</t>
    <phoneticPr fontId="1" type="noConversion"/>
  </si>
  <si>
    <t>lp3</t>
    <phoneticPr fontId="1" type="noConversion"/>
  </si>
  <si>
    <t>lp4</t>
    <phoneticPr fontId="1" type="noConversion"/>
  </si>
  <si>
    <t>Fine Gaussian SVM</t>
    <phoneticPr fontId="1" type="noConversion"/>
  </si>
  <si>
    <t>Purposed method with PCA</t>
    <phoneticPr fontId="1" type="noConversion"/>
  </si>
  <si>
    <t>Subspace KNN</t>
  </si>
  <si>
    <t>Subspace KNN</t>
    <phoneticPr fontId="1" type="noConversion"/>
  </si>
  <si>
    <t>Cubic SVM</t>
    <phoneticPr fontId="1" type="noConversion"/>
  </si>
  <si>
    <t>Bagged Trees</t>
    <phoneticPr fontId="1" type="noConversion"/>
  </si>
  <si>
    <t>Puroposed Method</t>
    <phoneticPr fontId="1" type="noConversion"/>
  </si>
  <si>
    <t>Existing Method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</si>
</sst>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u/>
      <sz val="11"/>
      <color theme="1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0" borderId="0" xfId="0" applyFill="1" applyBorder="1">
      <alignment vertical="center"/>
    </xf>
    <xf numFmtId="0" fontId="0" fillId="2" borderId="15" xfId="0" applyFill="1" applyBorder="1">
      <alignment vertical="center"/>
    </xf>
    <xf numFmtId="10" fontId="0" fillId="0" borderId="2" xfId="0" applyNumberFormat="1" applyBorder="1">
      <alignment vertical="center"/>
    </xf>
    <xf numFmtId="10" fontId="0" fillId="0" borderId="0" xfId="0" applyNumberFormat="1" applyBorder="1">
      <alignment vertical="center"/>
    </xf>
    <xf numFmtId="10" fontId="0" fillId="0" borderId="5" xfId="0" applyNumberFormat="1" applyBorder="1">
      <alignment vertical="center"/>
    </xf>
    <xf numFmtId="0" fontId="0" fillId="0" borderId="7" xfId="0" applyFill="1" applyBorder="1">
      <alignment vertical="center"/>
    </xf>
    <xf numFmtId="10" fontId="0" fillId="0" borderId="8" xfId="0" applyNumberFormat="1" applyBorder="1">
      <alignment vertical="center"/>
    </xf>
    <xf numFmtId="10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Convoluted</a:t>
            </a:r>
            <a:r>
              <a:rPr lang="zh-CN" altLang="en-US" baseline="0"/>
              <a:t> </a:t>
            </a:r>
            <a:r>
              <a:rPr lang="en-US" altLang="zh-CN" baseline="0"/>
              <a:t>Average</a:t>
            </a:r>
            <a:r>
              <a:rPr lang="zh-CN" altLang="en-US" baseline="0"/>
              <a:t> </a:t>
            </a:r>
            <a:r>
              <a:rPr lang="en-US" altLang="zh-CN" baseline="0"/>
              <a:t>Result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Sheet1!$E$65</c:f>
              <c:strCache>
                <c:ptCount val="1"/>
                <c:pt idx="0">
                  <c:v>No PCA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Sheet1!$D$66:$D$70</c:f>
              <c:strCache>
                <c:ptCount val="5"/>
                <c:pt idx="0">
                  <c:v>lp1</c:v>
                </c:pt>
                <c:pt idx="1">
                  <c:v>lp2</c:v>
                </c:pt>
                <c:pt idx="2">
                  <c:v>lp3</c:v>
                </c:pt>
                <c:pt idx="3">
                  <c:v>lp4</c:v>
                </c:pt>
                <c:pt idx="4">
                  <c:v>lp5</c:v>
                </c:pt>
              </c:strCache>
            </c:strRef>
          </c:cat>
          <c:val>
            <c:numRef>
              <c:f>Sheet1!$E$66:$E$70</c:f>
              <c:numCache>
                <c:formatCode>General</c:formatCode>
                <c:ptCount val="5"/>
                <c:pt idx="0">
                  <c:v>0.863666666666667</c:v>
                </c:pt>
                <c:pt idx="1">
                  <c:v>0.872</c:v>
                </c:pt>
                <c:pt idx="2">
                  <c:v>0.837</c:v>
                </c:pt>
                <c:pt idx="3">
                  <c:v>0.889</c:v>
                </c:pt>
                <c:pt idx="4" formatCode="0.00%">
                  <c:v>0.693333333333333</c:v>
                </c:pt>
              </c:numCache>
            </c:numRef>
          </c:val>
        </c:ser>
        <c:ser>
          <c:idx val="1"/>
          <c:order val="1"/>
          <c:tx>
            <c:strRef>
              <c:f>Sheet1!$F$65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Sheet1!$D$66:$D$70</c:f>
              <c:strCache>
                <c:ptCount val="5"/>
                <c:pt idx="0">
                  <c:v>lp1</c:v>
                </c:pt>
                <c:pt idx="1">
                  <c:v>lp2</c:v>
                </c:pt>
                <c:pt idx="2">
                  <c:v>lp3</c:v>
                </c:pt>
                <c:pt idx="3">
                  <c:v>lp4</c:v>
                </c:pt>
                <c:pt idx="4">
                  <c:v>lp5</c:v>
                </c:pt>
              </c:strCache>
            </c:strRef>
          </c:cat>
          <c:val>
            <c:numRef>
              <c:f>Sheet1!$F$66:$F$70</c:f>
              <c:numCache>
                <c:formatCode>General</c:formatCode>
                <c:ptCount val="5"/>
                <c:pt idx="0">
                  <c:v>0.89</c:v>
                </c:pt>
                <c:pt idx="1">
                  <c:v>0.886666666666667</c:v>
                </c:pt>
                <c:pt idx="2">
                  <c:v>0.815666666666667</c:v>
                </c:pt>
                <c:pt idx="3">
                  <c:v>0.885666666666667</c:v>
                </c:pt>
                <c:pt idx="4" formatCode="0.00%">
                  <c:v>0.652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02941856"/>
        <c:axId val="-1501759600"/>
      </c:barChart>
      <c:catAx>
        <c:axId val="-150294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01759600"/>
        <c:crosses val="autoZero"/>
        <c:auto val="1"/>
        <c:lblAlgn val="ctr"/>
        <c:lblOffset val="100"/>
        <c:noMultiLvlLbl val="0"/>
      </c:catAx>
      <c:valAx>
        <c:axId val="-150175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0294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Orginal Average Result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Sheet1!$K$65</c:f>
              <c:strCache>
                <c:ptCount val="1"/>
                <c:pt idx="0">
                  <c:v>No PCA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Sheet1!$J$66:$J$70</c:f>
              <c:strCache>
                <c:ptCount val="5"/>
                <c:pt idx="0">
                  <c:v>lp1</c:v>
                </c:pt>
                <c:pt idx="1">
                  <c:v>lp2</c:v>
                </c:pt>
                <c:pt idx="2">
                  <c:v>lp3</c:v>
                </c:pt>
                <c:pt idx="3">
                  <c:v>lp4</c:v>
                </c:pt>
                <c:pt idx="4">
                  <c:v>lp5</c:v>
                </c:pt>
              </c:strCache>
            </c:strRef>
          </c:cat>
          <c:val>
            <c:numRef>
              <c:f>Sheet1!$K$66:$K$70</c:f>
              <c:numCache>
                <c:formatCode>General</c:formatCode>
                <c:ptCount val="5"/>
                <c:pt idx="0">
                  <c:v>0.863666666666667</c:v>
                </c:pt>
                <c:pt idx="1">
                  <c:v>0.801333333333333</c:v>
                </c:pt>
                <c:pt idx="2">
                  <c:v>0.865</c:v>
                </c:pt>
                <c:pt idx="3">
                  <c:v>0.885333333333333</c:v>
                </c:pt>
                <c:pt idx="4">
                  <c:v>0.707</c:v>
                </c:pt>
              </c:numCache>
            </c:numRef>
          </c:val>
        </c:ser>
        <c:ser>
          <c:idx val="1"/>
          <c:order val="1"/>
          <c:tx>
            <c:strRef>
              <c:f>Sheet1!$L$65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Sheet1!$J$66:$J$70</c:f>
              <c:strCache>
                <c:ptCount val="5"/>
                <c:pt idx="0">
                  <c:v>lp1</c:v>
                </c:pt>
                <c:pt idx="1">
                  <c:v>lp2</c:v>
                </c:pt>
                <c:pt idx="2">
                  <c:v>lp3</c:v>
                </c:pt>
                <c:pt idx="3">
                  <c:v>lp4</c:v>
                </c:pt>
                <c:pt idx="4">
                  <c:v>lp5</c:v>
                </c:pt>
              </c:strCache>
            </c:strRef>
          </c:cat>
          <c:val>
            <c:numRef>
              <c:f>Sheet1!$L$66:$L$70</c:f>
              <c:numCache>
                <c:formatCode>General</c:formatCode>
                <c:ptCount val="5"/>
                <c:pt idx="0">
                  <c:v>0.875333333333333</c:v>
                </c:pt>
                <c:pt idx="1">
                  <c:v>0.851</c:v>
                </c:pt>
                <c:pt idx="2">
                  <c:v>0.794333333333333</c:v>
                </c:pt>
                <c:pt idx="3">
                  <c:v>0.852</c:v>
                </c:pt>
                <c:pt idx="4">
                  <c:v>0.683333333333333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82594016"/>
        <c:axId val="-1482348000"/>
      </c:barChart>
      <c:catAx>
        <c:axId val="-148259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82348000"/>
        <c:crosses val="autoZero"/>
        <c:auto val="1"/>
        <c:lblAlgn val="ctr"/>
        <c:lblOffset val="100"/>
        <c:noMultiLvlLbl val="0"/>
      </c:catAx>
      <c:valAx>
        <c:axId val="-14823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8259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Convoluted</a:t>
            </a:r>
            <a:r>
              <a:rPr lang="en-US" altLang="zh-CN" baseline="0"/>
              <a:t> Max Result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Sheet1!$E$87</c:f>
              <c:strCache>
                <c:ptCount val="1"/>
                <c:pt idx="0">
                  <c:v>No PCA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Sheet1!$D$88:$D$92</c:f>
              <c:strCache>
                <c:ptCount val="5"/>
                <c:pt idx="0">
                  <c:v>lp1</c:v>
                </c:pt>
                <c:pt idx="1">
                  <c:v>lp2</c:v>
                </c:pt>
                <c:pt idx="2">
                  <c:v>lp3</c:v>
                </c:pt>
                <c:pt idx="3">
                  <c:v>lp4</c:v>
                </c:pt>
                <c:pt idx="4">
                  <c:v>lp5</c:v>
                </c:pt>
              </c:strCache>
            </c:strRef>
          </c:cat>
          <c:val>
            <c:numRef>
              <c:f>Sheet1!$E$88:$E$92</c:f>
              <c:numCache>
                <c:formatCode>General</c:formatCode>
                <c:ptCount val="5"/>
                <c:pt idx="0">
                  <c:v>0.909</c:v>
                </c:pt>
                <c:pt idx="1">
                  <c:v>0.872</c:v>
                </c:pt>
                <c:pt idx="2">
                  <c:v>0.851</c:v>
                </c:pt>
                <c:pt idx="3">
                  <c:v>0.889</c:v>
                </c:pt>
                <c:pt idx="4">
                  <c:v>0.726</c:v>
                </c:pt>
              </c:numCache>
            </c:numRef>
          </c:val>
        </c:ser>
        <c:ser>
          <c:idx val="1"/>
          <c:order val="1"/>
          <c:tx>
            <c:strRef>
              <c:f>Sheet1!$F$87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Sheet1!$D$88:$D$92</c:f>
              <c:strCache>
                <c:ptCount val="5"/>
                <c:pt idx="0">
                  <c:v>lp1</c:v>
                </c:pt>
                <c:pt idx="1">
                  <c:v>lp2</c:v>
                </c:pt>
                <c:pt idx="2">
                  <c:v>lp3</c:v>
                </c:pt>
                <c:pt idx="3">
                  <c:v>lp4</c:v>
                </c:pt>
                <c:pt idx="4">
                  <c:v>lp5</c:v>
                </c:pt>
              </c:strCache>
            </c:strRef>
          </c:cat>
          <c:val>
            <c:numRef>
              <c:f>Sheet1!$F$88:$F$92</c:f>
              <c:numCache>
                <c:formatCode>General</c:formatCode>
                <c:ptCount val="5"/>
                <c:pt idx="0">
                  <c:v>0.92</c:v>
                </c:pt>
                <c:pt idx="1">
                  <c:v>0.915</c:v>
                </c:pt>
                <c:pt idx="2">
                  <c:v>0.83</c:v>
                </c:pt>
                <c:pt idx="3">
                  <c:v>0.897</c:v>
                </c:pt>
                <c:pt idx="4">
                  <c:v>0.652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80764016"/>
        <c:axId val="-1481256336"/>
      </c:barChart>
      <c:catAx>
        <c:axId val="-148076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81256336"/>
        <c:crosses val="autoZero"/>
        <c:auto val="1"/>
        <c:lblAlgn val="ctr"/>
        <c:lblOffset val="100"/>
        <c:noMultiLvlLbl val="0"/>
      </c:catAx>
      <c:valAx>
        <c:axId val="-148125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8076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Orginal</a:t>
            </a:r>
            <a:r>
              <a:rPr lang="en-US" altLang="zh-CN" baseline="0"/>
              <a:t> Max Result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Sheet1!$K$87</c:f>
              <c:strCache>
                <c:ptCount val="1"/>
                <c:pt idx="0">
                  <c:v>No PCA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Sheet1!$J$88:$J$92</c:f>
              <c:strCache>
                <c:ptCount val="5"/>
                <c:pt idx="0">
                  <c:v>lp1</c:v>
                </c:pt>
                <c:pt idx="1">
                  <c:v>lp2</c:v>
                </c:pt>
                <c:pt idx="2">
                  <c:v>lp3</c:v>
                </c:pt>
                <c:pt idx="3">
                  <c:v>lp4</c:v>
                </c:pt>
                <c:pt idx="4">
                  <c:v>lp5</c:v>
                </c:pt>
              </c:strCache>
            </c:strRef>
          </c:cat>
          <c:val>
            <c:numRef>
              <c:f>Sheet1!$K$88:$K$92</c:f>
              <c:numCache>
                <c:formatCode>General</c:formatCode>
                <c:ptCount val="5"/>
                <c:pt idx="0">
                  <c:v>0.875</c:v>
                </c:pt>
                <c:pt idx="1">
                  <c:v>0.83</c:v>
                </c:pt>
                <c:pt idx="2">
                  <c:v>0.872</c:v>
                </c:pt>
                <c:pt idx="3">
                  <c:v>0.906</c:v>
                </c:pt>
                <c:pt idx="4">
                  <c:v>0.713</c:v>
                </c:pt>
              </c:numCache>
            </c:numRef>
          </c:val>
        </c:ser>
        <c:ser>
          <c:idx val="1"/>
          <c:order val="1"/>
          <c:tx>
            <c:strRef>
              <c:f>Sheet1!$L$87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Sheet1!$J$88:$J$92</c:f>
              <c:strCache>
                <c:ptCount val="5"/>
                <c:pt idx="0">
                  <c:v>lp1</c:v>
                </c:pt>
                <c:pt idx="1">
                  <c:v>lp2</c:v>
                </c:pt>
                <c:pt idx="2">
                  <c:v>lp3</c:v>
                </c:pt>
                <c:pt idx="3">
                  <c:v>lp4</c:v>
                </c:pt>
                <c:pt idx="4">
                  <c:v>lp5</c:v>
                </c:pt>
              </c:strCache>
            </c:strRef>
          </c:cat>
          <c:val>
            <c:numRef>
              <c:f>Sheet1!$L$88:$L$92</c:f>
              <c:numCache>
                <c:formatCode>General</c:formatCode>
                <c:ptCount val="5"/>
                <c:pt idx="0">
                  <c:v>0.898</c:v>
                </c:pt>
                <c:pt idx="1">
                  <c:v>0.872</c:v>
                </c:pt>
                <c:pt idx="2">
                  <c:v>0.809</c:v>
                </c:pt>
                <c:pt idx="3">
                  <c:v>0.88</c:v>
                </c:pt>
                <c:pt idx="4">
                  <c:v>0.732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79494064"/>
        <c:axId val="-1481212096"/>
      </c:barChart>
      <c:catAx>
        <c:axId val="-147949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81212096"/>
        <c:crosses val="autoZero"/>
        <c:auto val="1"/>
        <c:lblAlgn val="ctr"/>
        <c:lblOffset val="100"/>
        <c:noMultiLvlLbl val="0"/>
      </c:catAx>
      <c:valAx>
        <c:axId val="-148121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7949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PCA Max Comparasion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Sheet1!$E$110</c:f>
              <c:strCache>
                <c:ptCount val="1"/>
                <c:pt idx="0">
                  <c:v>Gaussian Kernel Convoluted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Sheet1!$D$111:$D$115</c:f>
              <c:strCache>
                <c:ptCount val="5"/>
                <c:pt idx="0">
                  <c:v>lp1</c:v>
                </c:pt>
                <c:pt idx="1">
                  <c:v>lp2</c:v>
                </c:pt>
                <c:pt idx="2">
                  <c:v>lp3</c:v>
                </c:pt>
                <c:pt idx="3">
                  <c:v>lp4</c:v>
                </c:pt>
                <c:pt idx="4">
                  <c:v>lp5</c:v>
                </c:pt>
              </c:strCache>
            </c:strRef>
          </c:cat>
          <c:val>
            <c:numRef>
              <c:f>Sheet1!$E$111:$E$115</c:f>
              <c:numCache>
                <c:formatCode>General</c:formatCode>
                <c:ptCount val="5"/>
                <c:pt idx="0">
                  <c:v>0.909</c:v>
                </c:pt>
                <c:pt idx="1">
                  <c:v>0.872</c:v>
                </c:pt>
                <c:pt idx="2">
                  <c:v>0.851</c:v>
                </c:pt>
                <c:pt idx="3">
                  <c:v>0.889</c:v>
                </c:pt>
                <c:pt idx="4">
                  <c:v>0.726</c:v>
                </c:pt>
              </c:numCache>
            </c:numRef>
          </c:val>
        </c:ser>
        <c:ser>
          <c:idx val="1"/>
          <c:order val="1"/>
          <c:tx>
            <c:strRef>
              <c:f>Sheet1!$F$110</c:f>
              <c:strCache>
                <c:ptCount val="1"/>
                <c:pt idx="0">
                  <c:v>Original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Sheet1!$D$111:$D$115</c:f>
              <c:strCache>
                <c:ptCount val="5"/>
                <c:pt idx="0">
                  <c:v>lp1</c:v>
                </c:pt>
                <c:pt idx="1">
                  <c:v>lp2</c:v>
                </c:pt>
                <c:pt idx="2">
                  <c:v>lp3</c:v>
                </c:pt>
                <c:pt idx="3">
                  <c:v>lp4</c:v>
                </c:pt>
                <c:pt idx="4">
                  <c:v>lp5</c:v>
                </c:pt>
              </c:strCache>
            </c:strRef>
          </c:cat>
          <c:val>
            <c:numRef>
              <c:f>Sheet1!$F$111:$F$115</c:f>
              <c:numCache>
                <c:formatCode>General</c:formatCode>
                <c:ptCount val="5"/>
                <c:pt idx="0">
                  <c:v>0.875</c:v>
                </c:pt>
                <c:pt idx="1">
                  <c:v>0.83</c:v>
                </c:pt>
                <c:pt idx="2">
                  <c:v>0.872</c:v>
                </c:pt>
                <c:pt idx="3">
                  <c:v>0.906</c:v>
                </c:pt>
                <c:pt idx="4">
                  <c:v>0.713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479250912"/>
        <c:axId val="-1477700256"/>
      </c:barChart>
      <c:catAx>
        <c:axId val="-147925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77700256"/>
        <c:crosses val="autoZero"/>
        <c:auto val="1"/>
        <c:lblAlgn val="ctr"/>
        <c:lblOffset val="100"/>
        <c:noMultiLvlLbl val="0"/>
      </c:catAx>
      <c:valAx>
        <c:axId val="-14777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7925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PCA</a:t>
            </a:r>
            <a:r>
              <a:rPr lang="en-US" altLang="zh-CN" baseline="0"/>
              <a:t> Max Comparasion</a:t>
            </a:r>
            <a:endParaRPr lang="zh-CN"/>
          </a:p>
        </c:rich>
      </c:tx>
      <c:layout>
        <c:manualLayout>
          <c:xMode val="edge"/>
          <c:yMode val="edge"/>
          <c:x val="0.304148562855656"/>
          <c:y val="0.037037037037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Sheet1!$K$110</c:f>
              <c:strCache>
                <c:ptCount val="1"/>
                <c:pt idx="0">
                  <c:v>Puroposed Method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Sheet1!$J$111:$J$115</c:f>
              <c:strCache>
                <c:ptCount val="5"/>
                <c:pt idx="0">
                  <c:v>lp1</c:v>
                </c:pt>
                <c:pt idx="1">
                  <c:v>lp2</c:v>
                </c:pt>
                <c:pt idx="2">
                  <c:v>lp3</c:v>
                </c:pt>
                <c:pt idx="3">
                  <c:v>lp4</c:v>
                </c:pt>
                <c:pt idx="4">
                  <c:v>lp5</c:v>
                </c:pt>
              </c:strCache>
            </c:strRef>
          </c:cat>
          <c:val>
            <c:numRef>
              <c:f>Sheet1!$K$111:$K$115</c:f>
              <c:numCache>
                <c:formatCode>General</c:formatCode>
                <c:ptCount val="5"/>
                <c:pt idx="0">
                  <c:v>0.92</c:v>
                </c:pt>
                <c:pt idx="1">
                  <c:v>0.915</c:v>
                </c:pt>
                <c:pt idx="2">
                  <c:v>0.83</c:v>
                </c:pt>
                <c:pt idx="3">
                  <c:v>0.897</c:v>
                </c:pt>
                <c:pt idx="4">
                  <c:v>0.652</c:v>
                </c:pt>
              </c:numCache>
            </c:numRef>
          </c:val>
        </c:ser>
        <c:ser>
          <c:idx val="1"/>
          <c:order val="1"/>
          <c:tx>
            <c:strRef>
              <c:f>Sheet1!$L$110</c:f>
              <c:strCache>
                <c:ptCount val="1"/>
                <c:pt idx="0">
                  <c:v>Original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Sheet1!$J$111:$J$115</c:f>
              <c:strCache>
                <c:ptCount val="5"/>
                <c:pt idx="0">
                  <c:v>lp1</c:v>
                </c:pt>
                <c:pt idx="1">
                  <c:v>lp2</c:v>
                </c:pt>
                <c:pt idx="2">
                  <c:v>lp3</c:v>
                </c:pt>
                <c:pt idx="3">
                  <c:v>lp4</c:v>
                </c:pt>
                <c:pt idx="4">
                  <c:v>lp5</c:v>
                </c:pt>
              </c:strCache>
            </c:strRef>
          </c:cat>
          <c:val>
            <c:numRef>
              <c:f>Sheet1!$L$111:$L$115</c:f>
              <c:numCache>
                <c:formatCode>General</c:formatCode>
                <c:ptCount val="5"/>
                <c:pt idx="0">
                  <c:v>0.898</c:v>
                </c:pt>
                <c:pt idx="1">
                  <c:v>0.872</c:v>
                </c:pt>
                <c:pt idx="2">
                  <c:v>0.809</c:v>
                </c:pt>
                <c:pt idx="3">
                  <c:v>0.88</c:v>
                </c:pt>
                <c:pt idx="4">
                  <c:v>0.732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478525536"/>
        <c:axId val="-1479522432"/>
      </c:barChart>
      <c:catAx>
        <c:axId val="-147852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79522432"/>
        <c:crosses val="autoZero"/>
        <c:auto val="1"/>
        <c:lblAlgn val="ctr"/>
        <c:lblOffset val="100"/>
        <c:noMultiLvlLbl val="0"/>
      </c:catAx>
      <c:valAx>
        <c:axId val="-147952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7852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The</a:t>
            </a:r>
            <a:r>
              <a:rPr lang="zh-CN" altLang="en-US"/>
              <a:t> </a:t>
            </a:r>
            <a:r>
              <a:rPr lang="en-US" altLang="zh-CN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after</a:t>
            </a:r>
            <a:r>
              <a:rPr lang="zh-CN" altLang="en-US" baseline="0"/>
              <a:t> </a:t>
            </a:r>
            <a:r>
              <a:rPr lang="en-US" altLang="zh-CN" baseline="0"/>
              <a:t>PCA</a:t>
            </a:r>
            <a:r>
              <a:rPr lang="zh-CN" altLang="en-US" baseline="0"/>
              <a:t> </a:t>
            </a:r>
            <a:r>
              <a:rPr lang="en-US" altLang="zh-CN" baseline="0"/>
              <a:t>of</a:t>
            </a:r>
            <a:r>
              <a:rPr lang="zh-CN" altLang="en-US" baseline="0"/>
              <a:t> </a:t>
            </a:r>
            <a:r>
              <a:rPr lang="en-US" altLang="zh-CN" baseline="0"/>
              <a:t>existing</a:t>
            </a:r>
            <a:r>
              <a:rPr lang="zh-CN" altLang="en-US" baseline="0"/>
              <a:t> </a:t>
            </a:r>
            <a:r>
              <a:rPr lang="en-US" altLang="zh-CN" baseline="0"/>
              <a:t>method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Sheet1!$U$2</c:f>
              <c:strCache>
                <c:ptCount val="1"/>
                <c:pt idx="0">
                  <c:v>Quadratic Discriminant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Sheet1!$T$3:$T$7</c:f>
              <c:strCache>
                <c:ptCount val="5"/>
                <c:pt idx="0">
                  <c:v>lp1</c:v>
                </c:pt>
                <c:pt idx="1">
                  <c:v>lp2</c:v>
                </c:pt>
                <c:pt idx="2">
                  <c:v>lp3</c:v>
                </c:pt>
                <c:pt idx="3">
                  <c:v>lp4</c:v>
                </c:pt>
                <c:pt idx="4">
                  <c:v>lp5</c:v>
                </c:pt>
              </c:strCache>
            </c:strRef>
          </c:cat>
          <c:val>
            <c:numRef>
              <c:f>Sheet1!$U$3:$U$7</c:f>
              <c:numCache>
                <c:formatCode>General</c:formatCode>
                <c:ptCount val="5"/>
                <c:pt idx="0">
                  <c:v>0.898</c:v>
                </c:pt>
                <c:pt idx="1">
                  <c:v>0.872</c:v>
                </c:pt>
              </c:numCache>
            </c:numRef>
          </c:val>
        </c:ser>
        <c:ser>
          <c:idx val="1"/>
          <c:order val="1"/>
          <c:tx>
            <c:strRef>
              <c:f>Sheet1!$V$2</c:f>
              <c:strCache>
                <c:ptCount val="1"/>
                <c:pt idx="0">
                  <c:v>Bagged Trees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Sheet1!$T$3:$T$7</c:f>
              <c:strCache>
                <c:ptCount val="5"/>
                <c:pt idx="0">
                  <c:v>lp1</c:v>
                </c:pt>
                <c:pt idx="1">
                  <c:v>lp2</c:v>
                </c:pt>
                <c:pt idx="2">
                  <c:v>lp3</c:v>
                </c:pt>
                <c:pt idx="3">
                  <c:v>lp4</c:v>
                </c:pt>
                <c:pt idx="4">
                  <c:v>lp5</c:v>
                </c:pt>
              </c:strCache>
            </c:strRef>
          </c:cat>
          <c:val>
            <c:numRef>
              <c:f>Sheet1!$V$3:$V$7</c:f>
              <c:numCache>
                <c:formatCode>General</c:formatCode>
                <c:ptCount val="5"/>
                <c:pt idx="0">
                  <c:v>0.864</c:v>
                </c:pt>
                <c:pt idx="1">
                  <c:v>0.83</c:v>
                </c:pt>
                <c:pt idx="2">
                  <c:v>0.8908</c:v>
                </c:pt>
                <c:pt idx="3">
                  <c:v>0.838</c:v>
                </c:pt>
                <c:pt idx="4">
                  <c:v>0.659</c:v>
                </c:pt>
              </c:numCache>
            </c:numRef>
          </c:val>
        </c:ser>
        <c:ser>
          <c:idx val="2"/>
          <c:order val="2"/>
          <c:tx>
            <c:strRef>
              <c:f>Sheet1!$W$2</c:f>
              <c:strCache>
                <c:ptCount val="1"/>
                <c:pt idx="0">
                  <c:v>Subspace KNN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Sheet1!$T$3:$T$7</c:f>
              <c:strCache>
                <c:ptCount val="5"/>
                <c:pt idx="0">
                  <c:v>lp1</c:v>
                </c:pt>
                <c:pt idx="1">
                  <c:v>lp2</c:v>
                </c:pt>
                <c:pt idx="2">
                  <c:v>lp3</c:v>
                </c:pt>
                <c:pt idx="3">
                  <c:v>lp4</c:v>
                </c:pt>
                <c:pt idx="4">
                  <c:v>lp5</c:v>
                </c:pt>
              </c:strCache>
            </c:strRef>
          </c:cat>
          <c:val>
            <c:numRef>
              <c:f>Sheet1!$W$3:$W$7</c:f>
              <c:numCache>
                <c:formatCode>General</c:formatCode>
                <c:ptCount val="5"/>
                <c:pt idx="0">
                  <c:v>0.864</c:v>
                </c:pt>
                <c:pt idx="1">
                  <c:v>0.851</c:v>
                </c:pt>
                <c:pt idx="2">
                  <c:v>0.787</c:v>
                </c:pt>
                <c:pt idx="3">
                  <c:v>0.88</c:v>
                </c:pt>
                <c:pt idx="4">
                  <c:v>0.732</c:v>
                </c:pt>
              </c:numCache>
            </c:numRef>
          </c:val>
        </c:ser>
        <c:ser>
          <c:idx val="3"/>
          <c:order val="3"/>
          <c:tx>
            <c:strRef>
              <c:f>Sheet1!$X$2</c:f>
              <c:strCache>
                <c:ptCount val="1"/>
                <c:pt idx="0">
                  <c:v>Fine Gaussian SVM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Sheet1!$T$3:$T$7</c:f>
              <c:strCache>
                <c:ptCount val="5"/>
                <c:pt idx="0">
                  <c:v>lp1</c:v>
                </c:pt>
                <c:pt idx="1">
                  <c:v>lp2</c:v>
                </c:pt>
                <c:pt idx="2">
                  <c:v>lp3</c:v>
                </c:pt>
                <c:pt idx="3">
                  <c:v>lp4</c:v>
                </c:pt>
                <c:pt idx="4">
                  <c:v>lp5</c:v>
                </c:pt>
              </c:strCache>
            </c:strRef>
          </c:cat>
          <c:val>
            <c:numRef>
              <c:f>Sheet1!$X$3:$X$7</c:f>
              <c:numCache>
                <c:formatCode>General</c:formatCode>
                <c:ptCount val="5"/>
                <c:pt idx="2">
                  <c:v>0.787</c:v>
                </c:pt>
              </c:numCache>
            </c:numRef>
          </c:val>
        </c:ser>
        <c:ser>
          <c:idx val="4"/>
          <c:order val="4"/>
          <c:tx>
            <c:strRef>
              <c:f>Sheet1!$Y$2</c:f>
              <c:strCache>
                <c:ptCount val="1"/>
                <c:pt idx="0">
                  <c:v>Linear SVM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Sheet1!$T$3:$T$7</c:f>
              <c:strCache>
                <c:ptCount val="5"/>
                <c:pt idx="0">
                  <c:v>lp1</c:v>
                </c:pt>
                <c:pt idx="1">
                  <c:v>lp2</c:v>
                </c:pt>
                <c:pt idx="2">
                  <c:v>lp3</c:v>
                </c:pt>
                <c:pt idx="3">
                  <c:v>lp4</c:v>
                </c:pt>
                <c:pt idx="4">
                  <c:v>lp5</c:v>
                </c:pt>
              </c:strCache>
            </c:strRef>
          </c:cat>
          <c:val>
            <c:numRef>
              <c:f>Sheet1!$Y$3:$Y$7</c:f>
              <c:numCache>
                <c:formatCode>General</c:formatCode>
                <c:ptCount val="5"/>
                <c:pt idx="3">
                  <c:v>0.838</c:v>
                </c:pt>
              </c:numCache>
            </c:numRef>
          </c:val>
        </c:ser>
        <c:ser>
          <c:idx val="5"/>
          <c:order val="5"/>
          <c:tx>
            <c:strRef>
              <c:f>Sheet1!$Z$2</c:f>
              <c:strCache>
                <c:ptCount val="1"/>
                <c:pt idx="0">
                  <c:v>Fine KNN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Sheet1!$T$3:$T$7</c:f>
              <c:strCache>
                <c:ptCount val="5"/>
                <c:pt idx="0">
                  <c:v>lp1</c:v>
                </c:pt>
                <c:pt idx="1">
                  <c:v>lp2</c:v>
                </c:pt>
                <c:pt idx="2">
                  <c:v>lp3</c:v>
                </c:pt>
                <c:pt idx="3">
                  <c:v>lp4</c:v>
                </c:pt>
                <c:pt idx="4">
                  <c:v>lp5</c:v>
                </c:pt>
              </c:strCache>
            </c:strRef>
          </c:cat>
          <c:val>
            <c:numRef>
              <c:f>Sheet1!$Z$3:$Z$7</c:f>
              <c:numCache>
                <c:formatCode>General</c:formatCode>
                <c:ptCount val="5"/>
                <c:pt idx="4">
                  <c:v>0.659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519727248"/>
        <c:axId val="-1482648368"/>
      </c:barChart>
      <c:catAx>
        <c:axId val="-151972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82648368"/>
        <c:crosses val="autoZero"/>
        <c:auto val="1"/>
        <c:lblAlgn val="ctr"/>
        <c:lblOffset val="100"/>
        <c:noMultiLvlLbl val="0"/>
      </c:catAx>
      <c:valAx>
        <c:axId val="-14826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1972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The Results after PCA of purposed method</a:t>
            </a:r>
            <a:endParaRPr lang="en-US" altLang="zh-CN">
              <a:effectLst/>
            </a:endParaRPr>
          </a:p>
        </c:rich>
      </c:tx>
      <c:layout>
        <c:manualLayout>
          <c:xMode val="edge"/>
          <c:yMode val="edge"/>
          <c:x val="0.233425105757582"/>
          <c:y val="0.0194003459982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Sheet1!$U$40</c:f>
              <c:strCache>
                <c:ptCount val="1"/>
                <c:pt idx="0">
                  <c:v>Quadratic Discriminant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Sheet1!$T$41:$T$45</c:f>
              <c:strCache>
                <c:ptCount val="5"/>
                <c:pt idx="0">
                  <c:v>lp1</c:v>
                </c:pt>
                <c:pt idx="1">
                  <c:v>lp2</c:v>
                </c:pt>
                <c:pt idx="2">
                  <c:v>lp3</c:v>
                </c:pt>
                <c:pt idx="3">
                  <c:v>lp4</c:v>
                </c:pt>
                <c:pt idx="4">
                  <c:v>lp5</c:v>
                </c:pt>
              </c:strCache>
            </c:strRef>
          </c:cat>
          <c:val>
            <c:numRef>
              <c:f>Sheet1!$U$41:$U$45</c:f>
              <c:numCache>
                <c:formatCode>General</c:formatCode>
                <c:ptCount val="5"/>
                <c:pt idx="0">
                  <c:v>0.92</c:v>
                </c:pt>
                <c:pt idx="1">
                  <c:v>0.915</c:v>
                </c:pt>
              </c:numCache>
            </c:numRef>
          </c:val>
        </c:ser>
        <c:ser>
          <c:idx val="1"/>
          <c:order val="1"/>
          <c:tx>
            <c:strRef>
              <c:f>Sheet1!$V$40</c:f>
              <c:strCache>
                <c:ptCount val="1"/>
                <c:pt idx="0">
                  <c:v>Quadratic SVM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Sheet1!$T$41:$T$45</c:f>
              <c:strCache>
                <c:ptCount val="5"/>
                <c:pt idx="0">
                  <c:v>lp1</c:v>
                </c:pt>
                <c:pt idx="1">
                  <c:v>lp2</c:v>
                </c:pt>
                <c:pt idx="2">
                  <c:v>lp3</c:v>
                </c:pt>
                <c:pt idx="3">
                  <c:v>lp4</c:v>
                </c:pt>
                <c:pt idx="4">
                  <c:v>lp5</c:v>
                </c:pt>
              </c:strCache>
            </c:strRef>
          </c:cat>
          <c:val>
            <c:numRef>
              <c:f>Sheet1!$V$41:$V$45</c:f>
              <c:numCache>
                <c:formatCode>General</c:formatCode>
                <c:ptCount val="5"/>
                <c:pt idx="0">
                  <c:v>0.886</c:v>
                </c:pt>
                <c:pt idx="2">
                  <c:v>0.787</c:v>
                </c:pt>
              </c:numCache>
            </c:numRef>
          </c:val>
        </c:ser>
        <c:ser>
          <c:idx val="2"/>
          <c:order val="2"/>
          <c:tx>
            <c:strRef>
              <c:f>Sheet1!$W$40</c:f>
              <c:strCache>
                <c:ptCount val="1"/>
                <c:pt idx="0">
                  <c:v>Subspace KNN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Sheet1!$T$41:$T$45</c:f>
              <c:strCache>
                <c:ptCount val="5"/>
                <c:pt idx="0">
                  <c:v>lp1</c:v>
                </c:pt>
                <c:pt idx="1">
                  <c:v>lp2</c:v>
                </c:pt>
                <c:pt idx="2">
                  <c:v>lp3</c:v>
                </c:pt>
                <c:pt idx="3">
                  <c:v>lp4</c:v>
                </c:pt>
                <c:pt idx="4">
                  <c:v>lp5</c:v>
                </c:pt>
              </c:strCache>
            </c:strRef>
          </c:cat>
          <c:val>
            <c:numRef>
              <c:f>Sheet1!$W$41:$W$45</c:f>
              <c:numCache>
                <c:formatCode>General</c:formatCode>
                <c:ptCount val="5"/>
                <c:pt idx="0">
                  <c:v>0.864</c:v>
                </c:pt>
                <c:pt idx="1">
                  <c:v>0.894</c:v>
                </c:pt>
                <c:pt idx="2">
                  <c:v>0.83</c:v>
                </c:pt>
                <c:pt idx="3">
                  <c:v>0.897</c:v>
                </c:pt>
                <c:pt idx="4">
                  <c:v>0.652</c:v>
                </c:pt>
              </c:numCache>
            </c:numRef>
          </c:val>
        </c:ser>
        <c:ser>
          <c:idx val="3"/>
          <c:order val="3"/>
          <c:tx>
            <c:strRef>
              <c:f>Sheet1!$X$40</c:f>
              <c:strCache>
                <c:ptCount val="1"/>
                <c:pt idx="0">
                  <c:v>Cubic SVM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Sheet1!$T$41:$T$45</c:f>
              <c:strCache>
                <c:ptCount val="5"/>
                <c:pt idx="0">
                  <c:v>lp1</c:v>
                </c:pt>
                <c:pt idx="1">
                  <c:v>lp2</c:v>
                </c:pt>
                <c:pt idx="2">
                  <c:v>lp3</c:v>
                </c:pt>
                <c:pt idx="3">
                  <c:v>lp4</c:v>
                </c:pt>
                <c:pt idx="4">
                  <c:v>lp5</c:v>
                </c:pt>
              </c:strCache>
            </c:strRef>
          </c:cat>
          <c:val>
            <c:numRef>
              <c:f>Sheet1!$X$41:$X$45</c:f>
              <c:numCache>
                <c:formatCode>General</c:formatCode>
                <c:ptCount val="5"/>
                <c:pt idx="1">
                  <c:v>0.851</c:v>
                </c:pt>
              </c:numCache>
            </c:numRef>
          </c:val>
        </c:ser>
        <c:ser>
          <c:idx val="4"/>
          <c:order val="4"/>
          <c:tx>
            <c:strRef>
              <c:f>Sheet1!$Y$40</c:f>
              <c:strCache>
                <c:ptCount val="1"/>
                <c:pt idx="0">
                  <c:v>Fine Gaussian SVM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Sheet1!$T$41:$T$45</c:f>
              <c:strCache>
                <c:ptCount val="5"/>
                <c:pt idx="0">
                  <c:v>lp1</c:v>
                </c:pt>
                <c:pt idx="1">
                  <c:v>lp2</c:v>
                </c:pt>
                <c:pt idx="2">
                  <c:v>lp3</c:v>
                </c:pt>
                <c:pt idx="3">
                  <c:v>lp4</c:v>
                </c:pt>
                <c:pt idx="4">
                  <c:v>lp5</c:v>
                </c:pt>
              </c:strCache>
            </c:strRef>
          </c:cat>
          <c:val>
            <c:numRef>
              <c:f>Sheet1!$Y$41:$Y$45</c:f>
              <c:numCache>
                <c:formatCode>General</c:formatCode>
                <c:ptCount val="5"/>
                <c:pt idx="2">
                  <c:v>0.83</c:v>
                </c:pt>
                <c:pt idx="4">
                  <c:v>0.652</c:v>
                </c:pt>
              </c:numCache>
            </c:numRef>
          </c:val>
        </c:ser>
        <c:ser>
          <c:idx val="5"/>
          <c:order val="5"/>
          <c:tx>
            <c:strRef>
              <c:f>Sheet1!$Z$40</c:f>
              <c:strCache>
                <c:ptCount val="1"/>
                <c:pt idx="0">
                  <c:v>Bagged Trees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Sheet1!$T$41:$T$45</c:f>
              <c:strCache>
                <c:ptCount val="5"/>
                <c:pt idx="0">
                  <c:v>lp1</c:v>
                </c:pt>
                <c:pt idx="1">
                  <c:v>lp2</c:v>
                </c:pt>
                <c:pt idx="2">
                  <c:v>lp3</c:v>
                </c:pt>
                <c:pt idx="3">
                  <c:v>lp4</c:v>
                </c:pt>
                <c:pt idx="4">
                  <c:v>lp5</c:v>
                </c:pt>
              </c:strCache>
            </c:strRef>
          </c:cat>
          <c:val>
            <c:numRef>
              <c:f>Sheet1!$Z$41:$Z$45</c:f>
              <c:numCache>
                <c:formatCode>General</c:formatCode>
                <c:ptCount val="5"/>
                <c:pt idx="3">
                  <c:v>0.88</c:v>
                </c:pt>
                <c:pt idx="4">
                  <c:v>0.652</c:v>
                </c:pt>
              </c:numCache>
            </c:numRef>
          </c:val>
        </c:ser>
        <c:ser>
          <c:idx val="6"/>
          <c:order val="6"/>
          <c:tx>
            <c:strRef>
              <c:f>Sheet1!$AA$40</c:f>
              <c:strCache>
                <c:ptCount val="1"/>
                <c:pt idx="0">
                  <c:v>Fine KNN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Sheet1!$T$41:$T$45</c:f>
              <c:strCache>
                <c:ptCount val="5"/>
                <c:pt idx="0">
                  <c:v>lp1</c:v>
                </c:pt>
                <c:pt idx="1">
                  <c:v>lp2</c:v>
                </c:pt>
                <c:pt idx="2">
                  <c:v>lp3</c:v>
                </c:pt>
                <c:pt idx="3">
                  <c:v>lp4</c:v>
                </c:pt>
                <c:pt idx="4">
                  <c:v>lp5</c:v>
                </c:pt>
              </c:strCache>
            </c:strRef>
          </c:cat>
          <c:val>
            <c:numRef>
              <c:f>Sheet1!$AA$41:$AA$45</c:f>
              <c:numCache>
                <c:formatCode>General</c:formatCode>
                <c:ptCount val="5"/>
                <c:pt idx="3">
                  <c:v>0.88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446329856"/>
        <c:axId val="-1446312256"/>
      </c:barChart>
      <c:catAx>
        <c:axId val="-144632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46312256"/>
        <c:crosses val="autoZero"/>
        <c:auto val="1"/>
        <c:lblAlgn val="ctr"/>
        <c:lblOffset val="100"/>
        <c:noMultiLvlLbl val="0"/>
      </c:catAx>
      <c:valAx>
        <c:axId val="-144631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4632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25692038495188"/>
          <c:y val="0.194861111111111"/>
          <c:w val="0.702155293088364"/>
          <c:h val="0.7000543161271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Sheet1!$D$136</c:f>
              <c:strCache>
                <c:ptCount val="1"/>
                <c:pt idx="0">
                  <c:v>lp5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Sheet1!$E$135:$F$135</c:f>
              <c:strCache>
                <c:ptCount val="2"/>
                <c:pt idx="0">
                  <c:v>Puroposed Method</c:v>
                </c:pt>
                <c:pt idx="1">
                  <c:v>Existing Method</c:v>
                </c:pt>
              </c:strCache>
            </c:strRef>
          </c:cat>
          <c:val>
            <c:numRef>
              <c:f>Sheet1!$E$136:$F$136</c:f>
              <c:numCache>
                <c:formatCode>General</c:formatCode>
                <c:ptCount val="2"/>
                <c:pt idx="0">
                  <c:v>0.726</c:v>
                </c:pt>
                <c:pt idx="1">
                  <c:v>0.713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509019936"/>
        <c:axId val="-1447887776"/>
      </c:barChart>
      <c:catAx>
        <c:axId val="-1509019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47887776"/>
        <c:crosses val="autoZero"/>
        <c:auto val="1"/>
        <c:lblAlgn val="ctr"/>
        <c:lblOffset val="100"/>
        <c:noMultiLvlLbl val="0"/>
      </c:catAx>
      <c:valAx>
        <c:axId val="-144788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0901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646545</xdr:colOff>
      <xdr:row>70</xdr:row>
      <xdr:rowOff>140854</xdr:rowOff>
    </xdr:from>
    <xdr:to>
      <xdr:col>8</xdr:col>
      <xdr:colOff>381000</xdr:colOff>
      <xdr:row>84</xdr:row>
      <xdr:rowOff>136236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2147454</xdr:colOff>
      <xdr:row>70</xdr:row>
      <xdr:rowOff>94672</xdr:rowOff>
    </xdr:from>
    <xdr:to>
      <xdr:col>12</xdr:col>
      <xdr:colOff>450272</xdr:colOff>
      <xdr:row>84</xdr:row>
      <xdr:rowOff>90054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583046</xdr:colOff>
      <xdr:row>92</xdr:row>
      <xdr:rowOff>152399</xdr:rowOff>
    </xdr:from>
    <xdr:to>
      <xdr:col>8</xdr:col>
      <xdr:colOff>317501</xdr:colOff>
      <xdr:row>106</xdr:row>
      <xdr:rowOff>147781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2222500</xdr:colOff>
      <xdr:row>92</xdr:row>
      <xdr:rowOff>94672</xdr:rowOff>
    </xdr:from>
    <xdr:to>
      <xdr:col>12</xdr:col>
      <xdr:colOff>525318</xdr:colOff>
      <xdr:row>106</xdr:row>
      <xdr:rowOff>90054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334818</xdr:colOff>
      <xdr:row>116</xdr:row>
      <xdr:rowOff>83128</xdr:rowOff>
    </xdr:from>
    <xdr:to>
      <xdr:col>6</xdr:col>
      <xdr:colOff>300182</xdr:colOff>
      <xdr:row>130</xdr:row>
      <xdr:rowOff>78509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115454</xdr:colOff>
      <xdr:row>116</xdr:row>
      <xdr:rowOff>187037</xdr:rowOff>
    </xdr:from>
    <xdr:to>
      <xdr:col>12</xdr:col>
      <xdr:colOff>219363</xdr:colOff>
      <xdr:row>130</xdr:row>
      <xdr:rowOff>182418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230909</xdr:colOff>
      <xdr:row>13</xdr:row>
      <xdr:rowOff>13853</xdr:rowOff>
    </xdr:from>
    <xdr:to>
      <xdr:col>25</xdr:col>
      <xdr:colOff>219364</xdr:colOff>
      <xdr:row>30</xdr:row>
      <xdr:rowOff>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865908</xdr:colOff>
      <xdr:row>46</xdr:row>
      <xdr:rowOff>80818</xdr:rowOff>
    </xdr:from>
    <xdr:to>
      <xdr:col>25</xdr:col>
      <xdr:colOff>600363</xdr:colOff>
      <xdr:row>60</xdr:row>
      <xdr:rowOff>161637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548409</xdr:colOff>
      <xdr:row>137</xdr:row>
      <xdr:rowOff>140854</xdr:rowOff>
    </xdr:from>
    <xdr:to>
      <xdr:col>6</xdr:col>
      <xdr:colOff>513773</xdr:colOff>
      <xdr:row>151</xdr:row>
      <xdr:rowOff>136236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6"/>
  <sheetViews>
    <sheetView tabSelected="1" topLeftCell="I106" zoomScale="110" workbookViewId="0">
      <selection activeCell="D135" sqref="D135:F136"/>
    </sheetView>
  </sheetViews>
  <sheetFormatPr baseColWidth="10" defaultColWidth="8.83203125" defaultRowHeight="15" x14ac:dyDescent="0.2"/>
  <cols>
    <col min="4" max="4" width="25.1640625" customWidth="1"/>
    <col min="5" max="5" width="17.6640625" customWidth="1"/>
    <col min="7" max="7" width="7.83203125" customWidth="1"/>
    <col min="8" max="8" width="8.83203125" hidden="1" customWidth="1"/>
    <col min="9" max="9" width="29.33203125" customWidth="1"/>
    <col min="10" max="10" width="35.33203125" customWidth="1"/>
    <col min="11" max="11" width="21" customWidth="1"/>
    <col min="14" max="14" width="17.83203125" customWidth="1"/>
    <col min="15" max="15" width="34.1640625" customWidth="1"/>
    <col min="20" max="20" width="23" customWidth="1"/>
    <col min="21" max="21" width="33.33203125" customWidth="1"/>
    <col min="22" max="22" width="15.83203125" customWidth="1"/>
    <col min="23" max="23" width="16" customWidth="1"/>
    <col min="24" max="24" width="15.33203125" customWidth="1"/>
    <col min="25" max="25" width="19.83203125" customWidth="1"/>
    <col min="26" max="26" width="15.6640625" customWidth="1"/>
  </cols>
  <sheetData>
    <row r="1" spans="1:26" x14ac:dyDescent="0.2">
      <c r="A1" s="16" t="s">
        <v>22</v>
      </c>
      <c r="B1" s="17" t="s">
        <v>23</v>
      </c>
      <c r="C1" s="19" t="s">
        <v>24</v>
      </c>
      <c r="D1" s="1" t="s">
        <v>21</v>
      </c>
      <c r="E1" s="2" t="s">
        <v>25</v>
      </c>
      <c r="F1" s="2" t="s">
        <v>26</v>
      </c>
      <c r="G1" s="2"/>
      <c r="H1" s="2"/>
      <c r="I1" s="2" t="s">
        <v>39</v>
      </c>
      <c r="J1" s="2"/>
      <c r="K1" s="2" t="s">
        <v>11</v>
      </c>
      <c r="L1" s="2" t="s">
        <v>12</v>
      </c>
      <c r="M1" s="2"/>
      <c r="N1" s="2"/>
      <c r="O1" s="2"/>
      <c r="P1" s="2" t="s">
        <v>11</v>
      </c>
      <c r="Q1" s="3" t="s">
        <v>12</v>
      </c>
    </row>
    <row r="2" spans="1:26" x14ac:dyDescent="0.2">
      <c r="A2" s="12" t="s">
        <v>0</v>
      </c>
      <c r="B2" s="14">
        <v>88</v>
      </c>
      <c r="C2" s="10" t="s">
        <v>5</v>
      </c>
      <c r="D2" s="4" t="s">
        <v>0</v>
      </c>
      <c r="E2" s="5" t="s">
        <v>6</v>
      </c>
      <c r="F2" s="5">
        <v>1</v>
      </c>
      <c r="G2" s="5"/>
      <c r="H2" s="5"/>
      <c r="I2" s="5" t="s">
        <v>16</v>
      </c>
      <c r="J2" s="5" t="s">
        <v>34</v>
      </c>
      <c r="K2" s="5">
        <v>0.90900000000000003</v>
      </c>
      <c r="L2" s="5"/>
      <c r="M2" s="5"/>
      <c r="N2" s="5" t="s">
        <v>17</v>
      </c>
      <c r="O2" s="5" t="s">
        <v>18</v>
      </c>
      <c r="P2" s="5">
        <v>0.875</v>
      </c>
      <c r="Q2" s="6"/>
      <c r="T2" t="s">
        <v>114</v>
      </c>
      <c r="U2" s="5" t="s">
        <v>14</v>
      </c>
      <c r="V2" s="5" t="s">
        <v>13</v>
      </c>
      <c r="W2" s="5" t="s">
        <v>19</v>
      </c>
      <c r="X2" s="18" t="s">
        <v>117</v>
      </c>
      <c r="Y2" s="18" t="s">
        <v>62</v>
      </c>
      <c r="Z2" s="18" t="s">
        <v>63</v>
      </c>
    </row>
    <row r="3" spans="1:26" x14ac:dyDescent="0.2">
      <c r="A3" s="12" t="s">
        <v>1</v>
      </c>
      <c r="B3" s="14">
        <v>47</v>
      </c>
      <c r="C3" s="10" t="s">
        <v>5</v>
      </c>
      <c r="D3" s="4"/>
      <c r="E3" s="5" t="s">
        <v>8</v>
      </c>
      <c r="F3" s="5">
        <v>2</v>
      </c>
      <c r="G3" s="5"/>
      <c r="H3" s="5"/>
      <c r="I3" s="5"/>
      <c r="J3" s="5" t="s">
        <v>120</v>
      </c>
      <c r="K3" s="5">
        <v>0.85199999999999998</v>
      </c>
      <c r="L3" s="5">
        <v>0.86399999999999999</v>
      </c>
      <c r="M3" s="5"/>
      <c r="N3" s="5"/>
      <c r="O3" s="5" t="s">
        <v>19</v>
      </c>
      <c r="P3" s="5">
        <v>0.85199999999999998</v>
      </c>
      <c r="Q3" s="6">
        <v>0.86399999999999999</v>
      </c>
      <c r="T3" t="s">
        <v>0</v>
      </c>
      <c r="U3">
        <v>0.89800000000000002</v>
      </c>
      <c r="V3">
        <v>0.86399999999999999</v>
      </c>
      <c r="W3">
        <v>0.86399999999999999</v>
      </c>
    </row>
    <row r="4" spans="1:26" x14ac:dyDescent="0.2">
      <c r="A4" s="12" t="s">
        <v>2</v>
      </c>
      <c r="B4" s="14">
        <v>47</v>
      </c>
      <c r="C4" s="10" t="s">
        <v>5</v>
      </c>
      <c r="D4" s="4"/>
      <c r="E4" s="5" t="s">
        <v>10</v>
      </c>
      <c r="F4" s="5">
        <v>2</v>
      </c>
      <c r="G4" s="5"/>
      <c r="H4" s="5"/>
      <c r="I4" s="5"/>
      <c r="J4" s="5" t="s">
        <v>13</v>
      </c>
      <c r="K4" s="5">
        <v>0.83</v>
      </c>
      <c r="L4" s="5"/>
      <c r="M4" s="5"/>
      <c r="N4" s="5"/>
      <c r="O4" s="5" t="s">
        <v>13</v>
      </c>
      <c r="P4" s="5">
        <v>0.86399999999999999</v>
      </c>
      <c r="Q4" s="6">
        <v>0.86399999999999999</v>
      </c>
      <c r="T4" t="s">
        <v>1</v>
      </c>
      <c r="U4">
        <v>0.872</v>
      </c>
      <c r="V4">
        <v>0.83</v>
      </c>
      <c r="W4">
        <v>0.85099999999999998</v>
      </c>
    </row>
    <row r="5" spans="1:26" x14ac:dyDescent="0.2">
      <c r="A5" s="12" t="s">
        <v>3</v>
      </c>
      <c r="B5" s="14">
        <v>117</v>
      </c>
      <c r="C5" s="10" t="s">
        <v>5</v>
      </c>
      <c r="D5" s="4"/>
      <c r="E5" s="5" t="s">
        <v>9</v>
      </c>
      <c r="F5" s="5">
        <v>3</v>
      </c>
      <c r="G5" s="5"/>
      <c r="H5" s="5"/>
      <c r="I5" s="5"/>
      <c r="J5" s="5" t="s">
        <v>14</v>
      </c>
      <c r="K5" s="5"/>
      <c r="L5" s="5">
        <v>0.92</v>
      </c>
      <c r="M5" s="5"/>
      <c r="N5" s="5"/>
      <c r="O5" s="5"/>
      <c r="P5" s="5"/>
      <c r="Q5" s="6">
        <v>0.89800000000000002</v>
      </c>
      <c r="T5" t="s">
        <v>115</v>
      </c>
      <c r="V5">
        <v>0.89080000000000004</v>
      </c>
      <c r="W5">
        <v>0.78700000000000003</v>
      </c>
      <c r="X5">
        <v>0.78700000000000003</v>
      </c>
    </row>
    <row r="6" spans="1:26" ht="16" thickBot="1" x14ac:dyDescent="0.25">
      <c r="A6" s="13" t="s">
        <v>4</v>
      </c>
      <c r="B6" s="15">
        <v>164</v>
      </c>
      <c r="C6" s="11" t="s">
        <v>5</v>
      </c>
      <c r="D6" s="4"/>
      <c r="E6" s="5"/>
      <c r="F6" s="5"/>
      <c r="G6" s="5"/>
      <c r="H6" s="5"/>
      <c r="I6" s="5"/>
      <c r="J6" s="5" t="s">
        <v>15</v>
      </c>
      <c r="K6" s="5"/>
      <c r="L6" s="5">
        <v>0.88600000000000001</v>
      </c>
      <c r="M6" s="5"/>
      <c r="N6" s="5"/>
      <c r="O6" s="5"/>
      <c r="P6" s="5"/>
      <c r="Q6" s="6"/>
      <c r="T6" t="s">
        <v>116</v>
      </c>
      <c r="V6">
        <v>0.83799999999999997</v>
      </c>
      <c r="W6">
        <v>0.88</v>
      </c>
      <c r="Y6">
        <v>0.83799999999999997</v>
      </c>
    </row>
    <row r="7" spans="1:26" ht="16" thickBot="1" x14ac:dyDescent="0.25">
      <c r="D7" s="7"/>
      <c r="E7" s="8"/>
      <c r="F7" s="8"/>
      <c r="G7" s="8"/>
      <c r="H7" s="8"/>
      <c r="I7" s="8"/>
      <c r="J7" s="8" t="s">
        <v>75</v>
      </c>
      <c r="K7" s="8">
        <f>AVERAGE(K2:K4)</f>
        <v>0.86366666666666669</v>
      </c>
      <c r="L7">
        <f>AVERAGE(L3:L6)</f>
        <v>0.89</v>
      </c>
      <c r="M7" s="8"/>
      <c r="N7" s="8"/>
      <c r="O7" s="8" t="s">
        <v>76</v>
      </c>
      <c r="P7" s="8">
        <f>AVERAGE(P2:P4)</f>
        <v>0.86366666666666658</v>
      </c>
      <c r="Q7" s="9">
        <f>AVERAGE(Q3:Q5)</f>
        <v>0.8753333333333333</v>
      </c>
      <c r="T7" t="s">
        <v>4</v>
      </c>
      <c r="V7">
        <v>0.65900000000000003</v>
      </c>
      <c r="W7">
        <v>0.73199999999999998</v>
      </c>
      <c r="Z7">
        <v>0.65900000000000003</v>
      </c>
    </row>
    <row r="8" spans="1:26" ht="16" thickBot="1" x14ac:dyDescent="0.25">
      <c r="D8" t="s">
        <v>78</v>
      </c>
      <c r="J8" s="18" t="s">
        <v>77</v>
      </c>
      <c r="K8">
        <f>MAX(K2:K4)</f>
        <v>0.90900000000000003</v>
      </c>
      <c r="L8">
        <f>MAX(L3:L6)</f>
        <v>0.92</v>
      </c>
      <c r="O8" s="18" t="s">
        <v>77</v>
      </c>
      <c r="P8">
        <f>MAX(P2:P4)</f>
        <v>0.875</v>
      </c>
      <c r="Q8">
        <f>MAX(Q3:Q5)</f>
        <v>0.89800000000000002</v>
      </c>
    </row>
    <row r="9" spans="1:26" x14ac:dyDescent="0.2">
      <c r="D9" s="1" t="s">
        <v>20</v>
      </c>
      <c r="E9" s="2" t="s">
        <v>6</v>
      </c>
      <c r="F9" s="2">
        <v>1</v>
      </c>
      <c r="G9" s="2"/>
      <c r="H9" s="2"/>
      <c r="I9" s="2" t="s">
        <v>38</v>
      </c>
      <c r="J9" s="2" t="s">
        <v>37</v>
      </c>
      <c r="K9" s="2">
        <v>0.63800000000000001</v>
      </c>
      <c r="L9" s="2"/>
      <c r="M9" s="2"/>
      <c r="N9" s="2" t="s">
        <v>35</v>
      </c>
      <c r="O9" s="2" t="s">
        <v>32</v>
      </c>
      <c r="P9" s="2">
        <v>0.68100000000000005</v>
      </c>
      <c r="Q9" s="3"/>
    </row>
    <row r="10" spans="1:26" x14ac:dyDescent="0.2">
      <c r="D10" s="4"/>
      <c r="E10" s="5" t="s">
        <v>27</v>
      </c>
      <c r="F10" s="5">
        <v>2</v>
      </c>
      <c r="G10" s="5"/>
      <c r="H10" s="5"/>
      <c r="I10" s="5"/>
      <c r="J10" s="5" t="s">
        <v>13</v>
      </c>
      <c r="K10" s="5">
        <v>0.63800000000000001</v>
      </c>
      <c r="L10" s="5"/>
      <c r="M10" s="5"/>
      <c r="N10" s="5"/>
      <c r="O10" s="5" t="s">
        <v>19</v>
      </c>
      <c r="P10" s="5">
        <v>0.66</v>
      </c>
      <c r="Q10" s="6">
        <v>0.68100000000000005</v>
      </c>
    </row>
    <row r="11" spans="1:26" x14ac:dyDescent="0.2">
      <c r="D11" s="4"/>
      <c r="E11" s="5" t="s">
        <v>28</v>
      </c>
      <c r="F11" s="5">
        <v>3</v>
      </c>
      <c r="G11" s="5"/>
      <c r="H11" s="5"/>
      <c r="I11" s="5"/>
      <c r="J11" s="5" t="s">
        <v>19</v>
      </c>
      <c r="K11" s="5">
        <v>0.63800000000000001</v>
      </c>
      <c r="L11" s="5">
        <v>0.66</v>
      </c>
      <c r="M11" s="5"/>
      <c r="N11" s="5"/>
      <c r="O11" s="5" t="s">
        <v>13</v>
      </c>
      <c r="P11" s="5">
        <v>0.61699999999999999</v>
      </c>
      <c r="Q11" s="6">
        <v>0.66</v>
      </c>
    </row>
    <row r="12" spans="1:26" x14ac:dyDescent="0.2">
      <c r="D12" s="4"/>
      <c r="E12" s="5" t="s">
        <v>29</v>
      </c>
      <c r="F12" s="5">
        <v>4</v>
      </c>
      <c r="G12" s="5"/>
      <c r="H12" s="5"/>
      <c r="I12" s="5"/>
      <c r="J12" s="5" t="s">
        <v>18</v>
      </c>
      <c r="K12" s="5"/>
      <c r="L12" s="5">
        <v>0.70199999999999996</v>
      </c>
      <c r="M12" s="5"/>
      <c r="N12" s="5"/>
      <c r="O12" s="5" t="s">
        <v>33</v>
      </c>
      <c r="P12" s="5"/>
      <c r="Q12" s="6">
        <v>0.63800000000000001</v>
      </c>
    </row>
    <row r="13" spans="1:26" x14ac:dyDescent="0.2">
      <c r="D13" s="4"/>
      <c r="E13" s="5" t="s">
        <v>30</v>
      </c>
      <c r="F13" s="5">
        <v>5</v>
      </c>
      <c r="G13" s="5"/>
      <c r="H13" s="5"/>
      <c r="I13" s="5"/>
      <c r="J13" s="5" t="s">
        <v>15</v>
      </c>
      <c r="K13" s="5"/>
      <c r="L13" s="5">
        <v>0.66</v>
      </c>
      <c r="M13" s="5"/>
      <c r="N13" s="5"/>
      <c r="O13" s="5"/>
      <c r="P13" s="5"/>
      <c r="Q13" s="6"/>
    </row>
    <row r="14" spans="1:26" x14ac:dyDescent="0.2"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6"/>
    </row>
    <row r="15" spans="1:26" x14ac:dyDescent="0.2">
      <c r="D15" s="4" t="s">
        <v>31</v>
      </c>
      <c r="E15" s="5" t="s">
        <v>6</v>
      </c>
      <c r="F15" s="5">
        <v>1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6"/>
    </row>
    <row r="16" spans="1:26" x14ac:dyDescent="0.2">
      <c r="D16" s="4"/>
      <c r="E16" s="5" t="s">
        <v>27</v>
      </c>
      <c r="F16" s="5">
        <v>2</v>
      </c>
      <c r="G16" s="5"/>
      <c r="H16" s="5"/>
      <c r="I16" s="5" t="s">
        <v>40</v>
      </c>
      <c r="J16" s="5" t="s">
        <v>41</v>
      </c>
      <c r="K16" s="5">
        <v>0.872</v>
      </c>
      <c r="L16" s="5"/>
      <c r="M16" s="5"/>
      <c r="N16" s="5" t="s">
        <v>36</v>
      </c>
      <c r="O16" s="5" t="s">
        <v>37</v>
      </c>
      <c r="P16" s="5">
        <v>0.83</v>
      </c>
      <c r="Q16" s="6"/>
    </row>
    <row r="17" spans="4:17" x14ac:dyDescent="0.2">
      <c r="D17" s="4"/>
      <c r="E17" s="5" t="s">
        <v>28</v>
      </c>
      <c r="F17" s="5">
        <v>2</v>
      </c>
      <c r="G17" s="5"/>
      <c r="H17" s="5"/>
      <c r="I17" s="5"/>
      <c r="J17" s="5" t="s">
        <v>37</v>
      </c>
      <c r="K17" s="5">
        <v>0.872</v>
      </c>
      <c r="L17" s="5"/>
      <c r="M17" s="5"/>
      <c r="N17" s="5"/>
      <c r="O17" s="5" t="s">
        <v>13</v>
      </c>
      <c r="P17" s="5">
        <v>0.78700000000000003</v>
      </c>
      <c r="Q17" s="6">
        <v>0.85099999999999998</v>
      </c>
    </row>
    <row r="18" spans="4:17" x14ac:dyDescent="0.2">
      <c r="D18" s="4"/>
      <c r="E18" s="5" t="s">
        <v>29</v>
      </c>
      <c r="F18" s="5">
        <v>2</v>
      </c>
      <c r="G18" s="5"/>
      <c r="H18" s="5"/>
      <c r="I18" s="5"/>
      <c r="J18" s="5" t="s">
        <v>42</v>
      </c>
      <c r="K18" s="5">
        <v>0.872</v>
      </c>
      <c r="L18" s="5"/>
      <c r="M18" s="5"/>
      <c r="N18" s="5"/>
      <c r="O18" s="5" t="s">
        <v>19</v>
      </c>
      <c r="P18" s="5">
        <v>0.78700000000000003</v>
      </c>
      <c r="Q18" s="6">
        <v>0.83</v>
      </c>
    </row>
    <row r="19" spans="4:17" x14ac:dyDescent="0.2">
      <c r="D19" s="4"/>
      <c r="E19" s="5" t="s">
        <v>30</v>
      </c>
      <c r="F19" s="5">
        <v>2</v>
      </c>
      <c r="G19" s="5"/>
      <c r="H19" s="5"/>
      <c r="I19" s="5"/>
      <c r="J19" s="5" t="s">
        <v>14</v>
      </c>
      <c r="K19" s="5"/>
      <c r="L19" s="5">
        <v>0.91500000000000004</v>
      </c>
      <c r="M19" s="5"/>
      <c r="N19" s="5"/>
      <c r="O19" s="5" t="s">
        <v>14</v>
      </c>
      <c r="P19" s="5"/>
      <c r="Q19" s="6">
        <v>0.872</v>
      </c>
    </row>
    <row r="20" spans="4:17" x14ac:dyDescent="0.2">
      <c r="D20" s="4"/>
      <c r="E20" s="5"/>
      <c r="F20" s="5"/>
      <c r="G20" s="5"/>
      <c r="H20" s="5"/>
      <c r="I20" s="5"/>
      <c r="J20" s="5" t="s">
        <v>43</v>
      </c>
      <c r="K20" s="5"/>
      <c r="L20" s="5">
        <v>0.89400000000000002</v>
      </c>
      <c r="M20" s="5"/>
      <c r="N20" s="5"/>
      <c r="O20" s="5"/>
      <c r="P20" s="5"/>
      <c r="Q20" s="6"/>
    </row>
    <row r="21" spans="4:17" ht="16" thickBot="1" x14ac:dyDescent="0.25">
      <c r="D21" s="7"/>
      <c r="E21" s="8"/>
      <c r="F21" s="8"/>
      <c r="G21" s="8"/>
      <c r="H21" s="8"/>
      <c r="I21" s="8"/>
      <c r="J21" s="8" t="s">
        <v>44</v>
      </c>
      <c r="K21" s="8"/>
      <c r="L21" s="8">
        <v>0.85099999999999998</v>
      </c>
      <c r="M21" s="8"/>
      <c r="N21" s="8"/>
      <c r="O21" s="8"/>
      <c r="P21" s="8"/>
      <c r="Q21" s="9"/>
    </row>
    <row r="22" spans="4:17" x14ac:dyDescent="0.2">
      <c r="D22" t="s">
        <v>79</v>
      </c>
      <c r="J22" s="18" t="s">
        <v>76</v>
      </c>
      <c r="K22">
        <f>AVERAGE(K16:K18)</f>
        <v>0.872</v>
      </c>
      <c r="L22">
        <f>AVERAGE(L19:L21)</f>
        <v>0.88666666666666671</v>
      </c>
      <c r="O22" s="18" t="s">
        <v>80</v>
      </c>
      <c r="P22">
        <f>AVERAGE(P16:P18)</f>
        <v>0.80133333333333334</v>
      </c>
      <c r="Q22">
        <f xml:space="preserve"> AVERAGE(Q17:Q19)</f>
        <v>0.85099999999999998</v>
      </c>
    </row>
    <row r="23" spans="4:17" ht="16" thickBot="1" x14ac:dyDescent="0.25">
      <c r="J23" s="18" t="s">
        <v>77</v>
      </c>
      <c r="K23">
        <f>MAX(K16:K18)</f>
        <v>0.872</v>
      </c>
      <c r="L23">
        <f>MAX(L19:L21)</f>
        <v>0.91500000000000004</v>
      </c>
      <c r="O23" s="18" t="s">
        <v>77</v>
      </c>
      <c r="P23">
        <f>MAX(P16:P19)</f>
        <v>0.83</v>
      </c>
      <c r="Q23">
        <f>MAX(Q17:Q19)</f>
        <v>0.872</v>
      </c>
    </row>
    <row r="24" spans="4:17" x14ac:dyDescent="0.2">
      <c r="D24" s="1" t="s">
        <v>45</v>
      </c>
      <c r="E24" s="2" t="s">
        <v>7</v>
      </c>
      <c r="F24" s="2">
        <v>1</v>
      </c>
      <c r="G24" s="2"/>
      <c r="H24" s="2"/>
      <c r="I24" s="2" t="s">
        <v>55</v>
      </c>
      <c r="J24" s="2" t="s">
        <v>37</v>
      </c>
      <c r="K24" s="2">
        <v>0.72299999999999998</v>
      </c>
      <c r="L24" s="2"/>
      <c r="M24" s="2"/>
      <c r="N24" s="2" t="s">
        <v>51</v>
      </c>
      <c r="O24" s="2" t="s">
        <v>37</v>
      </c>
      <c r="P24" s="2">
        <v>0.72299999999999998</v>
      </c>
      <c r="Q24" s="3"/>
    </row>
    <row r="25" spans="4:17" x14ac:dyDescent="0.2">
      <c r="D25" s="4"/>
      <c r="E25" s="5" t="s">
        <v>46</v>
      </c>
      <c r="F25" s="5">
        <v>2</v>
      </c>
      <c r="G25" s="5"/>
      <c r="H25" s="5"/>
      <c r="I25" s="5"/>
      <c r="J25" s="5" t="s">
        <v>13</v>
      </c>
      <c r="K25" s="5">
        <v>0.70199999999999996</v>
      </c>
      <c r="L25" s="5"/>
      <c r="M25" s="5"/>
      <c r="N25" s="5"/>
      <c r="O25" s="5" t="s">
        <v>13</v>
      </c>
      <c r="P25" s="5">
        <v>0.70199999999999996</v>
      </c>
      <c r="Q25" s="6">
        <v>0.68899999999999995</v>
      </c>
    </row>
    <row r="26" spans="4:17" x14ac:dyDescent="0.2">
      <c r="D26" s="4"/>
      <c r="E26" s="5" t="s">
        <v>47</v>
      </c>
      <c r="F26" s="5">
        <v>3</v>
      </c>
      <c r="G26" s="5"/>
      <c r="H26" s="5"/>
      <c r="I26" s="5"/>
      <c r="J26" s="5" t="s">
        <v>19</v>
      </c>
      <c r="K26" s="5">
        <v>0.68100000000000005</v>
      </c>
      <c r="L26" s="5"/>
      <c r="M26" s="5"/>
      <c r="N26" s="5"/>
      <c r="O26" s="5" t="s">
        <v>44</v>
      </c>
      <c r="P26" s="5">
        <v>0.66</v>
      </c>
      <c r="Q26" s="6"/>
    </row>
    <row r="27" spans="4:17" x14ac:dyDescent="0.2">
      <c r="D27" s="4"/>
      <c r="E27" s="5" t="s">
        <v>48</v>
      </c>
      <c r="F27" s="5">
        <v>4</v>
      </c>
      <c r="G27" s="5"/>
      <c r="H27" s="5"/>
      <c r="I27" s="5"/>
      <c r="J27" s="5" t="s">
        <v>56</v>
      </c>
      <c r="K27" s="5"/>
      <c r="L27" s="5">
        <v>0.78700000000000003</v>
      </c>
      <c r="M27" s="5"/>
      <c r="N27" s="5"/>
      <c r="O27" s="5" t="s">
        <v>19</v>
      </c>
      <c r="P27" s="5"/>
      <c r="Q27" s="6">
        <v>0.745</v>
      </c>
    </row>
    <row r="28" spans="4:17" x14ac:dyDescent="0.2">
      <c r="D28" s="4"/>
      <c r="E28" s="5"/>
      <c r="F28" s="5"/>
      <c r="G28" s="5"/>
      <c r="H28" s="5"/>
      <c r="I28" s="5"/>
      <c r="J28" s="5" t="s">
        <v>57</v>
      </c>
      <c r="K28" s="5"/>
      <c r="L28" s="5">
        <v>0.78700000000000003</v>
      </c>
      <c r="M28" s="5"/>
      <c r="N28" s="5"/>
      <c r="O28" s="5" t="s">
        <v>18</v>
      </c>
      <c r="P28" s="5"/>
      <c r="Q28" s="6">
        <v>0.745</v>
      </c>
    </row>
    <row r="29" spans="4:17" x14ac:dyDescent="0.2">
      <c r="D29" s="4"/>
      <c r="E29" s="5"/>
      <c r="F29" s="5"/>
      <c r="G29" s="5"/>
      <c r="H29" s="5"/>
      <c r="I29" s="5"/>
      <c r="J29" s="5" t="s">
        <v>58</v>
      </c>
      <c r="K29" s="5"/>
      <c r="L29" s="5">
        <v>0.745</v>
      </c>
      <c r="M29" s="5"/>
      <c r="N29" s="5"/>
      <c r="O29" s="5"/>
      <c r="P29" s="5"/>
      <c r="Q29" s="6"/>
    </row>
    <row r="30" spans="4:17" x14ac:dyDescent="0.2">
      <c r="D30" s="4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6"/>
    </row>
    <row r="31" spans="4:17" x14ac:dyDescent="0.2">
      <c r="D31" s="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6"/>
    </row>
    <row r="32" spans="4:17" x14ac:dyDescent="0.2">
      <c r="D32" s="4" t="s">
        <v>49</v>
      </c>
      <c r="E32" s="5" t="s">
        <v>7</v>
      </c>
      <c r="F32" s="5">
        <v>1</v>
      </c>
      <c r="G32" s="5"/>
      <c r="H32" s="5"/>
      <c r="I32" s="5" t="s">
        <v>59</v>
      </c>
      <c r="J32" s="5" t="s">
        <v>37</v>
      </c>
      <c r="K32" s="5">
        <v>0.85099999999999998</v>
      </c>
      <c r="L32" s="5"/>
      <c r="M32" s="5"/>
      <c r="N32" s="5" t="s">
        <v>52</v>
      </c>
      <c r="O32" s="5" t="s">
        <v>44</v>
      </c>
      <c r="P32" s="5">
        <v>0.872</v>
      </c>
      <c r="Q32" s="6"/>
    </row>
    <row r="33" spans="4:27" x14ac:dyDescent="0.2">
      <c r="D33" s="4"/>
      <c r="E33" s="5" t="s">
        <v>46</v>
      </c>
      <c r="F33" s="5">
        <v>2</v>
      </c>
      <c r="G33" s="5"/>
      <c r="H33" s="5"/>
      <c r="I33" s="5"/>
      <c r="J33" s="5" t="s">
        <v>13</v>
      </c>
      <c r="K33" s="5">
        <v>0.85099999999999998</v>
      </c>
      <c r="L33" s="5"/>
      <c r="M33" s="5"/>
      <c r="N33" s="5"/>
      <c r="O33" s="5" t="s">
        <v>15</v>
      </c>
      <c r="P33" s="5">
        <v>0.872</v>
      </c>
      <c r="Q33" s="6"/>
    </row>
    <row r="34" spans="4:27" x14ac:dyDescent="0.2">
      <c r="D34" s="4"/>
      <c r="E34" s="5" t="s">
        <v>47</v>
      </c>
      <c r="F34" s="5">
        <v>2</v>
      </c>
      <c r="G34" s="5"/>
      <c r="H34" s="5"/>
      <c r="I34" s="5"/>
      <c r="J34" s="5" t="s">
        <v>19</v>
      </c>
      <c r="K34" s="5">
        <v>0.80900000000000005</v>
      </c>
      <c r="L34" s="5"/>
      <c r="M34" s="5"/>
      <c r="N34" s="5"/>
      <c r="O34" s="5" t="s">
        <v>37</v>
      </c>
      <c r="P34" s="5">
        <v>0.85099999999999998</v>
      </c>
      <c r="Q34" s="6"/>
    </row>
    <row r="35" spans="4:27" x14ac:dyDescent="0.2">
      <c r="D35" s="4"/>
      <c r="E35" s="5" t="s">
        <v>48</v>
      </c>
      <c r="F35" s="5">
        <v>4</v>
      </c>
      <c r="G35" s="5"/>
      <c r="H35" s="5"/>
      <c r="I35" s="5"/>
      <c r="J35" s="5" t="s">
        <v>18</v>
      </c>
      <c r="K35" s="5"/>
      <c r="L35" s="5">
        <v>0.83</v>
      </c>
      <c r="M35" s="5"/>
      <c r="N35" s="5"/>
      <c r="O35" s="5" t="s">
        <v>13</v>
      </c>
      <c r="P35" s="5"/>
      <c r="Q35" s="6">
        <v>0.80900000000000005</v>
      </c>
    </row>
    <row r="36" spans="4:27" x14ac:dyDescent="0.2">
      <c r="D36" s="4"/>
      <c r="E36" s="5"/>
      <c r="F36" s="5"/>
      <c r="G36" s="5"/>
      <c r="H36" s="5"/>
      <c r="I36" s="5"/>
      <c r="J36" s="5" t="s">
        <v>19</v>
      </c>
      <c r="K36" s="5"/>
      <c r="L36" s="5">
        <v>0.83</v>
      </c>
      <c r="M36" s="5"/>
      <c r="N36" s="5"/>
      <c r="O36" s="5" t="s">
        <v>19</v>
      </c>
      <c r="P36" s="5"/>
      <c r="Q36" s="6">
        <v>0.78700000000000003</v>
      </c>
    </row>
    <row r="37" spans="4:27" x14ac:dyDescent="0.2">
      <c r="D37" s="4"/>
      <c r="E37" s="5"/>
      <c r="F37" s="5"/>
      <c r="G37" s="5"/>
      <c r="H37" s="5"/>
      <c r="I37" s="5"/>
      <c r="J37" s="5" t="s">
        <v>15</v>
      </c>
      <c r="K37" s="5"/>
      <c r="L37" s="5">
        <v>0.78700000000000003</v>
      </c>
      <c r="M37" s="5"/>
      <c r="N37" s="5"/>
      <c r="O37" s="5" t="s">
        <v>18</v>
      </c>
      <c r="P37" s="5"/>
      <c r="Q37" s="6">
        <v>0.78700000000000003</v>
      </c>
    </row>
    <row r="38" spans="4:27" x14ac:dyDescent="0.2"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6"/>
    </row>
    <row r="39" spans="4:27" x14ac:dyDescent="0.2">
      <c r="D39" s="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6"/>
    </row>
    <row r="40" spans="4:27" x14ac:dyDescent="0.2">
      <c r="D40" s="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6"/>
      <c r="T40" t="s">
        <v>118</v>
      </c>
      <c r="U40" s="5" t="s">
        <v>14</v>
      </c>
      <c r="V40" s="5" t="s">
        <v>15</v>
      </c>
      <c r="W40" t="s">
        <v>119</v>
      </c>
      <c r="X40" t="s">
        <v>121</v>
      </c>
      <c r="Y40" s="18" t="s">
        <v>117</v>
      </c>
      <c r="Z40" s="18" t="s">
        <v>122</v>
      </c>
      <c r="AA40" s="18" t="s">
        <v>63</v>
      </c>
    </row>
    <row r="41" spans="4:27" x14ac:dyDescent="0.2">
      <c r="D41" s="4" t="s">
        <v>50</v>
      </c>
      <c r="E41" s="5" t="s">
        <v>7</v>
      </c>
      <c r="F41" s="5">
        <v>1</v>
      </c>
      <c r="G41" s="5"/>
      <c r="H41" s="5"/>
      <c r="I41" s="5" t="s">
        <v>60</v>
      </c>
      <c r="J41" s="5" t="s">
        <v>13</v>
      </c>
      <c r="K41" s="5">
        <v>0.80900000000000005</v>
      </c>
      <c r="L41" s="5"/>
      <c r="M41" s="5"/>
      <c r="N41" s="5" t="s">
        <v>53</v>
      </c>
      <c r="O41" s="5" t="s">
        <v>54</v>
      </c>
      <c r="P41" s="5">
        <v>0.78700000000000003</v>
      </c>
      <c r="Q41" s="6"/>
      <c r="T41" t="s">
        <v>0</v>
      </c>
      <c r="U41">
        <v>0.92</v>
      </c>
      <c r="V41">
        <v>0.88600000000000001</v>
      </c>
      <c r="W41">
        <v>0.86399999999999999</v>
      </c>
    </row>
    <row r="42" spans="4:27" x14ac:dyDescent="0.2">
      <c r="D42" s="4"/>
      <c r="E42" s="5" t="s">
        <v>46</v>
      </c>
      <c r="F42" s="5">
        <v>1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6"/>
      <c r="T42" t="s">
        <v>1</v>
      </c>
      <c r="U42">
        <v>0.91500000000000004</v>
      </c>
      <c r="W42">
        <v>0.89400000000000002</v>
      </c>
      <c r="X42">
        <v>0.85099999999999998</v>
      </c>
    </row>
    <row r="43" spans="4:27" x14ac:dyDescent="0.2">
      <c r="D43" s="4"/>
      <c r="E43" s="5" t="s">
        <v>47</v>
      </c>
      <c r="F43" s="5">
        <v>2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6"/>
      <c r="T43" t="s">
        <v>115</v>
      </c>
      <c r="V43">
        <v>0.78700000000000003</v>
      </c>
      <c r="W43">
        <v>0.83</v>
      </c>
      <c r="Y43">
        <v>0.83</v>
      </c>
    </row>
    <row r="44" spans="4:27" ht="16" thickBot="1" x14ac:dyDescent="0.25">
      <c r="D44" s="7"/>
      <c r="E44" s="8" t="s">
        <v>48</v>
      </c>
      <c r="F44" s="8">
        <v>3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9"/>
      <c r="T44" t="s">
        <v>116</v>
      </c>
      <c r="W44" s="26">
        <v>0.89700000000000002</v>
      </c>
      <c r="Z44">
        <v>0.88</v>
      </c>
      <c r="AA44">
        <v>0.88</v>
      </c>
    </row>
    <row r="45" spans="4:27" x14ac:dyDescent="0.2">
      <c r="D45" t="s">
        <v>2</v>
      </c>
      <c r="J45" t="s">
        <v>76</v>
      </c>
      <c r="K45">
        <f>AVERAGE(K32:K34)</f>
        <v>0.83700000000000008</v>
      </c>
      <c r="L45">
        <f>AVERAGE(L35:L37)</f>
        <v>0.81566666666666665</v>
      </c>
      <c r="O45" t="s">
        <v>76</v>
      </c>
      <c r="P45">
        <f>AVERAGE(P32:P34)</f>
        <v>0.86499999999999988</v>
      </c>
      <c r="Q45">
        <f>AVERAGE(Q35:Q37)</f>
        <v>0.79433333333333334</v>
      </c>
      <c r="T45" t="s">
        <v>4</v>
      </c>
      <c r="W45">
        <v>0.65200000000000002</v>
      </c>
      <c r="Y45">
        <v>0.65200000000000002</v>
      </c>
      <c r="Z45">
        <v>0.65200000000000002</v>
      </c>
    </row>
    <row r="46" spans="4:27" ht="16" thickBot="1" x14ac:dyDescent="0.25">
      <c r="J46" t="s">
        <v>77</v>
      </c>
      <c r="K46">
        <f>MAX(K32:K34)</f>
        <v>0.85099999999999998</v>
      </c>
      <c r="L46">
        <f>MAX(L35:L37)</f>
        <v>0.83</v>
      </c>
      <c r="O46" t="s">
        <v>81</v>
      </c>
      <c r="P46">
        <f>MAX(P32:P34)</f>
        <v>0.872</v>
      </c>
      <c r="Q46">
        <f>MAX(Q35:Q37)</f>
        <v>0.80900000000000005</v>
      </c>
    </row>
    <row r="47" spans="4:27" x14ac:dyDescent="0.2">
      <c r="D47" s="1" t="s">
        <v>3</v>
      </c>
      <c r="E47" s="2" t="s">
        <v>6</v>
      </c>
      <c r="F47" s="2">
        <v>1</v>
      </c>
      <c r="G47" s="2"/>
      <c r="H47" s="2"/>
      <c r="I47" s="2" t="s">
        <v>72</v>
      </c>
      <c r="J47" s="2" t="s">
        <v>13</v>
      </c>
      <c r="K47" s="20">
        <v>0.88900000000000001</v>
      </c>
      <c r="L47" s="20">
        <v>0.88</v>
      </c>
      <c r="M47" s="2"/>
      <c r="N47" s="2" t="s">
        <v>61</v>
      </c>
      <c r="O47" s="2" t="s">
        <v>37</v>
      </c>
      <c r="P47" s="20">
        <v>0.90600000000000003</v>
      </c>
      <c r="Q47" s="3"/>
    </row>
    <row r="48" spans="4:27" x14ac:dyDescent="0.2">
      <c r="D48" s="4"/>
      <c r="E48" s="5" t="s">
        <v>8</v>
      </c>
      <c r="F48" s="5">
        <v>2</v>
      </c>
      <c r="G48" s="5"/>
      <c r="H48" s="5"/>
      <c r="I48" s="5"/>
      <c r="J48" s="5" t="s">
        <v>19</v>
      </c>
      <c r="K48" s="21">
        <v>0.88900000000000001</v>
      </c>
      <c r="L48" s="21">
        <v>0.89700000000000002</v>
      </c>
      <c r="M48" s="5"/>
      <c r="N48" s="5"/>
      <c r="O48" s="5" t="s">
        <v>13</v>
      </c>
      <c r="P48" s="21">
        <v>0.89700000000000002</v>
      </c>
      <c r="Q48" s="22">
        <v>0.83799999999999997</v>
      </c>
    </row>
    <row r="49" spans="4:17" x14ac:dyDescent="0.2">
      <c r="D49" s="4"/>
      <c r="E49" s="5" t="s">
        <v>64</v>
      </c>
      <c r="F49" s="5">
        <v>3</v>
      </c>
      <c r="G49" s="5"/>
      <c r="H49" s="5"/>
      <c r="I49" s="5"/>
      <c r="J49" s="5" t="s">
        <v>63</v>
      </c>
      <c r="K49" s="21">
        <v>0.88900000000000001</v>
      </c>
      <c r="L49" s="21">
        <v>0.88</v>
      </c>
      <c r="M49" s="5"/>
      <c r="N49" s="5"/>
      <c r="O49" s="5" t="s">
        <v>19</v>
      </c>
      <c r="P49" s="21">
        <v>0.85299999999999998</v>
      </c>
      <c r="Q49" s="22">
        <v>0.88</v>
      </c>
    </row>
    <row r="50" spans="4:17" ht="16" thickBot="1" x14ac:dyDescent="0.25">
      <c r="D50" s="7"/>
      <c r="E50" s="8"/>
      <c r="F50" s="8"/>
      <c r="G50" s="8"/>
      <c r="H50" s="8"/>
      <c r="I50" s="8"/>
      <c r="J50" s="8"/>
      <c r="K50" s="8"/>
      <c r="L50" s="8"/>
      <c r="M50" s="8"/>
      <c r="N50" s="8"/>
      <c r="O50" s="23" t="s">
        <v>62</v>
      </c>
      <c r="P50" s="8"/>
      <c r="Q50" s="24">
        <v>0.83799999999999997</v>
      </c>
    </row>
    <row r="51" spans="4:17" x14ac:dyDescent="0.2">
      <c r="D51" t="s">
        <v>3</v>
      </c>
      <c r="J51" s="18" t="s">
        <v>76</v>
      </c>
      <c r="K51" s="25">
        <f>AVERAGE(K47:K49)</f>
        <v>0.8889999999999999</v>
      </c>
      <c r="L51" s="25">
        <f>AVERAGE(L47:L49)</f>
        <v>0.88566666666666671</v>
      </c>
      <c r="O51" s="18" t="s">
        <v>76</v>
      </c>
      <c r="P51" s="25">
        <f>AVERAGE(P47:P49)</f>
        <v>0.88533333333333319</v>
      </c>
      <c r="Q51" s="25">
        <f>AVERAGE(Q48:Q50)</f>
        <v>0.85199999999999998</v>
      </c>
    </row>
    <row r="52" spans="4:17" ht="16" thickBot="1" x14ac:dyDescent="0.25">
      <c r="J52" s="18" t="s">
        <v>77</v>
      </c>
      <c r="K52" s="25">
        <v>0.88900000000000001</v>
      </c>
      <c r="L52" s="21">
        <v>0.89700000000000002</v>
      </c>
      <c r="O52" s="18" t="s">
        <v>82</v>
      </c>
      <c r="P52" s="25">
        <f>MAX(P47:P49)</f>
        <v>0.90600000000000003</v>
      </c>
      <c r="Q52" s="25">
        <f>MAX(Q48:Q50)</f>
        <v>0.88</v>
      </c>
    </row>
    <row r="53" spans="4:17" x14ac:dyDescent="0.2">
      <c r="D53" s="1" t="s">
        <v>65</v>
      </c>
      <c r="E53" s="2" t="s">
        <v>6</v>
      </c>
      <c r="F53" s="2">
        <v>1</v>
      </c>
      <c r="G53" s="2"/>
      <c r="H53" s="2"/>
      <c r="I53" s="2" t="s">
        <v>73</v>
      </c>
      <c r="J53" s="2" t="s">
        <v>19</v>
      </c>
      <c r="K53" s="20">
        <v>0.72599999999999998</v>
      </c>
      <c r="L53" s="20">
        <v>0.65200000000000002</v>
      </c>
      <c r="M53" s="2"/>
      <c r="N53" s="2" t="s">
        <v>70</v>
      </c>
      <c r="O53" s="2" t="s">
        <v>13</v>
      </c>
      <c r="P53" s="20">
        <v>0.71299999999999997</v>
      </c>
      <c r="Q53" s="3"/>
    </row>
    <row r="54" spans="4:17" x14ac:dyDescent="0.2">
      <c r="D54" s="4"/>
      <c r="E54" s="5" t="s">
        <v>66</v>
      </c>
      <c r="F54" s="5">
        <v>2</v>
      </c>
      <c r="G54" s="5"/>
      <c r="H54" s="5"/>
      <c r="I54" s="5"/>
      <c r="J54" s="5" t="s">
        <v>13</v>
      </c>
      <c r="K54" s="21">
        <v>0.67700000000000005</v>
      </c>
      <c r="L54" s="21">
        <v>0.65200000000000002</v>
      </c>
      <c r="M54" s="5"/>
      <c r="N54" s="5"/>
      <c r="O54" s="5" t="s">
        <v>19</v>
      </c>
      <c r="P54" s="21">
        <v>0.70699999999999996</v>
      </c>
      <c r="Q54" s="22">
        <v>0.73199999999999998</v>
      </c>
    </row>
    <row r="55" spans="4:17" x14ac:dyDescent="0.2">
      <c r="D55" s="4"/>
      <c r="E55" s="5" t="s">
        <v>67</v>
      </c>
      <c r="F55" s="5">
        <v>3</v>
      </c>
      <c r="G55" s="5"/>
      <c r="H55" s="5"/>
      <c r="I55" s="5"/>
      <c r="J55" s="5" t="s">
        <v>74</v>
      </c>
      <c r="K55" s="21">
        <v>0.67700000000000005</v>
      </c>
      <c r="L55" s="5"/>
      <c r="M55" s="5"/>
      <c r="N55" s="5"/>
      <c r="O55" s="5" t="s">
        <v>37</v>
      </c>
      <c r="P55" s="21">
        <v>0.70099999999999996</v>
      </c>
      <c r="Q55" s="6"/>
    </row>
    <row r="56" spans="4:17" x14ac:dyDescent="0.2">
      <c r="D56" s="4"/>
      <c r="E56" s="5" t="s">
        <v>68</v>
      </c>
      <c r="F56" s="5">
        <v>4</v>
      </c>
      <c r="G56" s="5"/>
      <c r="H56" s="5"/>
      <c r="I56" s="5"/>
      <c r="J56" s="5" t="s">
        <v>18</v>
      </c>
      <c r="K56" s="5"/>
      <c r="L56" s="21">
        <v>0.65200000000000002</v>
      </c>
      <c r="M56" s="5"/>
      <c r="N56" s="5"/>
      <c r="O56" s="18" t="s">
        <v>71</v>
      </c>
      <c r="P56" s="5"/>
      <c r="Q56" s="22">
        <v>0.65900000000000003</v>
      </c>
    </row>
    <row r="57" spans="4:17" ht="16" thickBot="1" x14ac:dyDescent="0.25">
      <c r="D57" s="7"/>
      <c r="E57" s="8" t="s">
        <v>69</v>
      </c>
      <c r="F57" s="8">
        <v>5</v>
      </c>
      <c r="G57" s="8"/>
      <c r="H57" s="8"/>
      <c r="I57" s="8"/>
      <c r="J57" s="8"/>
      <c r="K57" s="8"/>
      <c r="L57" s="8"/>
      <c r="M57" s="8"/>
      <c r="N57" s="8"/>
      <c r="O57" s="23" t="s">
        <v>63</v>
      </c>
      <c r="P57" s="8"/>
      <c r="Q57" s="24">
        <v>0.65900000000000003</v>
      </c>
    </row>
    <row r="58" spans="4:17" x14ac:dyDescent="0.2">
      <c r="D58" t="s">
        <v>83</v>
      </c>
      <c r="J58" s="18" t="s">
        <v>76</v>
      </c>
      <c r="K58" s="25">
        <f>AVERAGE(K53:K55)</f>
        <v>0.69333333333333336</v>
      </c>
      <c r="L58" s="25">
        <f>AVERAGE(L53:L56)</f>
        <v>0.65200000000000002</v>
      </c>
      <c r="O58" s="18" t="s">
        <v>85</v>
      </c>
      <c r="P58" s="25">
        <f>AVERAGE(P53:P55)</f>
        <v>0.70699999999999996</v>
      </c>
      <c r="Q58" s="25">
        <f>AVERAGE(Q54:Q57)</f>
        <v>0.68333333333333324</v>
      </c>
    </row>
    <row r="59" spans="4:17" x14ac:dyDescent="0.2">
      <c r="J59" s="18" t="s">
        <v>84</v>
      </c>
      <c r="K59" s="25">
        <f>MAX(K53:K55)</f>
        <v>0.72599999999999998</v>
      </c>
      <c r="L59" s="25">
        <f>MAX(L53:L56)</f>
        <v>0.65200000000000002</v>
      </c>
      <c r="O59" s="18" t="s">
        <v>86</v>
      </c>
      <c r="P59" s="25">
        <f>MAX(P53:P55)</f>
        <v>0.71299999999999997</v>
      </c>
      <c r="Q59" s="25">
        <f>MAX(Q54:Q57)</f>
        <v>0.73199999999999998</v>
      </c>
    </row>
    <row r="65" spans="4:12" x14ac:dyDescent="0.2">
      <c r="D65" t="s">
        <v>90</v>
      </c>
      <c r="E65" t="s">
        <v>11</v>
      </c>
      <c r="F65" t="s">
        <v>89</v>
      </c>
      <c r="J65" t="s">
        <v>91</v>
      </c>
      <c r="K65" t="s">
        <v>11</v>
      </c>
      <c r="L65" t="s">
        <v>12</v>
      </c>
    </row>
    <row r="66" spans="4:12" ht="16" thickBot="1" x14ac:dyDescent="0.25">
      <c r="D66" t="s">
        <v>87</v>
      </c>
      <c r="E66" s="8">
        <v>0.86366666666666669</v>
      </c>
      <c r="F66">
        <v>0.89</v>
      </c>
      <c r="J66" t="s">
        <v>87</v>
      </c>
      <c r="K66">
        <v>0.86366666666666658</v>
      </c>
      <c r="L66">
        <v>0.8753333333333333</v>
      </c>
    </row>
    <row r="67" spans="4:12" x14ac:dyDescent="0.2">
      <c r="D67" t="s">
        <v>1</v>
      </c>
      <c r="E67">
        <v>0.872</v>
      </c>
      <c r="F67">
        <v>0.88666666666666671</v>
      </c>
      <c r="J67" t="s">
        <v>1</v>
      </c>
      <c r="K67">
        <v>0.80133333333333334</v>
      </c>
      <c r="L67">
        <v>0.85099999999999998</v>
      </c>
    </row>
    <row r="68" spans="4:12" x14ac:dyDescent="0.2">
      <c r="D68" t="s">
        <v>2</v>
      </c>
      <c r="E68">
        <v>0.83700000000000008</v>
      </c>
      <c r="F68">
        <v>0.81566666666666665</v>
      </c>
      <c r="J68" t="s">
        <v>2</v>
      </c>
      <c r="K68">
        <v>0.86499999999999988</v>
      </c>
      <c r="L68">
        <v>0.79433333333333334</v>
      </c>
    </row>
    <row r="69" spans="4:12" x14ac:dyDescent="0.2">
      <c r="D69" t="s">
        <v>88</v>
      </c>
      <c r="E69">
        <v>0.8889999999999999</v>
      </c>
      <c r="F69">
        <v>0.88566666666666671</v>
      </c>
      <c r="J69" t="s">
        <v>92</v>
      </c>
      <c r="K69">
        <v>0.88533333333333319</v>
      </c>
      <c r="L69">
        <v>0.85199999999999998</v>
      </c>
    </row>
    <row r="70" spans="4:12" x14ac:dyDescent="0.2">
      <c r="D70" t="s">
        <v>4</v>
      </c>
      <c r="E70" s="25">
        <v>0.69333333333333336</v>
      </c>
      <c r="F70" s="25">
        <v>0.65200000000000002</v>
      </c>
      <c r="J70" t="s">
        <v>83</v>
      </c>
      <c r="K70">
        <v>0.70699999999999996</v>
      </c>
      <c r="L70">
        <v>0.68333333333333324</v>
      </c>
    </row>
    <row r="87" spans="4:12" x14ac:dyDescent="0.2">
      <c r="D87" t="s">
        <v>93</v>
      </c>
      <c r="E87" t="s">
        <v>11</v>
      </c>
      <c r="F87" t="s">
        <v>101</v>
      </c>
      <c r="J87" t="s">
        <v>94</v>
      </c>
      <c r="K87" t="s">
        <v>11</v>
      </c>
      <c r="L87" t="s">
        <v>102</v>
      </c>
    </row>
    <row r="88" spans="4:12" x14ac:dyDescent="0.2">
      <c r="D88" t="s">
        <v>95</v>
      </c>
      <c r="E88">
        <v>0.90900000000000003</v>
      </c>
      <c r="F88">
        <v>0.92</v>
      </c>
      <c r="J88" t="s">
        <v>98</v>
      </c>
      <c r="K88">
        <v>0.875</v>
      </c>
      <c r="L88">
        <v>0.89800000000000002</v>
      </c>
    </row>
    <row r="89" spans="4:12" x14ac:dyDescent="0.2">
      <c r="D89" t="s">
        <v>96</v>
      </c>
      <c r="E89">
        <v>0.872</v>
      </c>
      <c r="F89">
        <v>0.91500000000000004</v>
      </c>
      <c r="J89" t="s">
        <v>99</v>
      </c>
      <c r="K89">
        <v>0.83</v>
      </c>
      <c r="L89">
        <v>0.872</v>
      </c>
    </row>
    <row r="90" spans="4:12" x14ac:dyDescent="0.2">
      <c r="D90" t="s">
        <v>2</v>
      </c>
      <c r="E90">
        <v>0.85099999999999998</v>
      </c>
      <c r="F90">
        <v>0.83</v>
      </c>
      <c r="J90" t="s">
        <v>2</v>
      </c>
      <c r="K90">
        <v>0.872</v>
      </c>
      <c r="L90">
        <v>0.80900000000000005</v>
      </c>
    </row>
    <row r="91" spans="4:12" x14ac:dyDescent="0.2">
      <c r="D91" t="s">
        <v>97</v>
      </c>
      <c r="E91">
        <v>0.88900000000000001</v>
      </c>
      <c r="F91">
        <v>0.89700000000000002</v>
      </c>
      <c r="J91" t="s">
        <v>100</v>
      </c>
      <c r="K91">
        <v>0.90600000000000003</v>
      </c>
      <c r="L91">
        <v>0.88</v>
      </c>
    </row>
    <row r="92" spans="4:12" x14ac:dyDescent="0.2">
      <c r="D92" t="s">
        <v>4</v>
      </c>
      <c r="E92">
        <v>0.72599999999999998</v>
      </c>
      <c r="F92">
        <v>0.65200000000000002</v>
      </c>
      <c r="J92" t="s">
        <v>4</v>
      </c>
      <c r="K92">
        <v>0.71299999999999997</v>
      </c>
      <c r="L92">
        <v>0.73199999999999998</v>
      </c>
    </row>
    <row r="110" spans="4:12" x14ac:dyDescent="0.2">
      <c r="D110" t="s">
        <v>105</v>
      </c>
      <c r="E110" t="s">
        <v>111</v>
      </c>
      <c r="F110" t="s">
        <v>107</v>
      </c>
      <c r="J110" t="s">
        <v>106</v>
      </c>
      <c r="K110" t="s">
        <v>123</v>
      </c>
      <c r="L110" t="s">
        <v>108</v>
      </c>
    </row>
    <row r="111" spans="4:12" x14ac:dyDescent="0.2">
      <c r="D111" t="s">
        <v>0</v>
      </c>
      <c r="E111">
        <v>0.90900000000000003</v>
      </c>
      <c r="F111">
        <v>0.875</v>
      </c>
      <c r="J111" t="s">
        <v>0</v>
      </c>
      <c r="K111">
        <v>0.92</v>
      </c>
      <c r="L111">
        <v>0.89800000000000002</v>
      </c>
    </row>
    <row r="112" spans="4:12" x14ac:dyDescent="0.2">
      <c r="D112" t="s">
        <v>1</v>
      </c>
      <c r="E112">
        <v>0.872</v>
      </c>
      <c r="F112">
        <v>0.83</v>
      </c>
      <c r="J112" t="s">
        <v>109</v>
      </c>
      <c r="K112">
        <v>0.91500000000000004</v>
      </c>
      <c r="L112">
        <v>0.872</v>
      </c>
    </row>
    <row r="113" spans="4:14" x14ac:dyDescent="0.2">
      <c r="D113" t="s">
        <v>103</v>
      </c>
      <c r="E113">
        <v>0.85099999999999998</v>
      </c>
      <c r="F113">
        <v>0.872</v>
      </c>
      <c r="J113" t="s">
        <v>2</v>
      </c>
      <c r="K113">
        <v>0.83</v>
      </c>
      <c r="L113">
        <v>0.80900000000000005</v>
      </c>
    </row>
    <row r="114" spans="4:14" x14ac:dyDescent="0.2">
      <c r="D114" t="s">
        <v>104</v>
      </c>
      <c r="E114">
        <v>0.88900000000000001</v>
      </c>
      <c r="F114">
        <v>0.90600000000000003</v>
      </c>
      <c r="J114" t="s">
        <v>110</v>
      </c>
      <c r="K114">
        <v>0.89700000000000002</v>
      </c>
      <c r="L114">
        <v>0.88</v>
      </c>
    </row>
    <row r="115" spans="4:14" x14ac:dyDescent="0.2">
      <c r="D115" t="s">
        <v>4</v>
      </c>
      <c r="E115">
        <v>0.72599999999999998</v>
      </c>
      <c r="F115">
        <v>0.71299999999999997</v>
      </c>
      <c r="J115" t="s">
        <v>83</v>
      </c>
      <c r="K115">
        <v>0.65200000000000002</v>
      </c>
      <c r="L115">
        <v>0.73199999999999998</v>
      </c>
    </row>
    <row r="116" spans="4:14" x14ac:dyDescent="0.2">
      <c r="N116" t="s">
        <v>113</v>
      </c>
    </row>
    <row r="117" spans="4:14" x14ac:dyDescent="0.2">
      <c r="N117" t="s">
        <v>112</v>
      </c>
    </row>
    <row r="135" spans="4:6" x14ac:dyDescent="0.2">
      <c r="D135" t="s">
        <v>105</v>
      </c>
      <c r="E135" t="s">
        <v>123</v>
      </c>
      <c r="F135" t="s">
        <v>124</v>
      </c>
    </row>
    <row r="136" spans="4:6" x14ac:dyDescent="0.2">
      <c r="D136" t="s">
        <v>4</v>
      </c>
      <c r="E136">
        <v>0.72599999999999998</v>
      </c>
      <c r="F136">
        <v>0.71299999999999997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6"/>
    </sheetView>
  </sheetViews>
  <sheetFormatPr baseColWidth="10" defaultRowHeight="1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Name</dc:creator>
  <cp:lastModifiedBy>Microsoft Office 用户</cp:lastModifiedBy>
  <dcterms:created xsi:type="dcterms:W3CDTF">2018-12-17T22:08:17Z</dcterms:created>
  <dcterms:modified xsi:type="dcterms:W3CDTF">2018-12-20T19:17:06Z</dcterms:modified>
</cp:coreProperties>
</file>