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36" windowWidth="15576" windowHeight="11400" tabRatio="941" firstSheet="1" activeTab="10"/>
  </bookViews>
  <sheets>
    <sheet name="主机（01）" sheetId="11" r:id="rId1"/>
    <sheet name="显示器（02）" sheetId="10" r:id="rId2"/>
    <sheet name="笔记本（03）" sheetId="2" r:id="rId3"/>
    <sheet name="服务器（04）" sheetId="4" r:id="rId4"/>
    <sheet name="移动设备（05）" sheetId="16" r:id="rId5"/>
    <sheet name="办公设备（06）" sheetId="6" r:id="rId6"/>
    <sheet name="办公家具（08）" sheetId="7" r:id="rId7"/>
    <sheet name="其他" sheetId="13" r:id="rId8"/>
    <sheet name="虚拟" sheetId="9" r:id="rId9"/>
    <sheet name="报废" sheetId="12" r:id="rId10"/>
    <sheet name="Sheet1" sheetId="15" r:id="rId11"/>
  </sheets>
  <externalReferences>
    <externalReference r:id="rId12"/>
  </externalReferences>
  <definedNames>
    <definedName name="_xlnm._FilterDatabase" localSheetId="5" hidden="1">'办公设备（06）'!$A$1:$K$14</definedName>
    <definedName name="_xlnm._FilterDatabase" localSheetId="2" hidden="1">'笔记本（03）'!$A$1:$S$5</definedName>
    <definedName name="_xlnm._FilterDatabase" localSheetId="3" hidden="1">'服务器（04）'!$A$1:$Q$1</definedName>
    <definedName name="_xlnm._FilterDatabase" localSheetId="1" hidden="1">'显示器（02）'!$B$1:$M$4</definedName>
    <definedName name="_xlnm._FilterDatabase" localSheetId="4" hidden="1">'移动设备（05）'!$A$1:$L$10</definedName>
    <definedName name="_xlnm._FilterDatabase" localSheetId="0" hidden="1">'主机（01）'!$A$1:$U$6</definedName>
    <definedName name="_xlnm.Print_Area" localSheetId="6">'办公家具（08）'!$A$126:$I$129</definedName>
  </definedNames>
  <calcPr calcId="125725"/>
</workbook>
</file>

<file path=xl/calcChain.xml><?xml version="1.0" encoding="utf-8"?>
<calcChain xmlns="http://schemas.openxmlformats.org/spreadsheetml/2006/main">
  <c r="O3" i="11"/>
  <c r="O4"/>
  <c r="O5"/>
  <c r="O6"/>
  <c r="O2"/>
  <c r="L3" i="2" l="1"/>
  <c r="L4"/>
  <c r="L5"/>
  <c r="L2"/>
  <c r="G2" i="13" l="1"/>
  <c r="E3" i="7"/>
  <c r="I3" i="4"/>
  <c r="J6" i="11"/>
  <c r="J5"/>
</calcChain>
</file>

<file path=xl/comments1.xml><?xml version="1.0" encoding="utf-8"?>
<comments xmlns="http://schemas.openxmlformats.org/spreadsheetml/2006/main">
  <authors>
    <author>作者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Optiplex™ 380MT</t>
        </r>
      </text>
    </comment>
    <comment ref="J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显示器+主机</t>
        </r>
      </text>
    </comment>
    <comment ref="G6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2011.4.29</t>
        </r>
        <r>
          <rPr>
            <sz val="9"/>
            <color indexed="81"/>
            <rFont val="宋体"/>
            <family val="3"/>
            <charset val="134"/>
          </rPr>
          <t>加</t>
        </r>
        <r>
          <rPr>
            <sz val="9"/>
            <color indexed="81"/>
            <rFont val="Tahoma"/>
            <family val="2"/>
          </rPr>
          <t>2G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若人员重复，显示淡绿色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个人办公
闲置
借用
未找到此物</t>
        </r>
      </text>
    </comment>
    <comment ref="N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到仓库找下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含鼠标、电脑包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共买</t>
        </r>
        <r>
          <rPr>
            <sz val="9"/>
            <color indexed="81"/>
            <rFont val="Tahoma"/>
            <family val="2"/>
          </rPr>
          <t>21</t>
        </r>
        <r>
          <rPr>
            <sz val="9"/>
            <color indexed="81"/>
            <rFont val="宋体"/>
            <family val="3"/>
            <charset val="134"/>
          </rPr>
          <t>张，出售后剩余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张</t>
        </r>
        <r>
          <rPr>
            <sz val="9"/>
            <color indexed="81"/>
            <rFont val="Tahoma"/>
            <family val="2"/>
          </rPr>
          <t>,500</t>
        </r>
        <r>
          <rPr>
            <sz val="9"/>
            <color indexed="81"/>
            <rFont val="宋体"/>
            <family val="3"/>
            <charset val="134"/>
          </rPr>
          <t>元一个</t>
        </r>
      </text>
    </comment>
  </commentList>
</comments>
</file>

<file path=xl/sharedStrings.xml><?xml version="1.0" encoding="utf-8"?>
<sst xmlns="http://schemas.openxmlformats.org/spreadsheetml/2006/main" count="645" uniqueCount="465">
  <si>
    <t>编号</t>
    <phoneticPr fontId="3" type="noConversion"/>
  </si>
  <si>
    <t>型号</t>
    <phoneticPr fontId="3" type="noConversion"/>
  </si>
  <si>
    <t>CPU</t>
    <phoneticPr fontId="3" type="noConversion"/>
  </si>
  <si>
    <t>内存</t>
    <phoneticPr fontId="3" type="noConversion"/>
  </si>
  <si>
    <t>硬盘</t>
    <phoneticPr fontId="3" type="noConversion"/>
  </si>
  <si>
    <t>价格</t>
    <phoneticPr fontId="3" type="noConversion"/>
  </si>
  <si>
    <t>日期</t>
    <phoneticPr fontId="3" type="noConversion"/>
  </si>
  <si>
    <t>使用人</t>
    <phoneticPr fontId="3" type="noConversion"/>
  </si>
  <si>
    <t>用途</t>
    <phoneticPr fontId="3" type="noConversion"/>
  </si>
  <si>
    <t>部门</t>
    <phoneticPr fontId="3" type="noConversion"/>
  </si>
  <si>
    <t>快速服务代码</t>
    <phoneticPr fontId="3" type="noConversion"/>
  </si>
  <si>
    <t>备注</t>
    <phoneticPr fontId="3" type="noConversion"/>
  </si>
  <si>
    <t>品牌型号</t>
    <phoneticPr fontId="3" type="noConversion"/>
  </si>
  <si>
    <t>最后领用人</t>
    <phoneticPr fontId="3" type="noConversion"/>
  </si>
  <si>
    <t>个人办公</t>
  </si>
  <si>
    <t>1G</t>
    <phoneticPr fontId="3" type="noConversion"/>
  </si>
  <si>
    <t>80G</t>
    <phoneticPr fontId="3" type="noConversion"/>
  </si>
  <si>
    <t>个人办公</t>
    <phoneticPr fontId="3" type="noConversion"/>
  </si>
  <si>
    <t>2G</t>
    <phoneticPr fontId="3" type="noConversion"/>
  </si>
  <si>
    <t>120G</t>
    <phoneticPr fontId="3" type="noConversion"/>
  </si>
  <si>
    <t>北京分公司</t>
    <phoneticPr fontId="3" type="noConversion"/>
  </si>
  <si>
    <t>刘传先</t>
    <phoneticPr fontId="3" type="noConversion"/>
  </si>
  <si>
    <t>320G</t>
    <phoneticPr fontId="3" type="noConversion"/>
  </si>
  <si>
    <t>250G</t>
  </si>
  <si>
    <t>103-1019</t>
  </si>
  <si>
    <t>103-1020</t>
  </si>
  <si>
    <t>1G</t>
  </si>
  <si>
    <t>2G</t>
    <phoneticPr fontId="3" type="noConversion"/>
  </si>
  <si>
    <t>320G</t>
    <phoneticPr fontId="3" type="noConversion"/>
  </si>
  <si>
    <t>开发部</t>
    <phoneticPr fontId="3" type="noConversion"/>
  </si>
  <si>
    <t>产品中心</t>
    <phoneticPr fontId="3" type="noConversion"/>
  </si>
  <si>
    <t>品牌</t>
    <phoneticPr fontId="3" type="noConversion"/>
  </si>
  <si>
    <t>购买日期</t>
    <phoneticPr fontId="3" type="noConversion"/>
  </si>
  <si>
    <t>部门</t>
    <phoneticPr fontId="3" type="noConversion"/>
  </si>
  <si>
    <t>位置</t>
    <phoneticPr fontId="3" type="noConversion"/>
  </si>
  <si>
    <t>2GB</t>
    <phoneticPr fontId="3" type="noConversion"/>
  </si>
  <si>
    <t>320GB</t>
    <phoneticPr fontId="3" type="noConversion"/>
  </si>
  <si>
    <t>原部门编号</t>
    <phoneticPr fontId="3" type="noConversion"/>
  </si>
  <si>
    <t>内存
插槽数</t>
    <phoneticPr fontId="3" type="noConversion"/>
  </si>
  <si>
    <t>内存
频率</t>
    <phoneticPr fontId="3" type="noConversion"/>
  </si>
  <si>
    <t>价格(未税)</t>
    <phoneticPr fontId="3" type="noConversion"/>
  </si>
  <si>
    <t>购买日期</t>
    <phoneticPr fontId="3" type="noConversion"/>
  </si>
  <si>
    <t>服务器
负责人</t>
    <phoneticPr fontId="3" type="noConversion"/>
  </si>
  <si>
    <t>IP范围</t>
    <phoneticPr fontId="3" type="noConversion"/>
  </si>
  <si>
    <t>服务器</t>
    <phoneticPr fontId="3" type="noConversion"/>
  </si>
  <si>
    <t>104-0018</t>
  </si>
  <si>
    <t>DELL OPTIPLEX 780</t>
    <phoneticPr fontId="3" type="noConversion"/>
  </si>
  <si>
    <t>3.0G</t>
    <phoneticPr fontId="3" type="noConversion"/>
  </si>
  <si>
    <t>刁爱兵</t>
    <phoneticPr fontId="3" type="noConversion"/>
  </si>
  <si>
    <t>104-1001</t>
    <phoneticPr fontId="3" type="noConversion"/>
  </si>
  <si>
    <t>服务器</t>
  </si>
  <si>
    <t>Dell 780</t>
    <phoneticPr fontId="3" type="noConversion"/>
  </si>
  <si>
    <t>Q8400</t>
  </si>
  <si>
    <t>8G</t>
  </si>
  <si>
    <t>320GB</t>
  </si>
  <si>
    <t>殷海峰</t>
  </si>
  <si>
    <t>产品中心</t>
  </si>
  <si>
    <t>设备名称</t>
    <phoneticPr fontId="3" type="noConversion"/>
  </si>
  <si>
    <t>领用人</t>
    <phoneticPr fontId="3" type="noConversion"/>
  </si>
  <si>
    <t>设备用途</t>
    <phoneticPr fontId="3" type="noConversion"/>
  </si>
  <si>
    <t>设备地点</t>
    <phoneticPr fontId="3" type="noConversion"/>
  </si>
  <si>
    <t>公共</t>
    <phoneticPr fontId="3" type="noConversion"/>
  </si>
  <si>
    <r>
      <t>1</t>
    </r>
    <r>
      <rPr>
        <sz val="10"/>
        <rFont val="宋体"/>
        <family val="3"/>
        <charset val="134"/>
      </rPr>
      <t>05-0002</t>
    </r>
    <r>
      <rPr>
        <sz val="12"/>
        <rFont val="宋体"/>
        <family val="3"/>
        <charset val="134"/>
      </rPr>
      <t/>
    </r>
  </si>
  <si>
    <r>
      <t>1</t>
    </r>
    <r>
      <rPr>
        <sz val="10"/>
        <rFont val="宋体"/>
        <family val="3"/>
        <charset val="134"/>
      </rPr>
      <t>05-0025</t>
    </r>
    <r>
      <rPr>
        <sz val="12"/>
        <rFont val="宋体"/>
        <family val="3"/>
        <charset val="134"/>
      </rPr>
      <t/>
    </r>
  </si>
  <si>
    <r>
      <t>1</t>
    </r>
    <r>
      <rPr>
        <sz val="10"/>
        <rFont val="宋体"/>
        <family val="3"/>
        <charset val="134"/>
      </rPr>
      <t>05-0026</t>
    </r>
    <r>
      <rPr>
        <sz val="12"/>
        <rFont val="宋体"/>
        <family val="3"/>
        <charset val="134"/>
      </rPr>
      <t/>
    </r>
  </si>
  <si>
    <r>
      <t>1</t>
    </r>
    <r>
      <rPr>
        <sz val="10"/>
        <rFont val="宋体"/>
        <family val="3"/>
        <charset val="134"/>
      </rPr>
      <t>05-0027</t>
    </r>
    <r>
      <rPr>
        <sz val="12"/>
        <rFont val="宋体"/>
        <family val="3"/>
        <charset val="134"/>
      </rPr>
      <t/>
    </r>
  </si>
  <si>
    <t>财务室</t>
    <phoneticPr fontId="3" type="noConversion"/>
  </si>
  <si>
    <t>价格（含税）</t>
    <phoneticPr fontId="3" type="noConversion"/>
  </si>
  <si>
    <t>供应商</t>
    <phoneticPr fontId="3" type="noConversion"/>
  </si>
  <si>
    <t>打印机</t>
    <phoneticPr fontId="3" type="noConversion"/>
  </si>
  <si>
    <t>文印室</t>
    <phoneticPr fontId="3" type="noConversion"/>
  </si>
  <si>
    <r>
      <t>1</t>
    </r>
    <r>
      <rPr>
        <sz val="10"/>
        <rFont val="宋体"/>
        <family val="3"/>
        <charset val="134"/>
      </rPr>
      <t>06-0002</t>
    </r>
    <r>
      <rPr>
        <sz val="12"/>
        <rFont val="宋体"/>
        <family val="3"/>
        <charset val="134"/>
      </rPr>
      <t/>
    </r>
  </si>
  <si>
    <t>传真机</t>
    <phoneticPr fontId="3" type="noConversion"/>
  </si>
  <si>
    <r>
      <t>1</t>
    </r>
    <r>
      <rPr>
        <sz val="10"/>
        <rFont val="宋体"/>
        <family val="3"/>
        <charset val="134"/>
      </rPr>
      <t>06-0003</t>
    </r>
    <r>
      <rPr>
        <sz val="12"/>
        <rFont val="宋体"/>
        <family val="3"/>
        <charset val="134"/>
      </rPr>
      <t/>
    </r>
  </si>
  <si>
    <t>扫瞄仪</t>
    <phoneticPr fontId="3" type="noConversion"/>
  </si>
  <si>
    <r>
      <t>1</t>
    </r>
    <r>
      <rPr>
        <sz val="10"/>
        <rFont val="宋体"/>
        <family val="3"/>
        <charset val="134"/>
      </rPr>
      <t>06-0004</t>
    </r>
    <r>
      <rPr>
        <sz val="12"/>
        <rFont val="宋体"/>
        <family val="3"/>
        <charset val="134"/>
      </rPr>
      <t/>
    </r>
  </si>
  <si>
    <r>
      <t>1</t>
    </r>
    <r>
      <rPr>
        <sz val="10"/>
        <rFont val="宋体"/>
        <family val="3"/>
        <charset val="134"/>
      </rPr>
      <t>06-0005</t>
    </r>
    <r>
      <rPr>
        <sz val="12"/>
        <rFont val="宋体"/>
        <family val="3"/>
        <charset val="134"/>
      </rPr>
      <t/>
    </r>
  </si>
  <si>
    <t>碎纸机</t>
    <phoneticPr fontId="3" type="noConversion"/>
  </si>
  <si>
    <t>打印室</t>
    <phoneticPr fontId="3" type="noConversion"/>
  </si>
  <si>
    <t>京东商城</t>
    <phoneticPr fontId="3" type="noConversion"/>
  </si>
  <si>
    <t>格力取暖器</t>
    <phoneticPr fontId="3" type="noConversion"/>
  </si>
  <si>
    <t>11片NDY20K</t>
    <phoneticPr fontId="3" type="noConversion"/>
  </si>
  <si>
    <t>秦雪娟办公室</t>
    <phoneticPr fontId="3" type="noConversion"/>
  </si>
  <si>
    <r>
      <t>1</t>
    </r>
    <r>
      <rPr>
        <sz val="10"/>
        <rFont val="宋体"/>
        <family val="3"/>
        <charset val="134"/>
      </rPr>
      <t>06-1011</t>
    </r>
    <r>
      <rPr>
        <sz val="12"/>
        <rFont val="宋体"/>
        <family val="3"/>
        <charset val="134"/>
      </rPr>
      <t/>
    </r>
  </si>
  <si>
    <t>人事办公室</t>
    <phoneticPr fontId="3" type="noConversion"/>
  </si>
  <si>
    <r>
      <t>1</t>
    </r>
    <r>
      <rPr>
        <sz val="10"/>
        <rFont val="宋体"/>
        <family val="3"/>
        <charset val="134"/>
      </rPr>
      <t>06-1016</t>
    </r>
    <r>
      <rPr>
        <sz val="12"/>
        <rFont val="宋体"/>
        <family val="3"/>
        <charset val="134"/>
      </rPr>
      <t/>
    </r>
  </si>
  <si>
    <t>全向麦克风</t>
    <phoneticPr fontId="3" type="noConversion"/>
  </si>
  <si>
    <t>USB会议电话机，CATO-3</t>
    <phoneticPr fontId="3" type="noConversion"/>
  </si>
  <si>
    <r>
      <t>1</t>
    </r>
    <r>
      <rPr>
        <sz val="10"/>
        <rFont val="宋体"/>
        <family val="3"/>
        <charset val="134"/>
      </rPr>
      <t>06-1017</t>
    </r>
    <r>
      <rPr>
        <sz val="12"/>
        <rFont val="宋体"/>
        <family val="3"/>
        <charset val="134"/>
      </rPr>
      <t/>
    </r>
  </si>
  <si>
    <t>东芝一体机</t>
    <phoneticPr fontId="3" type="noConversion"/>
  </si>
  <si>
    <t>E-STUDIO 182</t>
    <phoneticPr fontId="3" type="noConversion"/>
  </si>
  <si>
    <r>
      <t>1</t>
    </r>
    <r>
      <rPr>
        <sz val="10"/>
        <rFont val="宋体"/>
        <family val="3"/>
        <charset val="134"/>
      </rPr>
      <t>06-1018</t>
    </r>
    <r>
      <rPr>
        <sz val="12"/>
        <rFont val="宋体"/>
        <family val="3"/>
        <charset val="134"/>
      </rPr>
      <t/>
    </r>
  </si>
  <si>
    <t>子弹头插座总控</t>
    <phoneticPr fontId="3" type="noConversion"/>
  </si>
  <si>
    <t>TS-306*9.5米</t>
    <phoneticPr fontId="3" type="noConversion"/>
  </si>
  <si>
    <r>
      <t>1</t>
    </r>
    <r>
      <rPr>
        <sz val="10"/>
        <rFont val="宋体"/>
        <family val="3"/>
        <charset val="134"/>
      </rPr>
      <t>06-1019</t>
    </r>
    <r>
      <rPr>
        <sz val="12"/>
        <rFont val="宋体"/>
        <family val="3"/>
        <charset val="134"/>
      </rPr>
      <t/>
    </r>
  </si>
  <si>
    <t>TOP插座8联</t>
    <phoneticPr fontId="3" type="noConversion"/>
  </si>
  <si>
    <t>编号</t>
    <phoneticPr fontId="3" type="noConversion"/>
  </si>
  <si>
    <t>设备名称</t>
    <phoneticPr fontId="3" type="noConversion"/>
  </si>
  <si>
    <t>采购日期</t>
    <phoneticPr fontId="3" type="noConversion"/>
  </si>
  <si>
    <t>供应商</t>
    <phoneticPr fontId="3" type="noConversion"/>
  </si>
  <si>
    <t>CPU
类型</t>
    <phoneticPr fontId="3" type="noConversion"/>
  </si>
  <si>
    <t>CPU
主频</t>
    <phoneticPr fontId="3" type="noConversion"/>
  </si>
  <si>
    <t>MAC</t>
    <phoneticPr fontId="3" type="noConversion"/>
  </si>
  <si>
    <t>购买价格</t>
    <phoneticPr fontId="3" type="noConversion"/>
  </si>
  <si>
    <t>人员分类</t>
    <phoneticPr fontId="3" type="noConversion"/>
  </si>
  <si>
    <t>Dell</t>
  </si>
  <si>
    <t>Dell</t>
    <phoneticPr fontId="3" type="noConversion"/>
  </si>
  <si>
    <t>B座产品中心</t>
    <phoneticPr fontId="3" type="noConversion"/>
  </si>
  <si>
    <t>101-0913</t>
  </si>
  <si>
    <t>E7400双核5300</t>
    <phoneticPr fontId="3" type="noConversion"/>
  </si>
  <si>
    <t>101-0915</t>
  </si>
  <si>
    <t>4GB</t>
  </si>
  <si>
    <t>葛曙云</t>
    <phoneticPr fontId="3" type="noConversion"/>
  </si>
  <si>
    <t>101-0916</t>
  </si>
  <si>
    <t>胡晓飞</t>
    <phoneticPr fontId="3" type="noConversion"/>
  </si>
  <si>
    <t>101-1002</t>
  </si>
  <si>
    <t>E5400(2.7GHz/800FSB/2MB二级高速缓存）</t>
    <phoneticPr fontId="3" type="noConversion"/>
  </si>
  <si>
    <t>陈辉</t>
    <phoneticPr fontId="3" type="noConversion"/>
  </si>
  <si>
    <t>25691869113</t>
    <phoneticPr fontId="3" type="noConversion"/>
  </si>
  <si>
    <t>101-1003</t>
  </si>
  <si>
    <t>43045661625</t>
    <phoneticPr fontId="3" type="noConversion"/>
  </si>
  <si>
    <t>刘华丽</t>
    <phoneticPr fontId="3" type="noConversion"/>
  </si>
  <si>
    <t>张栋</t>
  </si>
  <si>
    <t>类型</t>
    <phoneticPr fontId="3" type="noConversion"/>
  </si>
  <si>
    <t>尺寸</t>
    <phoneticPr fontId="3" type="noConversion"/>
  </si>
  <si>
    <t>102-0002</t>
  </si>
  <si>
    <t>Sumsung</t>
    <phoneticPr fontId="3" type="noConversion"/>
  </si>
  <si>
    <t>LCD</t>
  </si>
  <si>
    <t>17'</t>
  </si>
  <si>
    <t>102-0003</t>
  </si>
  <si>
    <t>102-0004</t>
  </si>
  <si>
    <r>
      <t>105-1054</t>
    </r>
    <r>
      <rPr>
        <sz val="12"/>
        <rFont val="宋体"/>
        <family val="3"/>
        <charset val="134"/>
      </rPr>
      <t/>
    </r>
  </si>
  <si>
    <r>
      <t>105-1055</t>
    </r>
    <r>
      <rPr>
        <sz val="12"/>
        <rFont val="宋体"/>
        <family val="3"/>
        <charset val="134"/>
      </rPr>
      <t/>
    </r>
  </si>
  <si>
    <r>
      <t>105-1056</t>
    </r>
    <r>
      <rPr>
        <sz val="12"/>
        <rFont val="宋体"/>
        <family val="3"/>
        <charset val="134"/>
      </rPr>
      <t/>
    </r>
  </si>
  <si>
    <t>报废</t>
    <phoneticPr fontId="3" type="noConversion"/>
  </si>
  <si>
    <t>报废</t>
    <phoneticPr fontId="3" type="noConversion"/>
  </si>
  <si>
    <t>SONY 505</t>
    <phoneticPr fontId="3" type="noConversion"/>
  </si>
  <si>
    <t>P3 850</t>
    <phoneticPr fontId="3" type="noConversion"/>
  </si>
  <si>
    <t>256M</t>
    <phoneticPr fontId="3" type="noConversion"/>
  </si>
  <si>
    <t>20G</t>
    <phoneticPr fontId="3" type="noConversion"/>
  </si>
  <si>
    <t>暂借 配置太低</t>
    <phoneticPr fontId="3" type="noConversion"/>
  </si>
  <si>
    <t>512M</t>
    <phoneticPr fontId="3" type="noConversion"/>
  </si>
  <si>
    <t>40G</t>
    <phoneticPr fontId="3" type="noConversion"/>
  </si>
  <si>
    <t>103-0402</t>
    <phoneticPr fontId="3" type="noConversion"/>
  </si>
  <si>
    <t>IBM</t>
    <phoneticPr fontId="3" type="noConversion"/>
  </si>
  <si>
    <t>PM 1.5G</t>
    <phoneticPr fontId="3" type="noConversion"/>
  </si>
  <si>
    <t>768M</t>
    <phoneticPr fontId="3" type="noConversion"/>
  </si>
  <si>
    <t>Dell 630m</t>
    <phoneticPr fontId="3" type="noConversion"/>
  </si>
  <si>
    <t>103-0507</t>
    <phoneticPr fontId="3" type="noConversion"/>
  </si>
  <si>
    <t>Dell 700m</t>
    <phoneticPr fontId="3" type="noConversion"/>
  </si>
  <si>
    <t>P4 1.7G</t>
    <phoneticPr fontId="3" type="noConversion"/>
  </si>
  <si>
    <t>103-0515</t>
    <phoneticPr fontId="3" type="noConversion"/>
  </si>
  <si>
    <t>Pm 1.6G</t>
    <phoneticPr fontId="3" type="noConversion"/>
  </si>
  <si>
    <t>103-0702</t>
    <phoneticPr fontId="3" type="noConversion"/>
  </si>
  <si>
    <t>Dell 640m</t>
    <phoneticPr fontId="3" type="noConversion"/>
  </si>
  <si>
    <t>Core Duo</t>
    <phoneticPr fontId="3" type="noConversion"/>
  </si>
  <si>
    <t>上海分公司</t>
    <phoneticPr fontId="3" type="noConversion"/>
  </si>
  <si>
    <t>仓库</t>
    <phoneticPr fontId="3" type="noConversion"/>
  </si>
  <si>
    <t>103-0201</t>
    <phoneticPr fontId="3" type="noConversion"/>
  </si>
  <si>
    <t>2G</t>
    <phoneticPr fontId="3" type="noConversion"/>
  </si>
  <si>
    <t>个人办公</t>
    <phoneticPr fontId="3" type="noConversion"/>
  </si>
  <si>
    <t>DELL E5400</t>
    <phoneticPr fontId="3" type="noConversion"/>
  </si>
  <si>
    <t>250G</t>
    <phoneticPr fontId="3" type="noConversion"/>
  </si>
  <si>
    <t>DELL VASTRO 1320</t>
    <phoneticPr fontId="3" type="noConversion"/>
  </si>
  <si>
    <t>T6670</t>
    <phoneticPr fontId="3" type="noConversion"/>
  </si>
  <si>
    <t>P8700</t>
    <phoneticPr fontId="3" type="noConversion"/>
  </si>
  <si>
    <t>DELL VOSTRO 1320</t>
    <phoneticPr fontId="3" type="noConversion"/>
  </si>
  <si>
    <t>叶发松</t>
    <phoneticPr fontId="3" type="noConversion"/>
  </si>
  <si>
    <t>营销中心，10/4/12寄EMS给他</t>
    <phoneticPr fontId="3" type="noConversion"/>
  </si>
  <si>
    <t>103-1021</t>
    <phoneticPr fontId="3" type="noConversion"/>
  </si>
  <si>
    <t>320G</t>
    <phoneticPr fontId="3" type="noConversion"/>
  </si>
  <si>
    <t>郭家银</t>
    <phoneticPr fontId="3" type="noConversion"/>
  </si>
  <si>
    <t>经营层</t>
    <phoneticPr fontId="3" type="noConversion"/>
  </si>
  <si>
    <t>借用</t>
    <phoneticPr fontId="3" type="noConversion"/>
  </si>
  <si>
    <t>B座产品大厅</t>
    <phoneticPr fontId="3" type="noConversion"/>
  </si>
  <si>
    <t>MAC地址1</t>
    <phoneticPr fontId="3" type="noConversion"/>
  </si>
  <si>
    <t>MAC地址2</t>
  </si>
  <si>
    <r>
      <t>105-1057</t>
    </r>
    <r>
      <rPr>
        <sz val="12"/>
        <rFont val="宋体"/>
        <family val="3"/>
        <charset val="134"/>
      </rPr>
      <t/>
    </r>
  </si>
  <si>
    <t>领用人</t>
    <phoneticPr fontId="1" type="noConversion"/>
  </si>
  <si>
    <t>仓库</t>
    <phoneticPr fontId="3" type="noConversion"/>
  </si>
  <si>
    <t>广州</t>
    <phoneticPr fontId="3" type="noConversion"/>
  </si>
  <si>
    <r>
      <t>105-1058</t>
    </r>
    <r>
      <rPr>
        <sz val="12"/>
        <rFont val="宋体"/>
        <family val="3"/>
        <charset val="134"/>
      </rPr>
      <t/>
    </r>
  </si>
  <si>
    <t>运维事业部</t>
    <phoneticPr fontId="3" type="noConversion"/>
  </si>
  <si>
    <t>2G+2G</t>
    <phoneticPr fontId="3" type="noConversion"/>
  </si>
  <si>
    <t>103-2025</t>
    <phoneticPr fontId="1" type="noConversion"/>
  </si>
  <si>
    <t>手机（MOTO)</t>
    <phoneticPr fontId="1" type="noConversion"/>
  </si>
  <si>
    <t>中西大区</t>
    <phoneticPr fontId="1" type="noConversion"/>
  </si>
  <si>
    <t>2011.3.17</t>
    <phoneticPr fontId="1" type="noConversion"/>
  </si>
  <si>
    <t>西安鼎润科技有限责任公司</t>
    <phoneticPr fontId="1" type="noConversion"/>
  </si>
  <si>
    <t>潘建强</t>
    <phoneticPr fontId="1" type="noConversion"/>
  </si>
  <si>
    <t>103-2026</t>
  </si>
  <si>
    <t>103-2027</t>
  </si>
  <si>
    <t>103-2028</t>
  </si>
  <si>
    <t>手机（谷歌G10）1台</t>
    <phoneticPr fontId="1" type="noConversion"/>
  </si>
  <si>
    <t>产品中心</t>
    <phoneticPr fontId="1" type="noConversion"/>
  </si>
  <si>
    <t>手机（摩托 里程碑2代）1台</t>
    <phoneticPr fontId="1" type="noConversion"/>
  </si>
  <si>
    <t>2011.3.6</t>
    <phoneticPr fontId="1" type="noConversion"/>
  </si>
  <si>
    <t>南京天语会晤通讯器材经营部</t>
    <phoneticPr fontId="1" type="noConversion"/>
  </si>
  <si>
    <t>南京玄武区高宇通讯产品经营部</t>
    <phoneticPr fontId="1" type="noConversion"/>
  </si>
  <si>
    <t>南京玄武区陆永志通讯器材经营部</t>
    <phoneticPr fontId="1" type="noConversion"/>
  </si>
  <si>
    <t>103-2029</t>
  </si>
  <si>
    <t>摩托罗拉手机ME525</t>
    <phoneticPr fontId="1" type="noConversion"/>
  </si>
  <si>
    <t>2011.3.7</t>
  </si>
  <si>
    <t>苏宁电器</t>
    <phoneticPr fontId="1" type="noConversion"/>
  </si>
  <si>
    <t>103-2030</t>
  </si>
  <si>
    <t>东芝笔记本</t>
    <phoneticPr fontId="1" type="noConversion"/>
  </si>
  <si>
    <t>2011.4.11</t>
    <phoneticPr fontId="1" type="noConversion"/>
  </si>
  <si>
    <t>成都京东世纪贸易有限公司</t>
    <phoneticPr fontId="1" type="noConversion"/>
  </si>
  <si>
    <t>公司公共</t>
    <phoneticPr fontId="1" type="noConversion"/>
  </si>
  <si>
    <t>北京分公司</t>
    <phoneticPr fontId="1" type="noConversion"/>
  </si>
  <si>
    <t>金额</t>
    <phoneticPr fontId="3" type="noConversion"/>
  </si>
  <si>
    <t>备注</t>
    <phoneticPr fontId="1" type="noConversion"/>
  </si>
  <si>
    <t>新编号</t>
    <phoneticPr fontId="3" type="noConversion"/>
  </si>
  <si>
    <t>108-1018</t>
  </si>
  <si>
    <t>108-1022</t>
  </si>
  <si>
    <t>原孙维借用开会</t>
    <phoneticPr fontId="3" type="noConversion"/>
  </si>
  <si>
    <t>复印机使用</t>
    <phoneticPr fontId="1" type="noConversion"/>
  </si>
  <si>
    <t>王伟</t>
  </si>
  <si>
    <t>陈尚青</t>
  </si>
  <si>
    <t>徐昌斌</t>
  </si>
  <si>
    <t>108-1026</t>
  </si>
  <si>
    <t>序</t>
    <phoneticPr fontId="3" type="noConversion"/>
  </si>
  <si>
    <t>名称</t>
    <phoneticPr fontId="3" type="noConversion"/>
  </si>
  <si>
    <t>数量</t>
    <phoneticPr fontId="1" type="noConversion"/>
  </si>
  <si>
    <t>购买日期</t>
    <phoneticPr fontId="3" type="noConversion"/>
  </si>
  <si>
    <t>含税金额</t>
    <phoneticPr fontId="3" type="noConversion"/>
  </si>
  <si>
    <t>部门</t>
    <phoneticPr fontId="3" type="noConversion"/>
  </si>
  <si>
    <t>设备地点</t>
    <phoneticPr fontId="3" type="noConversion"/>
  </si>
  <si>
    <t>备注</t>
    <phoneticPr fontId="3" type="noConversion"/>
  </si>
  <si>
    <t>供货商</t>
    <phoneticPr fontId="3" type="noConversion"/>
  </si>
  <si>
    <t>上海分公司</t>
    <phoneticPr fontId="3" type="noConversion"/>
  </si>
  <si>
    <t>108-1001</t>
    <phoneticPr fontId="3" type="noConversion"/>
  </si>
  <si>
    <t>办公椅</t>
    <phoneticPr fontId="3" type="noConversion"/>
  </si>
  <si>
    <t>108-1007</t>
    <phoneticPr fontId="3" type="noConversion"/>
  </si>
  <si>
    <t>办公桌、办公椅</t>
    <phoneticPr fontId="3" type="noConversion"/>
  </si>
  <si>
    <t>108-1031</t>
    <phoneticPr fontId="3" type="noConversion"/>
  </si>
  <si>
    <t>主管桌、活动柜、主管椅</t>
    <phoneticPr fontId="3" type="noConversion"/>
  </si>
  <si>
    <t>2011.8.16</t>
    <phoneticPr fontId="3" type="noConversion"/>
  </si>
  <si>
    <t>提供给黄坚使用</t>
    <phoneticPr fontId="3" type="noConversion"/>
  </si>
  <si>
    <t>南京本部</t>
    <phoneticPr fontId="3" type="noConversion"/>
  </si>
  <si>
    <t>对门开柜</t>
    <phoneticPr fontId="3" type="noConversion"/>
  </si>
  <si>
    <t>凌志LZ-25 1800*8600*400mm</t>
    <phoneticPr fontId="3" type="noConversion"/>
  </si>
  <si>
    <t>108-1016</t>
    <phoneticPr fontId="3" type="noConversion"/>
  </si>
  <si>
    <t>凌志LZ-07 大器械柜</t>
    <phoneticPr fontId="3" type="noConversion"/>
  </si>
  <si>
    <t>市场部</t>
    <phoneticPr fontId="3" type="noConversion"/>
  </si>
  <si>
    <t>108-1017</t>
    <phoneticPr fontId="3" type="noConversion"/>
  </si>
  <si>
    <t>凌志LZ-12 玻璃更衣柜</t>
    <phoneticPr fontId="3" type="noConversion"/>
  </si>
  <si>
    <t>三菱机柜SJ266-42UHB</t>
    <phoneticPr fontId="3" type="noConversion"/>
  </si>
  <si>
    <t>公司公告</t>
    <phoneticPr fontId="3" type="noConversion"/>
  </si>
  <si>
    <t>一楼开发厅</t>
    <phoneticPr fontId="3" type="noConversion"/>
  </si>
  <si>
    <t>108-1019</t>
    <phoneticPr fontId="3" type="noConversion"/>
  </si>
  <si>
    <t>办公柜</t>
    <phoneticPr fontId="3" type="noConversion"/>
  </si>
  <si>
    <t>商务用</t>
    <phoneticPr fontId="3" type="noConversion"/>
  </si>
  <si>
    <t>商务部</t>
    <phoneticPr fontId="3" type="noConversion"/>
  </si>
  <si>
    <t>108-1020</t>
    <phoneticPr fontId="3" type="noConversion"/>
  </si>
  <si>
    <t>108-1021</t>
    <phoneticPr fontId="3" type="noConversion"/>
  </si>
  <si>
    <t>凭证柜</t>
    <phoneticPr fontId="3" type="noConversion"/>
  </si>
  <si>
    <t>财务用</t>
    <phoneticPr fontId="3" type="noConversion"/>
  </si>
  <si>
    <t>财务室</t>
    <phoneticPr fontId="3" type="noConversion"/>
  </si>
  <si>
    <t>108-1023</t>
    <phoneticPr fontId="3" type="noConversion"/>
  </si>
  <si>
    <t>SY-008 大器械柜</t>
    <phoneticPr fontId="3" type="noConversion"/>
  </si>
  <si>
    <t>财务专用</t>
    <phoneticPr fontId="3" type="noConversion"/>
  </si>
  <si>
    <t>108-1024</t>
    <phoneticPr fontId="3" type="noConversion"/>
  </si>
  <si>
    <t>商务部使用</t>
    <phoneticPr fontId="3" type="noConversion"/>
  </si>
  <si>
    <t>108-1025</t>
    <phoneticPr fontId="3" type="noConversion"/>
  </si>
  <si>
    <t>双层床</t>
    <phoneticPr fontId="3" type="noConversion"/>
  </si>
  <si>
    <t>公司公共</t>
    <phoneticPr fontId="3" type="noConversion"/>
  </si>
  <si>
    <t>翠屏湾</t>
    <phoneticPr fontId="3" type="noConversion"/>
  </si>
  <si>
    <t>行政部</t>
    <phoneticPr fontId="3" type="noConversion"/>
  </si>
  <si>
    <t>大器械柜</t>
    <phoneticPr fontId="3" type="noConversion"/>
  </si>
  <si>
    <t>金额</t>
    <phoneticPr fontId="1" type="noConversion"/>
  </si>
  <si>
    <t>到货日期</t>
    <phoneticPr fontId="3" type="noConversion"/>
  </si>
  <si>
    <t>苏皖大区 原齐俊辉-段昌虎</t>
    <phoneticPr fontId="3" type="noConversion"/>
  </si>
  <si>
    <t>011032010019</t>
    <phoneticPr fontId="3" type="noConversion"/>
  </si>
  <si>
    <t>011032010020</t>
    <phoneticPr fontId="3" type="noConversion"/>
  </si>
  <si>
    <t>011032010021</t>
    <phoneticPr fontId="3" type="noConversion"/>
  </si>
  <si>
    <t>经营层</t>
    <phoneticPr fontId="3" type="noConversion"/>
  </si>
  <si>
    <t>山东大区</t>
    <phoneticPr fontId="3" type="noConversion"/>
  </si>
  <si>
    <t>中西大区</t>
    <phoneticPr fontId="3" type="noConversion"/>
  </si>
  <si>
    <t>编号</t>
    <phoneticPr fontId="3" type="noConversion"/>
  </si>
  <si>
    <t>设备名称</t>
    <phoneticPr fontId="3" type="noConversion"/>
  </si>
  <si>
    <t>型号</t>
    <phoneticPr fontId="3" type="noConversion"/>
  </si>
  <si>
    <t>配置</t>
    <phoneticPr fontId="3" type="noConversion"/>
  </si>
  <si>
    <t>价格</t>
    <phoneticPr fontId="3" type="noConversion"/>
  </si>
  <si>
    <t>购买日期</t>
    <phoneticPr fontId="3" type="noConversion"/>
  </si>
  <si>
    <t>领用人</t>
    <phoneticPr fontId="3" type="noConversion"/>
  </si>
  <si>
    <t>设备用途</t>
    <phoneticPr fontId="3" type="noConversion"/>
  </si>
  <si>
    <t>部门</t>
    <phoneticPr fontId="3" type="noConversion"/>
  </si>
  <si>
    <t>备注</t>
    <phoneticPr fontId="3" type="noConversion"/>
  </si>
  <si>
    <t>移动硬盘</t>
    <phoneticPr fontId="3" type="noConversion"/>
  </si>
  <si>
    <t>张亮</t>
    <phoneticPr fontId="3" type="noConversion"/>
  </si>
  <si>
    <t>工程公用</t>
    <phoneticPr fontId="3" type="noConversion"/>
  </si>
  <si>
    <t>质量部</t>
    <phoneticPr fontId="3" type="noConversion"/>
  </si>
  <si>
    <r>
      <t>原笔记本硬盘，1</t>
    </r>
    <r>
      <rPr>
        <sz val="10"/>
        <rFont val="宋体"/>
        <family val="3"/>
        <charset val="134"/>
      </rPr>
      <t>03-0513上拆的</t>
    </r>
    <phoneticPr fontId="3" type="noConversion"/>
  </si>
  <si>
    <r>
      <t>W</t>
    </r>
    <r>
      <rPr>
        <sz val="10"/>
        <rFont val="宋体"/>
        <family val="3"/>
        <charset val="134"/>
      </rPr>
      <t>USB 54</t>
    </r>
    <phoneticPr fontId="3" type="noConversion"/>
  </si>
  <si>
    <t>杜华明</t>
    <phoneticPr fontId="3" type="noConversion"/>
  </si>
  <si>
    <r>
      <t>C</t>
    </r>
    <r>
      <rPr>
        <sz val="10"/>
        <rFont val="宋体"/>
        <family val="3"/>
        <charset val="134"/>
      </rPr>
      <t>CS公用</t>
    </r>
    <phoneticPr fontId="3" type="noConversion"/>
  </si>
  <si>
    <r>
      <t>U</t>
    </r>
    <r>
      <rPr>
        <sz val="10"/>
        <rFont val="宋体"/>
        <family val="3"/>
        <charset val="134"/>
      </rPr>
      <t>SB无线网卡</t>
    </r>
    <phoneticPr fontId="3" type="noConversion"/>
  </si>
  <si>
    <r>
      <t>L</t>
    </r>
    <r>
      <rPr>
        <sz val="10"/>
        <rFont val="宋体"/>
        <family val="3"/>
        <charset val="134"/>
      </rPr>
      <t>INKSYS</t>
    </r>
    <phoneticPr fontId="3" type="noConversion"/>
  </si>
  <si>
    <r>
      <t>E</t>
    </r>
    <r>
      <rPr>
        <sz val="10"/>
        <rFont val="宋体"/>
        <family val="3"/>
        <charset val="134"/>
      </rPr>
      <t>RP公用</t>
    </r>
    <phoneticPr fontId="3" type="noConversion"/>
  </si>
  <si>
    <t>无线路由器</t>
    <phoneticPr fontId="3" type="noConversion"/>
  </si>
  <si>
    <r>
      <t>W</t>
    </r>
    <r>
      <rPr>
        <sz val="10"/>
        <rFont val="宋体"/>
        <family val="3"/>
        <charset val="134"/>
      </rPr>
      <t>RT 54G</t>
    </r>
    <phoneticPr fontId="3" type="noConversion"/>
  </si>
  <si>
    <t>LINKSYS</t>
    <phoneticPr fontId="3" type="noConversion"/>
  </si>
  <si>
    <t>产品中心</t>
    <phoneticPr fontId="3" type="noConversion"/>
  </si>
  <si>
    <t>经营层</t>
    <phoneticPr fontId="1" type="noConversion"/>
  </si>
  <si>
    <t>三星Android 手机</t>
    <phoneticPr fontId="1" type="noConversion"/>
  </si>
  <si>
    <t>三星i9020 NexusS</t>
    <phoneticPr fontId="1" type="noConversion"/>
  </si>
  <si>
    <t>顾卫永</t>
    <phoneticPr fontId="1" type="noConversion"/>
  </si>
  <si>
    <t>终端软件开发测试</t>
    <phoneticPr fontId="1" type="noConversion"/>
  </si>
  <si>
    <t>3G联通数据卡（上网卡）</t>
    <phoneticPr fontId="1" type="noConversion"/>
  </si>
  <si>
    <t>Iphone 用小卡</t>
    <phoneticPr fontId="1" type="noConversion"/>
  </si>
  <si>
    <t>终端软件开发测试，包年</t>
    <phoneticPr fontId="1" type="noConversion"/>
  </si>
  <si>
    <t>Iphone4 16G 手机</t>
    <phoneticPr fontId="1" type="noConversion"/>
  </si>
  <si>
    <t>苹果（Iphone4智能手机）</t>
    <phoneticPr fontId="1" type="noConversion"/>
  </si>
  <si>
    <t>wifi</t>
    <phoneticPr fontId="1" type="noConversion"/>
  </si>
  <si>
    <t>sony 录音笔</t>
    <phoneticPr fontId="1" type="noConversion"/>
  </si>
  <si>
    <t>ICD-UX512F</t>
    <phoneticPr fontId="1" type="noConversion"/>
  </si>
  <si>
    <t>2GB</t>
    <phoneticPr fontId="1" type="noConversion"/>
  </si>
  <si>
    <t>赵颖</t>
    <phoneticPr fontId="1" type="noConversion"/>
  </si>
  <si>
    <t>无线网卡（3G上网卡（联通960）加设备）</t>
    <phoneticPr fontId="1" type="noConversion"/>
  </si>
  <si>
    <t>董霜</t>
    <phoneticPr fontId="1" type="noConversion"/>
  </si>
  <si>
    <t>市场部</t>
    <phoneticPr fontId="1" type="noConversion"/>
  </si>
  <si>
    <t>卡号：14526313760   ICCID：8986011072348427160T</t>
    <phoneticPr fontId="1" type="noConversion"/>
  </si>
  <si>
    <t>全爱平</t>
    <phoneticPr fontId="3" type="noConversion"/>
  </si>
  <si>
    <t>产品四部</t>
    <phoneticPr fontId="3" type="noConversion"/>
  </si>
  <si>
    <t>开发部测试组</t>
    <phoneticPr fontId="3" type="noConversion"/>
  </si>
  <si>
    <t>A一楼</t>
    <phoneticPr fontId="3" type="noConversion"/>
  </si>
  <si>
    <t>A一楼</t>
    <phoneticPr fontId="3" type="noConversion"/>
  </si>
  <si>
    <t>开发部</t>
    <phoneticPr fontId="3" type="noConversion"/>
  </si>
  <si>
    <t>开发部</t>
    <phoneticPr fontId="3" type="noConversion"/>
  </si>
  <si>
    <t>许骏</t>
    <phoneticPr fontId="3" type="noConversion"/>
  </si>
  <si>
    <t>新编号</t>
    <phoneticPr fontId="3" type="noConversion"/>
  </si>
  <si>
    <t>机房服务器</t>
    <phoneticPr fontId="3" type="noConversion"/>
  </si>
  <si>
    <t>于学森</t>
    <phoneticPr fontId="3" type="noConversion"/>
  </si>
  <si>
    <t>新编号</t>
    <phoneticPr fontId="3" type="noConversion"/>
  </si>
  <si>
    <r>
      <t>1</t>
    </r>
    <r>
      <rPr>
        <sz val="10"/>
        <rFont val="宋体"/>
        <family val="3"/>
        <charset val="134"/>
      </rPr>
      <t>06-1032</t>
    </r>
    <r>
      <rPr>
        <sz val="12"/>
        <rFont val="宋体"/>
        <family val="3"/>
        <charset val="134"/>
      </rPr>
      <t/>
    </r>
  </si>
  <si>
    <t>打印机</t>
    <phoneticPr fontId="1" type="noConversion"/>
  </si>
  <si>
    <t>EP330一体机</t>
    <phoneticPr fontId="1" type="noConversion"/>
  </si>
  <si>
    <t>袁晓飞</t>
    <phoneticPr fontId="1" type="noConversion"/>
  </si>
  <si>
    <t>上海分浙江</t>
    <phoneticPr fontId="1" type="noConversion"/>
  </si>
  <si>
    <t>浙江</t>
    <phoneticPr fontId="1" type="noConversion"/>
  </si>
  <si>
    <t>11.6.15填制的报销</t>
    <phoneticPr fontId="1" type="noConversion"/>
  </si>
  <si>
    <t>109-004</t>
  </si>
  <si>
    <t>奥迪轿车</t>
    <phoneticPr fontId="1" type="noConversion"/>
  </si>
  <si>
    <t>2011.11.29</t>
    <phoneticPr fontId="1" type="noConversion"/>
  </si>
  <si>
    <t>南京朗驰集团苏奧汽车销售服务有限公司</t>
    <phoneticPr fontId="1" type="noConversion"/>
  </si>
  <si>
    <t>109-005</t>
  </si>
  <si>
    <t>大众商务车</t>
    <phoneticPr fontId="1" type="noConversion"/>
  </si>
  <si>
    <t>服务器</t>
    <phoneticPr fontId="3" type="noConversion"/>
  </si>
  <si>
    <t>11.11月</t>
    <phoneticPr fontId="3" type="noConversion"/>
  </si>
  <si>
    <t>货架4个</t>
    <phoneticPr fontId="1" type="noConversion"/>
  </si>
  <si>
    <t>黄云侠</t>
    <phoneticPr fontId="1" type="noConversion"/>
  </si>
  <si>
    <t>公共</t>
    <phoneticPr fontId="1" type="noConversion"/>
  </si>
  <si>
    <t>106-1033~36</t>
    <phoneticPr fontId="1" type="noConversion"/>
  </si>
  <si>
    <t>领用日期</t>
    <phoneticPr fontId="3" type="noConversion"/>
  </si>
  <si>
    <t>佳能单反相机</t>
    <phoneticPr fontId="1" type="noConversion"/>
  </si>
  <si>
    <t>陈宇婷</t>
    <phoneticPr fontId="1" type="noConversion"/>
  </si>
  <si>
    <t>公司公共</t>
    <phoneticPr fontId="1" type="noConversion"/>
  </si>
  <si>
    <t>公共公共</t>
    <phoneticPr fontId="1" type="noConversion"/>
  </si>
  <si>
    <t>106-1037</t>
    <phoneticPr fontId="1" type="noConversion"/>
  </si>
  <si>
    <t>领用日期</t>
    <phoneticPr fontId="3" type="noConversion"/>
  </si>
  <si>
    <t>领用日期</t>
    <phoneticPr fontId="1" type="noConversion"/>
  </si>
  <si>
    <t>新部门</t>
    <phoneticPr fontId="3" type="noConversion"/>
  </si>
  <si>
    <t>原编号D-107，朱昌旺2012-3-26日转刘传先</t>
    <phoneticPr fontId="3" type="noConversion"/>
  </si>
  <si>
    <t>新部门</t>
    <phoneticPr fontId="3" type="noConversion"/>
  </si>
  <si>
    <t>浙江分公司</t>
    <phoneticPr fontId="3" type="noConversion"/>
  </si>
  <si>
    <t>108-1040</t>
  </si>
  <si>
    <t>108-1041</t>
  </si>
  <si>
    <t>108-1042</t>
  </si>
  <si>
    <t>主管椅</t>
    <phoneticPr fontId="3" type="noConversion"/>
  </si>
  <si>
    <t>茶几</t>
    <phoneticPr fontId="3" type="noConversion"/>
  </si>
  <si>
    <t>打印柜</t>
    <phoneticPr fontId="3" type="noConversion"/>
  </si>
  <si>
    <t>杭州腾翔办公家具有限公司</t>
    <phoneticPr fontId="3" type="noConversion"/>
  </si>
  <si>
    <t>108-1043</t>
  </si>
  <si>
    <t xml:space="preserve">  </t>
    <phoneticPr fontId="1" type="noConversion"/>
  </si>
  <si>
    <t>MAC地址</t>
    <phoneticPr fontId="3" type="noConversion"/>
  </si>
  <si>
    <t>编号</t>
    <phoneticPr fontId="1" type="noConversion"/>
  </si>
  <si>
    <t>设备名称</t>
    <phoneticPr fontId="1" type="noConversion"/>
  </si>
  <si>
    <t>规格型号</t>
    <phoneticPr fontId="3" type="noConversion"/>
  </si>
  <si>
    <t>采购日期</t>
    <phoneticPr fontId="3" type="noConversion"/>
  </si>
  <si>
    <t>数量</t>
    <phoneticPr fontId="1" type="noConversion"/>
  </si>
  <si>
    <t>总额</t>
    <phoneticPr fontId="1" type="noConversion"/>
  </si>
  <si>
    <t>领用人</t>
    <phoneticPr fontId="1" type="noConversion"/>
  </si>
  <si>
    <t>部门</t>
    <phoneticPr fontId="3" type="noConversion"/>
  </si>
  <si>
    <t>108-1044</t>
    <phoneticPr fontId="1" type="noConversion"/>
  </si>
  <si>
    <t>四人工作位</t>
    <phoneticPr fontId="1" type="noConversion"/>
  </si>
  <si>
    <t>2800*1400*760</t>
    <phoneticPr fontId="1" type="noConversion"/>
  </si>
  <si>
    <t>曹晓春</t>
    <phoneticPr fontId="1" type="noConversion"/>
  </si>
  <si>
    <t>中西大区</t>
    <phoneticPr fontId="1" type="noConversion"/>
  </si>
  <si>
    <t>108-1045</t>
  </si>
  <si>
    <t>双人工作位</t>
    <phoneticPr fontId="1" type="noConversion"/>
  </si>
  <si>
    <t>1400*1400*760</t>
    <phoneticPr fontId="1" type="noConversion"/>
  </si>
  <si>
    <t>108-1046</t>
  </si>
  <si>
    <t>三人工作位</t>
    <phoneticPr fontId="1" type="noConversion"/>
  </si>
  <si>
    <t>1800*900*760</t>
    <phoneticPr fontId="1" type="noConversion"/>
  </si>
  <si>
    <t>曹晓春</t>
    <phoneticPr fontId="1" type="noConversion"/>
  </si>
  <si>
    <t>中西大区</t>
    <phoneticPr fontId="1" type="noConversion"/>
  </si>
  <si>
    <t>108-1047</t>
  </si>
  <si>
    <t>转角钢架桌</t>
    <phoneticPr fontId="1" type="noConversion"/>
  </si>
  <si>
    <t>2400*2980*760</t>
    <phoneticPr fontId="1" type="noConversion"/>
  </si>
  <si>
    <t>108-1048</t>
  </si>
  <si>
    <t>文件柜（带保险柜）</t>
    <phoneticPr fontId="1" type="noConversion"/>
  </si>
  <si>
    <t>1800*850*390</t>
    <phoneticPr fontId="1" type="noConversion"/>
  </si>
  <si>
    <t>108-1049</t>
  </si>
  <si>
    <t>三门书柜</t>
    <phoneticPr fontId="1" type="noConversion"/>
  </si>
  <si>
    <t>1200*400*2000</t>
    <phoneticPr fontId="1" type="noConversion"/>
  </si>
  <si>
    <t>108-1050</t>
  </si>
  <si>
    <t>资料柜</t>
    <phoneticPr fontId="1" type="noConversion"/>
  </si>
  <si>
    <t>108-1051</t>
  </si>
  <si>
    <t>钢架会议桌</t>
    <phoneticPr fontId="1" type="noConversion"/>
  </si>
  <si>
    <t>2200*1100*760</t>
    <phoneticPr fontId="1" type="noConversion"/>
  </si>
  <si>
    <t>108-1052</t>
    <phoneticPr fontId="1" type="noConversion"/>
  </si>
  <si>
    <t>椅子</t>
    <phoneticPr fontId="1" type="noConversion"/>
  </si>
  <si>
    <t>成都办</t>
    <phoneticPr fontId="3" type="noConversion"/>
  </si>
  <si>
    <t>成都市华胜家具有限公司</t>
  </si>
  <si>
    <t>山东办</t>
    <phoneticPr fontId="3" type="noConversion"/>
  </si>
  <si>
    <t>108-1062</t>
    <phoneticPr fontId="3" type="noConversion"/>
  </si>
  <si>
    <t>打印机</t>
    <phoneticPr fontId="3" type="noConversion"/>
  </si>
  <si>
    <t>宗海民</t>
    <phoneticPr fontId="3" type="noConversion"/>
  </si>
  <si>
    <t>108-1065</t>
  </si>
  <si>
    <t>主管桌</t>
    <phoneticPr fontId="3" type="noConversion"/>
  </si>
  <si>
    <t>供货商</t>
    <phoneticPr fontId="3" type="noConversion"/>
  </si>
  <si>
    <t>108-1067</t>
  </si>
  <si>
    <t>108-1068</t>
  </si>
  <si>
    <t>108-1066</t>
    <phoneticPr fontId="3" type="noConversion"/>
  </si>
  <si>
    <t>会议桌</t>
    <phoneticPr fontId="3" type="noConversion"/>
  </si>
  <si>
    <t>员工椅</t>
    <phoneticPr fontId="3" type="noConversion"/>
  </si>
  <si>
    <t>屏风员工位</t>
    <phoneticPr fontId="3" type="noConversion"/>
  </si>
  <si>
    <t>108-1069</t>
  </si>
  <si>
    <t>饮水机</t>
    <phoneticPr fontId="3" type="noConversion"/>
  </si>
  <si>
    <t>浙江星普五星电器有限公司</t>
    <phoneticPr fontId="3" type="noConversion"/>
  </si>
  <si>
    <t>供货商：</t>
    <phoneticPr fontId="1" type="noConversion"/>
  </si>
  <si>
    <t>浙江建华五金机电市场新诚五金经营部</t>
    <phoneticPr fontId="1" type="noConversion"/>
  </si>
  <si>
    <t>编号</t>
    <phoneticPr fontId="1" type="noConversion"/>
  </si>
  <si>
    <t>设备名称</t>
    <phoneticPr fontId="1" type="noConversion"/>
  </si>
  <si>
    <t>规格型号</t>
    <phoneticPr fontId="3" type="noConversion"/>
  </si>
  <si>
    <t>采购日期</t>
    <phoneticPr fontId="3" type="noConversion"/>
  </si>
  <si>
    <t>数量</t>
    <phoneticPr fontId="1" type="noConversion"/>
  </si>
  <si>
    <t>总额</t>
    <phoneticPr fontId="1" type="noConversion"/>
  </si>
  <si>
    <t>领用人</t>
    <phoneticPr fontId="1" type="noConversion"/>
  </si>
  <si>
    <t>部门</t>
    <phoneticPr fontId="3" type="noConversion"/>
  </si>
  <si>
    <t>108-1064</t>
    <phoneticPr fontId="1" type="noConversion"/>
  </si>
  <si>
    <t>建筑材料</t>
    <phoneticPr fontId="1" type="noConversion"/>
  </si>
  <si>
    <t>袁晓飞</t>
    <phoneticPr fontId="1" type="noConversion"/>
  </si>
  <si>
    <t>浙江分公司</t>
    <phoneticPr fontId="1" type="noConversion"/>
  </si>
  <si>
    <t>门禁设备</t>
    <phoneticPr fontId="1" type="noConversion"/>
  </si>
  <si>
    <t xml:space="preserve"> </t>
    <phoneticPr fontId="3" type="noConversion"/>
  </si>
  <si>
    <t>退回科技</t>
    <phoneticPr fontId="1" type="noConversion"/>
  </si>
  <si>
    <t>张世同</t>
    <phoneticPr fontId="3" type="noConversion"/>
  </si>
  <si>
    <t>108-1070</t>
  </si>
  <si>
    <t>打印机</t>
    <phoneticPr fontId="3" type="noConversion"/>
  </si>
  <si>
    <t>2012、3、19</t>
    <phoneticPr fontId="3" type="noConversion"/>
  </si>
  <si>
    <t>付阶辉</t>
    <phoneticPr fontId="1" type="noConversion"/>
  </si>
  <si>
    <t>108-1066</t>
    <phoneticPr fontId="1" type="noConversion"/>
  </si>
  <si>
    <t>直型办公桌</t>
    <phoneticPr fontId="1" type="noConversion"/>
  </si>
  <si>
    <t>L型办公桌</t>
    <phoneticPr fontId="1" type="noConversion"/>
  </si>
  <si>
    <t>段奇志</t>
    <phoneticPr fontId="1" type="noConversion"/>
  </si>
  <si>
    <t>广州分公司</t>
    <phoneticPr fontId="1" type="noConversion"/>
  </si>
  <si>
    <t>供货商</t>
    <phoneticPr fontId="3" type="noConversion"/>
  </si>
  <si>
    <t>广州市桐祥家具有限公司</t>
    <phoneticPr fontId="3" type="noConversion"/>
  </si>
  <si>
    <t xml:space="preserve"> </t>
    <phoneticPr fontId="3" type="noConversion"/>
  </si>
  <si>
    <t>旧编号</t>
    <phoneticPr fontId="3" type="noConversion"/>
  </si>
  <si>
    <t>旧部门</t>
    <phoneticPr fontId="3" type="noConversion"/>
  </si>
  <si>
    <t>旧编号</t>
    <phoneticPr fontId="3" type="noConversion"/>
  </si>
  <si>
    <t>位置</t>
    <phoneticPr fontId="3" type="noConversion"/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</si>
</sst>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177" formatCode="_ &quot;￥&quot;* #,##0.00_ ;_ &quot;￥&quot;* \-#,##0.00_ ;_ &quot;￥&quot;* &quot;-&quot;??_ ;_ @_ "/>
    <numFmt numFmtId="178" formatCode="#,##0.00_);[Red]\(#,##0.00\)"/>
    <numFmt numFmtId="179" formatCode="&quot;￥&quot;#,##0.00_);[Red]\(&quot;￥&quot;#,##0.00\)"/>
    <numFmt numFmtId="180" formatCode="0.00_ "/>
  </numFmts>
  <fonts count="2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0"/>
      <color theme="8" tint="-0.249977111117893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8"/>
      <name val="宋体"/>
      <family val="3"/>
      <charset val="134"/>
    </font>
    <font>
      <sz val="8"/>
      <color theme="1"/>
      <name val="宋体"/>
      <family val="3"/>
      <charset val="134"/>
      <scheme val="minor"/>
    </font>
    <font>
      <b/>
      <sz val="8"/>
      <color indexed="12"/>
      <name val="宋体"/>
      <family val="3"/>
      <charset val="134"/>
    </font>
    <font>
      <sz val="8"/>
      <name val="宋体"/>
      <family val="3"/>
      <charset val="134"/>
    </font>
    <font>
      <sz val="10"/>
      <color rgb="FF00B0F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1" fillId="0" borderId="0"/>
  </cellStyleXfs>
  <cellXfs count="120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left" vertical="center" wrapText="1"/>
    </xf>
    <xf numFmtId="177" fontId="4" fillId="0" borderId="1" xfId="0" applyNumberFormat="1" applyFont="1" applyFill="1" applyBorder="1" applyAlignment="1">
      <alignment horizontal="left" vertical="center" shrinkToFit="1"/>
    </xf>
    <xf numFmtId="14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78" fontId="4" fillId="0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0" borderId="0" xfId="0" applyNumberFormat="1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 wrapText="1"/>
    </xf>
    <xf numFmtId="49" fontId="4" fillId="0" borderId="0" xfId="0" applyNumberFormat="1" applyFont="1" applyFill="1" applyAlignment="1">
      <alignment vertical="center" wrapText="1"/>
    </xf>
    <xf numFmtId="0" fontId="0" fillId="0" borderId="1" xfId="0" applyBorder="1">
      <alignment vertical="center"/>
    </xf>
    <xf numFmtId="0" fontId="14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vertical="center"/>
    </xf>
    <xf numFmtId="14" fontId="16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8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shrinkToFit="1"/>
    </xf>
    <xf numFmtId="14" fontId="18" fillId="3" borderId="1" xfId="0" applyNumberFormat="1" applyFont="1" applyFill="1" applyBorder="1" applyAlignment="1">
      <alignment horizontal="center" vertical="center"/>
    </xf>
    <xf numFmtId="43" fontId="18" fillId="3" borderId="1" xfId="0" applyNumberFormat="1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left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20" fillId="0" borderId="0" xfId="0" applyFont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vertical="center"/>
    </xf>
    <xf numFmtId="14" fontId="21" fillId="0" borderId="1" xfId="0" applyNumberFormat="1" applyFont="1" applyBorder="1" applyAlignment="1">
      <alignment horizontal="left" vertical="center"/>
    </xf>
    <xf numFmtId="43" fontId="21" fillId="0" borderId="1" xfId="0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" xfId="0" applyFont="1" applyBorder="1">
      <alignment vertical="center"/>
    </xf>
    <xf numFmtId="0" fontId="19" fillId="0" borderId="0" xfId="0" applyFont="1" applyBorder="1">
      <alignment vertical="center"/>
    </xf>
    <xf numFmtId="0" fontId="21" fillId="0" borderId="1" xfId="0" applyFont="1" applyBorder="1" applyAlignment="1">
      <alignment horizontal="left" vertical="center"/>
    </xf>
    <xf numFmtId="14" fontId="21" fillId="0" borderId="1" xfId="0" applyNumberFormat="1" applyFont="1" applyFill="1" applyBorder="1" applyAlignment="1">
      <alignment horizontal="center" vertical="center"/>
    </xf>
    <xf numFmtId="14" fontId="21" fillId="0" borderId="1" xfId="0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14" fontId="22" fillId="0" borderId="1" xfId="0" applyNumberFormat="1" applyFont="1" applyFill="1" applyBorder="1" applyAlignment="1">
      <alignment horizontal="center" vertical="center"/>
    </xf>
    <xf numFmtId="14" fontId="23" fillId="0" borderId="1" xfId="0" applyNumberFormat="1" applyFont="1" applyFill="1" applyBorder="1" applyAlignment="1">
      <alignment horizontal="left" vertical="center"/>
    </xf>
    <xf numFmtId="14" fontId="0" fillId="0" borderId="1" xfId="0" applyNumberFormat="1" applyBorder="1" applyAlignment="1">
      <alignment vertical="center"/>
    </xf>
    <xf numFmtId="0" fontId="24" fillId="0" borderId="0" xfId="0" applyFont="1">
      <alignment vertical="center"/>
    </xf>
    <xf numFmtId="14" fontId="5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4" xfId="0" applyNumberFormat="1" applyFont="1" applyFill="1" applyBorder="1" applyAlignment="1">
      <alignment horizontal="center" vertical="center"/>
    </xf>
    <xf numFmtId="14" fontId="19" fillId="0" borderId="1" xfId="0" applyNumberFormat="1" applyFont="1" applyBorder="1">
      <alignment vertical="center"/>
    </xf>
    <xf numFmtId="14" fontId="23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26" fillId="0" borderId="1" xfId="0" applyFont="1" applyBorder="1">
      <alignment vertical="center"/>
    </xf>
    <xf numFmtId="0" fontId="11" fillId="0" borderId="1" xfId="0" applyFont="1" applyFill="1" applyBorder="1" applyAlignment="1">
      <alignment horizontal="center" vertical="center"/>
    </xf>
    <xf numFmtId="0" fontId="27" fillId="0" borderId="1" xfId="0" applyFont="1" applyBorder="1">
      <alignment vertical="center"/>
    </xf>
    <xf numFmtId="14" fontId="27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8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14" fontId="4" fillId="4" borderId="1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horizontal="center" vertical="center"/>
    </xf>
    <xf numFmtId="14" fontId="19" fillId="0" borderId="0" xfId="0" applyNumberFormat="1" applyFont="1" applyBorder="1">
      <alignment vertical="center"/>
    </xf>
    <xf numFmtId="0" fontId="0" fillId="0" borderId="1" xfId="0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61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indexed="1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b/>
        <i val="0"/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theme="8" tint="-0.24994659260841701"/>
      </font>
    </dxf>
    <dxf>
      <font>
        <color rgb="FFFF0000"/>
      </font>
    </dxf>
    <dxf>
      <fill>
        <patternFill>
          <bgColor theme="9" tint="0.59996337778862885"/>
        </patternFill>
      </fill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rgb="FF00B05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dministrator/&#26700;&#38754;/&#36890;&#35759;&#24405;3.12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正式"/>
      <sheetName val="外聘"/>
      <sheetName val="派遣"/>
      <sheetName val="乔木"/>
      <sheetName val="金智亚太"/>
      <sheetName val="广州轩辕"/>
      <sheetName val="离职"/>
      <sheetName val="奇迹中文"/>
      <sheetName val="瑞普"/>
    </sheetNames>
    <sheetDataSet>
      <sheetData sheetId="0" refreshError="1">
        <row r="1">
          <cell r="C1" t="str">
            <v>姓名</v>
          </cell>
          <cell r="D1" t="str">
            <v>一级部门</v>
          </cell>
        </row>
        <row r="2">
          <cell r="C2" t="str">
            <v>郭超</v>
          </cell>
          <cell r="D2" t="str">
            <v>经营层</v>
          </cell>
        </row>
        <row r="3">
          <cell r="C3" t="str">
            <v>史鸣杰</v>
          </cell>
          <cell r="D3" t="str">
            <v>经营层</v>
          </cell>
        </row>
        <row r="4">
          <cell r="C4" t="str">
            <v>郭家银</v>
          </cell>
          <cell r="D4" t="str">
            <v>经营层</v>
          </cell>
        </row>
        <row r="5">
          <cell r="C5" t="str">
            <v>蒋力</v>
          </cell>
          <cell r="D5" t="str">
            <v>经营层</v>
          </cell>
        </row>
        <row r="6">
          <cell r="C6" t="str">
            <v>胡小平</v>
          </cell>
          <cell r="D6" t="str">
            <v>经营层</v>
          </cell>
        </row>
        <row r="7">
          <cell r="C7" t="str">
            <v>陈滢</v>
          </cell>
          <cell r="D7" t="str">
            <v>经营层</v>
          </cell>
        </row>
        <row r="8">
          <cell r="C8" t="str">
            <v>黄坚</v>
          </cell>
          <cell r="D8" t="str">
            <v>经营层</v>
          </cell>
        </row>
        <row r="9">
          <cell r="C9" t="str">
            <v>石奇波</v>
          </cell>
          <cell r="D9" t="str">
            <v>UI与测试部</v>
          </cell>
        </row>
        <row r="10">
          <cell r="C10" t="str">
            <v>路经纬</v>
          </cell>
          <cell r="D10" t="str">
            <v>EAI产品部</v>
          </cell>
        </row>
        <row r="11">
          <cell r="C11" t="str">
            <v>于学森</v>
          </cell>
          <cell r="D11" t="str">
            <v>EAI产品部</v>
          </cell>
        </row>
        <row r="12">
          <cell r="C12" t="str">
            <v>杨建康</v>
          </cell>
          <cell r="D12" t="str">
            <v>EAI产品部</v>
          </cell>
        </row>
        <row r="13">
          <cell r="C13" t="str">
            <v>李景荣</v>
          </cell>
          <cell r="D13" t="str">
            <v>EAI产品部</v>
          </cell>
        </row>
        <row r="14">
          <cell r="C14" t="str">
            <v>凌翔</v>
          </cell>
          <cell r="D14" t="str">
            <v>EAI产品部</v>
          </cell>
        </row>
        <row r="15">
          <cell r="C15" t="str">
            <v>万陆俭</v>
          </cell>
          <cell r="D15" t="str">
            <v>EAI产品部</v>
          </cell>
        </row>
        <row r="16">
          <cell r="C16" t="str">
            <v>范海荣</v>
          </cell>
          <cell r="D16" t="str">
            <v>EAI产品部</v>
          </cell>
        </row>
        <row r="17">
          <cell r="C17" t="str">
            <v>赵鑫1</v>
          </cell>
          <cell r="D17" t="str">
            <v>EAI产品部</v>
          </cell>
        </row>
        <row r="18">
          <cell r="C18" t="str">
            <v>向欣</v>
          </cell>
          <cell r="D18" t="str">
            <v>EAI产品部</v>
          </cell>
        </row>
        <row r="19">
          <cell r="C19" t="str">
            <v>王茜</v>
          </cell>
          <cell r="D19" t="str">
            <v>UI与测试部</v>
          </cell>
        </row>
        <row r="20">
          <cell r="C20" t="str">
            <v>朱峻锋</v>
          </cell>
          <cell r="D20" t="str">
            <v>UI与测试部</v>
          </cell>
        </row>
        <row r="21">
          <cell r="C21" t="str">
            <v>陶云</v>
          </cell>
          <cell r="D21" t="str">
            <v>UI与测试部</v>
          </cell>
        </row>
        <row r="22">
          <cell r="C22" t="str">
            <v>李明</v>
          </cell>
          <cell r="D22" t="str">
            <v>UI与测试部</v>
          </cell>
        </row>
        <row r="23">
          <cell r="C23" t="str">
            <v>孟伟娜</v>
          </cell>
          <cell r="D23" t="str">
            <v>UI与测试部</v>
          </cell>
        </row>
        <row r="24">
          <cell r="C24" t="str">
            <v>吴珊珊</v>
          </cell>
          <cell r="D24" t="str">
            <v>UI与测试部</v>
          </cell>
        </row>
        <row r="25">
          <cell r="C25" t="str">
            <v>孙红艳</v>
          </cell>
          <cell r="D25" t="str">
            <v>UI与测试部</v>
          </cell>
        </row>
        <row r="26">
          <cell r="C26" t="str">
            <v>谢忠华</v>
          </cell>
          <cell r="D26" t="str">
            <v>UI与测试部</v>
          </cell>
        </row>
        <row r="27">
          <cell r="C27" t="str">
            <v>钱琦</v>
          </cell>
          <cell r="D27" t="str">
            <v>UI与测试部</v>
          </cell>
        </row>
        <row r="28">
          <cell r="C28" t="str">
            <v>徐进</v>
          </cell>
          <cell r="D28" t="str">
            <v>UI与测试部</v>
          </cell>
        </row>
        <row r="29">
          <cell r="C29" t="str">
            <v>张亮</v>
          </cell>
          <cell r="D29" t="str">
            <v>UI与测试部</v>
          </cell>
        </row>
        <row r="30">
          <cell r="C30" t="str">
            <v>张翠</v>
          </cell>
          <cell r="D30" t="str">
            <v>UI与测试部</v>
          </cell>
        </row>
        <row r="31">
          <cell r="C31" t="str">
            <v>施小丽</v>
          </cell>
          <cell r="D31" t="str">
            <v>UI与测试部</v>
          </cell>
        </row>
        <row r="32">
          <cell r="C32" t="str">
            <v>王玉</v>
          </cell>
          <cell r="D32" t="str">
            <v>UI与测试部</v>
          </cell>
        </row>
        <row r="33">
          <cell r="C33" t="str">
            <v>封雪莲</v>
          </cell>
          <cell r="D33" t="str">
            <v>UI与测试部</v>
          </cell>
        </row>
        <row r="34">
          <cell r="C34" t="str">
            <v>张曦今</v>
          </cell>
          <cell r="D34" t="str">
            <v>UI与测试部</v>
          </cell>
        </row>
        <row r="35">
          <cell r="C35" t="str">
            <v>马振民</v>
          </cell>
          <cell r="D35" t="str">
            <v>UI与测试部</v>
          </cell>
        </row>
        <row r="36">
          <cell r="C36" t="str">
            <v>张栋</v>
          </cell>
          <cell r="D36" t="str">
            <v>UI与测试部</v>
          </cell>
        </row>
        <row r="37">
          <cell r="C37" t="str">
            <v>陈继河</v>
          </cell>
          <cell r="D37" t="str">
            <v>UI与测试部</v>
          </cell>
        </row>
        <row r="38">
          <cell r="C38" t="str">
            <v>陈广进</v>
          </cell>
          <cell r="D38" t="str">
            <v>UI与测试部</v>
          </cell>
        </row>
        <row r="39">
          <cell r="C39" t="str">
            <v>曹宝林</v>
          </cell>
          <cell r="D39" t="str">
            <v>UI与测试部</v>
          </cell>
        </row>
        <row r="40">
          <cell r="C40" t="str">
            <v>沈闻欣</v>
          </cell>
          <cell r="D40" t="str">
            <v>UI与测试部</v>
          </cell>
        </row>
        <row r="41">
          <cell r="C41" t="str">
            <v>陈顺骄</v>
          </cell>
          <cell r="D41" t="str">
            <v>UI与测试部</v>
          </cell>
        </row>
        <row r="42">
          <cell r="C42" t="str">
            <v>徐昌斌</v>
          </cell>
          <cell r="D42" t="str">
            <v>UI与测试部</v>
          </cell>
        </row>
        <row r="43">
          <cell r="C43" t="str">
            <v>刘洋1</v>
          </cell>
          <cell r="D43" t="str">
            <v>北京分公司</v>
          </cell>
        </row>
        <row r="44">
          <cell r="C44" t="str">
            <v>徐奎恒</v>
          </cell>
          <cell r="D44" t="str">
            <v>北京分公司</v>
          </cell>
        </row>
        <row r="45">
          <cell r="C45" t="str">
            <v>谷艳丽</v>
          </cell>
          <cell r="D45" t="str">
            <v>北京分公司</v>
          </cell>
        </row>
        <row r="46">
          <cell r="C46" t="str">
            <v>刘冰</v>
          </cell>
          <cell r="D46" t="str">
            <v>北京分公司</v>
          </cell>
        </row>
        <row r="47">
          <cell r="C47" t="str">
            <v>贾健</v>
          </cell>
          <cell r="D47" t="str">
            <v>北京分公司</v>
          </cell>
        </row>
        <row r="48">
          <cell r="C48" t="str">
            <v>盛超东</v>
          </cell>
          <cell r="D48" t="str">
            <v>北京分公司</v>
          </cell>
        </row>
        <row r="49">
          <cell r="C49" t="str">
            <v>吴建平</v>
          </cell>
          <cell r="D49" t="str">
            <v>北京分公司</v>
          </cell>
        </row>
        <row r="50">
          <cell r="C50" t="str">
            <v>彭卫中</v>
          </cell>
          <cell r="D50" t="str">
            <v>北京分公司</v>
          </cell>
        </row>
        <row r="51">
          <cell r="C51" t="str">
            <v>张兴华</v>
          </cell>
          <cell r="D51" t="str">
            <v>北京分公司</v>
          </cell>
        </row>
        <row r="52">
          <cell r="C52" t="str">
            <v>孙立峰</v>
          </cell>
          <cell r="D52" t="str">
            <v>北京分公司</v>
          </cell>
        </row>
        <row r="53">
          <cell r="C53" t="str">
            <v>王炜</v>
          </cell>
          <cell r="D53" t="str">
            <v>北京分公司</v>
          </cell>
        </row>
        <row r="54">
          <cell r="C54" t="str">
            <v>张驰</v>
          </cell>
          <cell r="D54" t="str">
            <v>北京分公司</v>
          </cell>
        </row>
        <row r="55">
          <cell r="C55" t="str">
            <v>李冰</v>
          </cell>
          <cell r="D55" t="str">
            <v>北京分公司</v>
          </cell>
        </row>
        <row r="56">
          <cell r="C56" t="str">
            <v>鲍巍</v>
          </cell>
          <cell r="D56" t="str">
            <v>北京分公司</v>
          </cell>
        </row>
        <row r="57">
          <cell r="C57" t="str">
            <v>刘孟军</v>
          </cell>
          <cell r="D57" t="str">
            <v>北京分公司</v>
          </cell>
        </row>
        <row r="58">
          <cell r="C58" t="str">
            <v>王景毅</v>
          </cell>
          <cell r="D58" t="str">
            <v>北京分公司</v>
          </cell>
        </row>
        <row r="59">
          <cell r="C59" t="str">
            <v>王涛</v>
          </cell>
          <cell r="D59" t="str">
            <v>北京分公司</v>
          </cell>
        </row>
        <row r="60">
          <cell r="C60" t="str">
            <v>孙治华</v>
          </cell>
          <cell r="D60" t="str">
            <v>北京分公司</v>
          </cell>
        </row>
        <row r="61">
          <cell r="C61" t="str">
            <v>王林霞</v>
          </cell>
          <cell r="D61" t="str">
            <v>北京分公司</v>
          </cell>
        </row>
        <row r="62">
          <cell r="C62" t="str">
            <v>李莹</v>
          </cell>
          <cell r="D62" t="str">
            <v>北京分公司</v>
          </cell>
        </row>
        <row r="63">
          <cell r="C63" t="str">
            <v>杨征</v>
          </cell>
          <cell r="D63" t="str">
            <v>北京分公司</v>
          </cell>
        </row>
        <row r="64">
          <cell r="C64" t="str">
            <v>马艺铭</v>
          </cell>
          <cell r="D64" t="str">
            <v>北京分公司</v>
          </cell>
        </row>
        <row r="65">
          <cell r="C65" t="str">
            <v>崔侃</v>
          </cell>
          <cell r="D65" t="str">
            <v>北京分公司</v>
          </cell>
        </row>
        <row r="66">
          <cell r="C66" t="str">
            <v>王丽娟</v>
          </cell>
          <cell r="D66" t="str">
            <v>北京分公司</v>
          </cell>
        </row>
        <row r="67">
          <cell r="C67" t="str">
            <v>周平</v>
          </cell>
          <cell r="D67" t="str">
            <v>本科解决方案事业部</v>
          </cell>
        </row>
        <row r="68">
          <cell r="C68" t="str">
            <v>李昕</v>
          </cell>
          <cell r="D68" t="str">
            <v>本科解决方案事业部</v>
          </cell>
        </row>
        <row r="69">
          <cell r="C69" t="str">
            <v>付阶辉</v>
          </cell>
          <cell r="D69" t="str">
            <v>本科解决方案事业部</v>
          </cell>
        </row>
        <row r="70">
          <cell r="C70" t="str">
            <v>田丽</v>
          </cell>
          <cell r="D70" t="str">
            <v>本科解决方案事业部</v>
          </cell>
        </row>
        <row r="71">
          <cell r="C71" t="str">
            <v>孙震坚</v>
          </cell>
          <cell r="D71" t="str">
            <v>本科解决方案事业部</v>
          </cell>
        </row>
        <row r="72">
          <cell r="C72" t="str">
            <v>蒋蔚蔚</v>
          </cell>
          <cell r="D72" t="str">
            <v>本科解决方案事业部</v>
          </cell>
        </row>
        <row r="73">
          <cell r="C73" t="str">
            <v>力磊</v>
          </cell>
          <cell r="D73" t="str">
            <v>本科解决方案事业部</v>
          </cell>
        </row>
        <row r="74">
          <cell r="C74" t="str">
            <v>巫博</v>
          </cell>
          <cell r="D74" t="str">
            <v>本科解决方案事业部</v>
          </cell>
        </row>
        <row r="75">
          <cell r="C75" t="str">
            <v>陈康</v>
          </cell>
          <cell r="D75" t="str">
            <v>本科解决方案事业部</v>
          </cell>
        </row>
        <row r="76">
          <cell r="C76" t="str">
            <v>郭毅飞</v>
          </cell>
          <cell r="D76" t="str">
            <v>本科解决方案事业部</v>
          </cell>
        </row>
        <row r="77">
          <cell r="C77" t="str">
            <v>朱莉圆</v>
          </cell>
          <cell r="D77" t="str">
            <v>本科解决方案事业部</v>
          </cell>
        </row>
        <row r="78">
          <cell r="C78" t="str">
            <v>姚帮跃</v>
          </cell>
          <cell r="D78" t="str">
            <v>本科解决方案事业部</v>
          </cell>
        </row>
        <row r="79">
          <cell r="C79" t="str">
            <v>陶祥</v>
          </cell>
          <cell r="D79" t="str">
            <v>本科解决方案事业部</v>
          </cell>
        </row>
        <row r="80">
          <cell r="C80" t="str">
            <v>贺亚芬</v>
          </cell>
          <cell r="D80" t="str">
            <v>本科解决方案事业部</v>
          </cell>
        </row>
        <row r="81">
          <cell r="C81" t="str">
            <v>郭晨</v>
          </cell>
          <cell r="D81" t="str">
            <v>本科解决方案事业部</v>
          </cell>
        </row>
        <row r="82">
          <cell r="C82" t="str">
            <v>侯登学</v>
          </cell>
          <cell r="D82" t="str">
            <v>本科解决方案事业部</v>
          </cell>
        </row>
        <row r="83">
          <cell r="C83" t="str">
            <v>胡星</v>
          </cell>
          <cell r="D83" t="str">
            <v>本科解决方案事业部</v>
          </cell>
        </row>
        <row r="84">
          <cell r="C84" t="str">
            <v>谭露明</v>
          </cell>
          <cell r="D84" t="str">
            <v>本科解决方案事业部</v>
          </cell>
        </row>
        <row r="85">
          <cell r="C85" t="str">
            <v>刘中建</v>
          </cell>
          <cell r="D85" t="str">
            <v>本科解决方案事业部</v>
          </cell>
        </row>
        <row r="86">
          <cell r="C86" t="str">
            <v>周琦</v>
          </cell>
          <cell r="D86" t="str">
            <v>本科解决方案事业部</v>
          </cell>
        </row>
        <row r="87">
          <cell r="C87" t="str">
            <v>吴涛</v>
          </cell>
          <cell r="D87" t="str">
            <v>本科解决方案事业部</v>
          </cell>
        </row>
        <row r="88">
          <cell r="C88" t="str">
            <v>蒋建荣</v>
          </cell>
          <cell r="D88" t="str">
            <v>本科解决方案事业部</v>
          </cell>
        </row>
        <row r="89">
          <cell r="C89" t="str">
            <v>吴幸</v>
          </cell>
          <cell r="D89" t="str">
            <v>本科解决方案事业部</v>
          </cell>
        </row>
        <row r="90">
          <cell r="C90" t="str">
            <v>张霞</v>
          </cell>
          <cell r="D90" t="str">
            <v>本科解决方案事业部</v>
          </cell>
        </row>
        <row r="91">
          <cell r="C91" t="str">
            <v>仲童成</v>
          </cell>
          <cell r="D91" t="str">
            <v>本科解决方案事业部</v>
          </cell>
        </row>
        <row r="92">
          <cell r="C92" t="str">
            <v>陈民辉</v>
          </cell>
          <cell r="D92" t="str">
            <v>本科解决方案事业部</v>
          </cell>
        </row>
        <row r="93">
          <cell r="C93" t="str">
            <v>王琼</v>
          </cell>
          <cell r="D93" t="str">
            <v>本科解决方案事业部</v>
          </cell>
        </row>
        <row r="94">
          <cell r="C94" t="str">
            <v>邢修才</v>
          </cell>
          <cell r="D94" t="str">
            <v>本科解决方案事业部</v>
          </cell>
        </row>
        <row r="95">
          <cell r="C95" t="str">
            <v>陈晶晶</v>
          </cell>
          <cell r="D95" t="str">
            <v>本科解决方案事业部</v>
          </cell>
        </row>
        <row r="96">
          <cell r="C96" t="str">
            <v>马金平</v>
          </cell>
          <cell r="D96" t="str">
            <v>本科解决方案事业部</v>
          </cell>
        </row>
        <row r="97">
          <cell r="C97" t="str">
            <v>袁程</v>
          </cell>
          <cell r="D97" t="str">
            <v>本科解决方案事业部</v>
          </cell>
        </row>
        <row r="98">
          <cell r="C98" t="str">
            <v>朱坤</v>
          </cell>
          <cell r="D98" t="str">
            <v>本科解决方案事业部</v>
          </cell>
        </row>
        <row r="99">
          <cell r="C99" t="str">
            <v>张世同</v>
          </cell>
          <cell r="D99" t="str">
            <v>本科解决方案事业部</v>
          </cell>
        </row>
        <row r="100">
          <cell r="C100" t="str">
            <v>张亮亮</v>
          </cell>
          <cell r="D100" t="str">
            <v>本科解决方案事业部</v>
          </cell>
        </row>
        <row r="101">
          <cell r="C101" t="str">
            <v>马岩</v>
          </cell>
          <cell r="D101" t="str">
            <v>本科解决方案事业部</v>
          </cell>
        </row>
        <row r="102">
          <cell r="C102" t="str">
            <v>刘聪</v>
          </cell>
          <cell r="D102" t="str">
            <v>本科解决方案事业部</v>
          </cell>
        </row>
        <row r="103">
          <cell r="C103" t="str">
            <v>胡晓飞</v>
          </cell>
          <cell r="D103" t="str">
            <v>本科解决方案事业部</v>
          </cell>
        </row>
        <row r="104">
          <cell r="C104" t="str">
            <v>赵优胜</v>
          </cell>
          <cell r="D104" t="str">
            <v>本科解决方案事业部</v>
          </cell>
        </row>
        <row r="105">
          <cell r="C105" t="str">
            <v>陈静雅</v>
          </cell>
          <cell r="D105" t="str">
            <v>本科解决方案事业部</v>
          </cell>
        </row>
        <row r="106">
          <cell r="C106" t="str">
            <v>李剪</v>
          </cell>
          <cell r="D106" t="str">
            <v>本科解决方案事业部</v>
          </cell>
        </row>
        <row r="107">
          <cell r="C107" t="str">
            <v>彭宾</v>
          </cell>
          <cell r="D107" t="str">
            <v>本科解决方案事业部</v>
          </cell>
        </row>
        <row r="108">
          <cell r="C108" t="str">
            <v>顾学东</v>
          </cell>
          <cell r="D108" t="str">
            <v>本科解决方案事业部</v>
          </cell>
        </row>
        <row r="109">
          <cell r="C109" t="str">
            <v>丁小波</v>
          </cell>
          <cell r="D109" t="str">
            <v>本科解决方案事业部</v>
          </cell>
        </row>
        <row r="110">
          <cell r="C110" t="str">
            <v>刘伟</v>
          </cell>
          <cell r="D110" t="str">
            <v>本科解决方案事业部</v>
          </cell>
        </row>
        <row r="111">
          <cell r="C111" t="str">
            <v>储荣成</v>
          </cell>
          <cell r="D111" t="str">
            <v>本科解决方案事业部</v>
          </cell>
        </row>
        <row r="112">
          <cell r="C112" t="str">
            <v>郝冬</v>
          </cell>
          <cell r="D112" t="str">
            <v>本科解决方案事业部</v>
          </cell>
        </row>
        <row r="113">
          <cell r="C113" t="str">
            <v>聂书芬</v>
          </cell>
          <cell r="D113" t="str">
            <v>本科解决方案事业部</v>
          </cell>
        </row>
        <row r="114">
          <cell r="C114" t="str">
            <v>陈进</v>
          </cell>
          <cell r="D114" t="str">
            <v>本科解决方案事业部</v>
          </cell>
        </row>
        <row r="115">
          <cell r="C115" t="str">
            <v>翟龙才</v>
          </cell>
          <cell r="D115" t="str">
            <v>本科解决方案事业部</v>
          </cell>
        </row>
        <row r="116">
          <cell r="C116" t="str">
            <v>谢绵聪</v>
          </cell>
          <cell r="D116" t="str">
            <v>本科解决方案事业部</v>
          </cell>
        </row>
        <row r="117">
          <cell r="C117" t="str">
            <v>王国铭</v>
          </cell>
          <cell r="D117" t="str">
            <v>本科解决方案事业部</v>
          </cell>
        </row>
        <row r="118">
          <cell r="C118" t="str">
            <v>唐心轶</v>
          </cell>
          <cell r="D118" t="str">
            <v>本科解决方案事业部</v>
          </cell>
        </row>
        <row r="119">
          <cell r="C119" t="str">
            <v>胡科明</v>
          </cell>
          <cell r="D119" t="str">
            <v>本科解决方案事业部</v>
          </cell>
        </row>
        <row r="120">
          <cell r="C120" t="str">
            <v>昌慧</v>
          </cell>
          <cell r="D120" t="str">
            <v>本科解决方案事业部</v>
          </cell>
        </row>
        <row r="121">
          <cell r="C121" t="str">
            <v>鲍佳明</v>
          </cell>
          <cell r="D121" t="str">
            <v>本科解决方案事业部</v>
          </cell>
        </row>
        <row r="122">
          <cell r="C122" t="str">
            <v>柳红</v>
          </cell>
          <cell r="D122" t="str">
            <v>财务部</v>
          </cell>
        </row>
        <row r="123">
          <cell r="C123" t="str">
            <v>卢珊珊</v>
          </cell>
          <cell r="D123" t="str">
            <v>财务部</v>
          </cell>
        </row>
        <row r="124">
          <cell r="C124" t="str">
            <v>姜悦</v>
          </cell>
          <cell r="D124" t="str">
            <v>财务部</v>
          </cell>
        </row>
        <row r="125">
          <cell r="C125" t="str">
            <v>沈雨薇</v>
          </cell>
          <cell r="D125" t="str">
            <v>财务部</v>
          </cell>
        </row>
        <row r="126">
          <cell r="C126" t="str">
            <v>沈怡</v>
          </cell>
          <cell r="D126" t="str">
            <v>财务部</v>
          </cell>
        </row>
        <row r="127">
          <cell r="C127" t="str">
            <v>陈琳</v>
          </cell>
          <cell r="D127" t="str">
            <v>财务部</v>
          </cell>
        </row>
        <row r="128">
          <cell r="C128" t="str">
            <v>顾肖玥</v>
          </cell>
          <cell r="D128" t="str">
            <v>财务部</v>
          </cell>
        </row>
        <row r="129">
          <cell r="C129" t="str">
            <v>林丰</v>
          </cell>
          <cell r="D129" t="str">
            <v>广州分公司</v>
          </cell>
        </row>
        <row r="130">
          <cell r="C130" t="str">
            <v>黄艳艳</v>
          </cell>
          <cell r="D130" t="str">
            <v>广州分公司</v>
          </cell>
        </row>
        <row r="131">
          <cell r="C131" t="str">
            <v>葛剑辉</v>
          </cell>
          <cell r="D131" t="str">
            <v>广州分公司</v>
          </cell>
        </row>
        <row r="132">
          <cell r="C132" t="str">
            <v>张荣华</v>
          </cell>
          <cell r="D132" t="str">
            <v>广州分公司</v>
          </cell>
        </row>
        <row r="133">
          <cell r="C133" t="str">
            <v>段奇志</v>
          </cell>
          <cell r="D133" t="str">
            <v>广州分公司</v>
          </cell>
        </row>
        <row r="134">
          <cell r="C134" t="str">
            <v>段科强</v>
          </cell>
          <cell r="D134" t="str">
            <v>广州分公司</v>
          </cell>
        </row>
        <row r="135">
          <cell r="C135" t="str">
            <v>杨红军</v>
          </cell>
          <cell r="D135" t="str">
            <v>广州分公司</v>
          </cell>
        </row>
        <row r="136">
          <cell r="C136" t="str">
            <v>朱少娟</v>
          </cell>
          <cell r="D136" t="str">
            <v>广州分公司</v>
          </cell>
        </row>
        <row r="137">
          <cell r="C137" t="str">
            <v>刘田甜</v>
          </cell>
          <cell r="D137" t="str">
            <v>广州分公司</v>
          </cell>
        </row>
        <row r="138">
          <cell r="C138" t="str">
            <v>刘国锋</v>
          </cell>
          <cell r="D138" t="str">
            <v>基础教育事业部</v>
          </cell>
        </row>
        <row r="139">
          <cell r="C139" t="str">
            <v>李忻均</v>
          </cell>
          <cell r="D139" t="str">
            <v>基础教育事业部</v>
          </cell>
        </row>
        <row r="140">
          <cell r="C140" t="str">
            <v>朱奕芳</v>
          </cell>
          <cell r="D140" t="str">
            <v>基础教育事业部</v>
          </cell>
        </row>
        <row r="141">
          <cell r="C141" t="str">
            <v>丁亮</v>
          </cell>
          <cell r="D141" t="str">
            <v>基础教育事业部</v>
          </cell>
        </row>
        <row r="142">
          <cell r="C142" t="str">
            <v>赵颖</v>
          </cell>
          <cell r="D142" t="str">
            <v>经营管理部</v>
          </cell>
        </row>
        <row r="143">
          <cell r="C143" t="str">
            <v>吕丽丽</v>
          </cell>
          <cell r="D143" t="str">
            <v>经营管理部</v>
          </cell>
        </row>
        <row r="144">
          <cell r="C144" t="str">
            <v>章新星</v>
          </cell>
          <cell r="D144" t="str">
            <v>经营管理部</v>
          </cell>
        </row>
        <row r="145">
          <cell r="C145" t="str">
            <v>方方</v>
          </cell>
          <cell r="D145" t="str">
            <v>经营管理部</v>
          </cell>
        </row>
        <row r="146">
          <cell r="C146" t="str">
            <v>伍蔚文</v>
          </cell>
          <cell r="D146" t="str">
            <v>经营管理部</v>
          </cell>
        </row>
        <row r="147">
          <cell r="C147" t="str">
            <v>王媛</v>
          </cell>
          <cell r="D147" t="str">
            <v>经营管理部</v>
          </cell>
        </row>
        <row r="148">
          <cell r="C148" t="str">
            <v>戈文君</v>
          </cell>
          <cell r="D148" t="str">
            <v>经营管理部</v>
          </cell>
        </row>
        <row r="149">
          <cell r="C149" t="str">
            <v>付术玉</v>
          </cell>
          <cell r="D149" t="str">
            <v>经营管理部</v>
          </cell>
        </row>
        <row r="150">
          <cell r="C150" t="str">
            <v>蒋进</v>
          </cell>
          <cell r="D150" t="str">
            <v>渠道事业部</v>
          </cell>
        </row>
        <row r="151">
          <cell r="C151" t="str">
            <v>陈晓光</v>
          </cell>
          <cell r="D151" t="str">
            <v>渠道事业部</v>
          </cell>
        </row>
        <row r="152">
          <cell r="C152" t="str">
            <v>任航</v>
          </cell>
          <cell r="D152" t="str">
            <v>渠道事业部</v>
          </cell>
        </row>
        <row r="153">
          <cell r="C153" t="str">
            <v>闫永鑫</v>
          </cell>
          <cell r="D153" t="str">
            <v>渠道事业部</v>
          </cell>
        </row>
        <row r="154">
          <cell r="C154" t="str">
            <v>曹勇</v>
          </cell>
          <cell r="D154" t="str">
            <v>渠道事业部</v>
          </cell>
        </row>
        <row r="155">
          <cell r="C155" t="str">
            <v>朱建</v>
          </cell>
          <cell r="D155" t="str">
            <v>渠道事业部</v>
          </cell>
        </row>
        <row r="156">
          <cell r="C156" t="str">
            <v>赵鹏程</v>
          </cell>
          <cell r="D156" t="str">
            <v>渠道事业部</v>
          </cell>
        </row>
        <row r="157">
          <cell r="C157" t="str">
            <v>秦雪娟</v>
          </cell>
          <cell r="D157" t="str">
            <v>人力资源部</v>
          </cell>
        </row>
        <row r="158">
          <cell r="C158" t="str">
            <v>李彦</v>
          </cell>
          <cell r="D158" t="str">
            <v>人力资源部</v>
          </cell>
        </row>
        <row r="159">
          <cell r="C159" t="str">
            <v>孟明明</v>
          </cell>
          <cell r="D159" t="str">
            <v>人力资源部</v>
          </cell>
        </row>
        <row r="160">
          <cell r="C160" t="str">
            <v>韩绪婷</v>
          </cell>
          <cell r="D160" t="str">
            <v>人力资源部</v>
          </cell>
        </row>
        <row r="161">
          <cell r="C161" t="str">
            <v>李荣梅</v>
          </cell>
          <cell r="D161" t="str">
            <v>人力资源部</v>
          </cell>
        </row>
        <row r="162">
          <cell r="C162" t="str">
            <v>尹明清</v>
          </cell>
          <cell r="D162" t="str">
            <v>人力资源部</v>
          </cell>
        </row>
        <row r="163">
          <cell r="C163" t="str">
            <v>宗海民</v>
          </cell>
          <cell r="D163" t="str">
            <v>山东区域</v>
          </cell>
        </row>
        <row r="164">
          <cell r="C164" t="str">
            <v>胡道宜</v>
          </cell>
          <cell r="D164" t="str">
            <v>山东区域</v>
          </cell>
        </row>
        <row r="165">
          <cell r="C165" t="str">
            <v>姜超凡</v>
          </cell>
          <cell r="D165" t="str">
            <v>山东区域</v>
          </cell>
        </row>
        <row r="166">
          <cell r="C166" t="str">
            <v>李振</v>
          </cell>
          <cell r="D166" t="str">
            <v>山东区域</v>
          </cell>
        </row>
        <row r="167">
          <cell r="C167" t="str">
            <v>王晓强</v>
          </cell>
          <cell r="D167" t="str">
            <v>山东区域</v>
          </cell>
        </row>
        <row r="168">
          <cell r="C168" t="str">
            <v>张胜</v>
          </cell>
          <cell r="D168" t="str">
            <v>山东区域</v>
          </cell>
        </row>
        <row r="169">
          <cell r="C169" t="str">
            <v>程冬冬</v>
          </cell>
          <cell r="D169" t="str">
            <v>山东区域</v>
          </cell>
        </row>
        <row r="170">
          <cell r="C170" t="str">
            <v>张玫玫</v>
          </cell>
          <cell r="D170" t="str">
            <v>上海分公司</v>
          </cell>
        </row>
        <row r="171">
          <cell r="C171" t="str">
            <v>徐晓阳</v>
          </cell>
          <cell r="D171" t="str">
            <v>上海分公司</v>
          </cell>
        </row>
        <row r="172">
          <cell r="C172" t="str">
            <v>赵彦绵</v>
          </cell>
          <cell r="D172" t="str">
            <v>上海分公司</v>
          </cell>
        </row>
        <row r="173">
          <cell r="C173" t="str">
            <v>祝捷</v>
          </cell>
          <cell r="D173" t="str">
            <v>上海分公司</v>
          </cell>
        </row>
        <row r="174">
          <cell r="C174" t="str">
            <v>卢仁杰</v>
          </cell>
          <cell r="D174" t="str">
            <v>上海分公司</v>
          </cell>
        </row>
        <row r="175">
          <cell r="C175" t="str">
            <v>徐丹丹</v>
          </cell>
          <cell r="D175" t="str">
            <v>上海分公司</v>
          </cell>
        </row>
        <row r="176">
          <cell r="C176" t="str">
            <v>双浩</v>
          </cell>
          <cell r="D176" t="str">
            <v>上海分公司</v>
          </cell>
        </row>
        <row r="177">
          <cell r="C177" t="str">
            <v>陈成</v>
          </cell>
          <cell r="D177" t="str">
            <v>上海分公司</v>
          </cell>
        </row>
        <row r="178">
          <cell r="C178" t="str">
            <v>王建</v>
          </cell>
          <cell r="D178" t="str">
            <v>上海分公司</v>
          </cell>
        </row>
        <row r="179">
          <cell r="C179" t="str">
            <v>李坤</v>
          </cell>
          <cell r="D179" t="str">
            <v>上海分公司</v>
          </cell>
        </row>
        <row r="180">
          <cell r="C180" t="str">
            <v>乔伟</v>
          </cell>
          <cell r="D180" t="str">
            <v>上海分公司</v>
          </cell>
        </row>
        <row r="181">
          <cell r="C181" t="str">
            <v>刘毓敏</v>
          </cell>
          <cell r="D181" t="str">
            <v>上海分公司</v>
          </cell>
        </row>
        <row r="182">
          <cell r="C182" t="str">
            <v>陆成松</v>
          </cell>
          <cell r="D182" t="str">
            <v>上海分公司</v>
          </cell>
        </row>
        <row r="183">
          <cell r="C183" t="str">
            <v>王德鹏</v>
          </cell>
          <cell r="D183" t="str">
            <v>上海分公司</v>
          </cell>
        </row>
        <row r="184">
          <cell r="C184" t="str">
            <v>裘星</v>
          </cell>
          <cell r="D184" t="str">
            <v>上海分公司</v>
          </cell>
        </row>
        <row r="185">
          <cell r="C185" t="str">
            <v>商鹏飞</v>
          </cell>
          <cell r="D185" t="str">
            <v>上海分公司</v>
          </cell>
        </row>
        <row r="186">
          <cell r="C186" t="str">
            <v>徐荣彬</v>
          </cell>
          <cell r="D186" t="str">
            <v>上海分公司</v>
          </cell>
        </row>
        <row r="187">
          <cell r="C187" t="str">
            <v>顾民</v>
          </cell>
          <cell r="D187" t="str">
            <v>上海分公司</v>
          </cell>
        </row>
        <row r="188">
          <cell r="C188" t="str">
            <v>宋百龙</v>
          </cell>
          <cell r="D188" t="str">
            <v>上海分公司</v>
          </cell>
        </row>
        <row r="189">
          <cell r="C189" t="str">
            <v>董霜</v>
          </cell>
          <cell r="D189" t="str">
            <v>市场部</v>
          </cell>
        </row>
        <row r="190">
          <cell r="C190" t="str">
            <v>何娇</v>
          </cell>
          <cell r="D190" t="str">
            <v>市场部</v>
          </cell>
        </row>
        <row r="191">
          <cell r="C191" t="str">
            <v>顾韵</v>
          </cell>
          <cell r="D191" t="str">
            <v>市场部</v>
          </cell>
        </row>
        <row r="192">
          <cell r="C192" t="str">
            <v>刘翠君</v>
          </cell>
          <cell r="D192" t="str">
            <v>市场部</v>
          </cell>
        </row>
        <row r="193">
          <cell r="C193" t="str">
            <v>虞建状</v>
          </cell>
          <cell r="D193" t="str">
            <v>市场部</v>
          </cell>
        </row>
        <row r="194">
          <cell r="C194" t="str">
            <v>贺育华</v>
          </cell>
          <cell r="D194" t="str">
            <v>市场部</v>
          </cell>
        </row>
        <row r="195">
          <cell r="C195" t="str">
            <v>阚建徽</v>
          </cell>
          <cell r="D195" t="str">
            <v>市场部</v>
          </cell>
        </row>
        <row r="196">
          <cell r="C196" t="str">
            <v>周晨</v>
          </cell>
          <cell r="D196" t="str">
            <v>售前支持部</v>
          </cell>
        </row>
        <row r="197">
          <cell r="C197" t="str">
            <v>季雨花</v>
          </cell>
          <cell r="D197" t="str">
            <v>售前支持部</v>
          </cell>
        </row>
        <row r="198">
          <cell r="C198" t="str">
            <v>许辰亮</v>
          </cell>
          <cell r="D198" t="str">
            <v>售前支持部</v>
          </cell>
        </row>
        <row r="199">
          <cell r="C199" t="str">
            <v>刘建群</v>
          </cell>
          <cell r="D199" t="str">
            <v>售前支持部</v>
          </cell>
        </row>
        <row r="200">
          <cell r="C200" t="str">
            <v>邓凡陌</v>
          </cell>
          <cell r="D200" t="str">
            <v>售前支持部</v>
          </cell>
        </row>
        <row r="201">
          <cell r="C201" t="str">
            <v>徐贝贝</v>
          </cell>
          <cell r="D201" t="str">
            <v>苏皖大区</v>
          </cell>
        </row>
        <row r="202">
          <cell r="C202" t="str">
            <v>刘亮明</v>
          </cell>
          <cell r="D202" t="str">
            <v>苏皖大区</v>
          </cell>
        </row>
        <row r="203">
          <cell r="C203" t="str">
            <v>杨松</v>
          </cell>
          <cell r="D203" t="str">
            <v>苏皖大区</v>
          </cell>
        </row>
        <row r="204">
          <cell r="C204" t="str">
            <v>刘秀</v>
          </cell>
          <cell r="D204" t="str">
            <v>苏皖大区</v>
          </cell>
        </row>
        <row r="205">
          <cell r="C205" t="str">
            <v>曹文俊</v>
          </cell>
          <cell r="D205" t="str">
            <v>苏皖大区</v>
          </cell>
        </row>
        <row r="206">
          <cell r="C206" t="str">
            <v>邓荣俊</v>
          </cell>
          <cell r="D206" t="str">
            <v>苏皖大区</v>
          </cell>
        </row>
        <row r="207">
          <cell r="C207" t="str">
            <v>杨晓峰</v>
          </cell>
          <cell r="D207" t="str">
            <v>苏皖大区</v>
          </cell>
        </row>
        <row r="208">
          <cell r="C208" t="str">
            <v>顾翔宇</v>
          </cell>
          <cell r="D208" t="str">
            <v>苏皖大区</v>
          </cell>
        </row>
        <row r="209">
          <cell r="C209" t="str">
            <v>张琴</v>
          </cell>
          <cell r="D209" t="str">
            <v>苏皖大区</v>
          </cell>
        </row>
        <row r="210">
          <cell r="C210" t="str">
            <v>马利</v>
          </cell>
          <cell r="D210" t="str">
            <v>苏皖大区</v>
          </cell>
        </row>
        <row r="211">
          <cell r="C211" t="str">
            <v>刘华彬</v>
          </cell>
          <cell r="D211" t="str">
            <v>苏皖大区</v>
          </cell>
        </row>
        <row r="212">
          <cell r="C212" t="str">
            <v>王鹍</v>
          </cell>
          <cell r="D212" t="str">
            <v>苏皖大区</v>
          </cell>
        </row>
        <row r="213">
          <cell r="C213" t="str">
            <v>赵辉</v>
          </cell>
          <cell r="D213" t="str">
            <v>苏皖大区</v>
          </cell>
        </row>
        <row r="214">
          <cell r="C214" t="str">
            <v>李世旺</v>
          </cell>
          <cell r="D214" t="str">
            <v>苏皖大区</v>
          </cell>
        </row>
        <row r="215">
          <cell r="C215" t="str">
            <v>陈文虎</v>
          </cell>
          <cell r="D215" t="str">
            <v>苏皖大区</v>
          </cell>
        </row>
        <row r="216">
          <cell r="C216" t="str">
            <v>尹后明</v>
          </cell>
          <cell r="D216" t="str">
            <v>苏皖大区</v>
          </cell>
        </row>
        <row r="217">
          <cell r="C217" t="str">
            <v>聂爱安</v>
          </cell>
          <cell r="D217" t="str">
            <v>苏皖大区</v>
          </cell>
        </row>
        <row r="218">
          <cell r="C218" t="str">
            <v>丁峰</v>
          </cell>
          <cell r="D218" t="str">
            <v>苏皖大区</v>
          </cell>
        </row>
        <row r="219">
          <cell r="C219" t="str">
            <v>姜炜</v>
          </cell>
          <cell r="D219" t="str">
            <v>苏皖大区</v>
          </cell>
        </row>
        <row r="220">
          <cell r="C220" t="str">
            <v>周昊</v>
          </cell>
          <cell r="D220" t="str">
            <v>苏皖大区</v>
          </cell>
        </row>
        <row r="221">
          <cell r="C221" t="str">
            <v>杨绍枝</v>
          </cell>
          <cell r="D221" t="str">
            <v>苏皖大区</v>
          </cell>
        </row>
        <row r="222">
          <cell r="C222" t="str">
            <v>陈敏</v>
          </cell>
          <cell r="D222" t="str">
            <v>苏皖大区</v>
          </cell>
        </row>
        <row r="223">
          <cell r="C223" t="str">
            <v>王刚</v>
          </cell>
          <cell r="D223" t="str">
            <v>苏皖大区</v>
          </cell>
        </row>
        <row r="224">
          <cell r="C224" t="str">
            <v>向军</v>
          </cell>
          <cell r="D224" t="str">
            <v>苏皖大区</v>
          </cell>
        </row>
        <row r="225">
          <cell r="C225" t="str">
            <v>张睿</v>
          </cell>
          <cell r="D225" t="str">
            <v>苏皖大区</v>
          </cell>
        </row>
        <row r="226">
          <cell r="C226" t="str">
            <v>朱金刚</v>
          </cell>
          <cell r="D226" t="str">
            <v>苏皖大区</v>
          </cell>
        </row>
        <row r="227">
          <cell r="C227" t="str">
            <v>李相明</v>
          </cell>
          <cell r="D227" t="str">
            <v>系统集成事业部</v>
          </cell>
        </row>
        <row r="228">
          <cell r="C228" t="str">
            <v>朱华智</v>
          </cell>
          <cell r="D228" t="str">
            <v>协同应用产品部</v>
          </cell>
        </row>
        <row r="229">
          <cell r="C229" t="str">
            <v>金飞</v>
          </cell>
          <cell r="D229" t="str">
            <v>协同应用产品部</v>
          </cell>
        </row>
        <row r="230">
          <cell r="C230" t="str">
            <v>韦捷</v>
          </cell>
          <cell r="D230" t="str">
            <v>协同应用产品部</v>
          </cell>
        </row>
        <row r="231">
          <cell r="C231" t="str">
            <v>刘海</v>
          </cell>
          <cell r="D231" t="str">
            <v>协同应用产品部</v>
          </cell>
        </row>
        <row r="232">
          <cell r="C232" t="str">
            <v>董阳</v>
          </cell>
          <cell r="D232" t="str">
            <v>协同应用产品部</v>
          </cell>
        </row>
        <row r="233">
          <cell r="C233" t="str">
            <v>许翔</v>
          </cell>
          <cell r="D233" t="str">
            <v>协同应用产品部</v>
          </cell>
        </row>
        <row r="234">
          <cell r="C234" t="str">
            <v>彭涛</v>
          </cell>
          <cell r="D234" t="str">
            <v>协同应用产品部</v>
          </cell>
        </row>
        <row r="235">
          <cell r="C235" t="str">
            <v>汤幸福</v>
          </cell>
          <cell r="D235" t="str">
            <v>协同应用产品部</v>
          </cell>
        </row>
        <row r="236">
          <cell r="C236" t="str">
            <v>彭良莉</v>
          </cell>
          <cell r="D236" t="str">
            <v>协同应用产品部</v>
          </cell>
        </row>
        <row r="237">
          <cell r="C237" t="str">
            <v>段路</v>
          </cell>
          <cell r="D237" t="str">
            <v>协同应用产品部</v>
          </cell>
        </row>
        <row r="238">
          <cell r="C238" t="str">
            <v>刘洋2</v>
          </cell>
          <cell r="D238" t="str">
            <v>协同应用产品部</v>
          </cell>
        </row>
        <row r="239">
          <cell r="C239" t="str">
            <v>李谊</v>
          </cell>
          <cell r="D239" t="str">
            <v>协同应用产品部</v>
          </cell>
        </row>
        <row r="240">
          <cell r="C240" t="str">
            <v>郭大军</v>
          </cell>
          <cell r="D240" t="str">
            <v>协同应用产品部</v>
          </cell>
        </row>
        <row r="241">
          <cell r="C241" t="str">
            <v>孙保磊</v>
          </cell>
          <cell r="D241" t="str">
            <v>协同应用产品部</v>
          </cell>
        </row>
        <row r="242">
          <cell r="C242" t="str">
            <v>阮振华</v>
          </cell>
          <cell r="D242" t="str">
            <v>协同应用产品部</v>
          </cell>
        </row>
        <row r="243">
          <cell r="C243" t="str">
            <v>徐尚委</v>
          </cell>
          <cell r="D243" t="str">
            <v>协同应用产品部</v>
          </cell>
        </row>
        <row r="244">
          <cell r="C244" t="str">
            <v>杜华明</v>
          </cell>
          <cell r="D244" t="str">
            <v>协同应用产品部</v>
          </cell>
        </row>
        <row r="245">
          <cell r="C245" t="str">
            <v>蒋培清</v>
          </cell>
          <cell r="D245" t="str">
            <v>协同应用产品部</v>
          </cell>
        </row>
        <row r="246">
          <cell r="C246" t="str">
            <v>马文宁</v>
          </cell>
          <cell r="D246" t="str">
            <v>协同应用产品部</v>
          </cell>
        </row>
        <row r="247">
          <cell r="C247" t="str">
            <v>李娥</v>
          </cell>
          <cell r="D247" t="str">
            <v>协同应用产品部</v>
          </cell>
        </row>
        <row r="248">
          <cell r="C248" t="str">
            <v>周波</v>
          </cell>
          <cell r="D248" t="str">
            <v>协同应用产品部</v>
          </cell>
        </row>
        <row r="249">
          <cell r="C249" t="str">
            <v>许扬</v>
          </cell>
          <cell r="D249" t="str">
            <v>协同应用产品部</v>
          </cell>
        </row>
        <row r="250">
          <cell r="C250" t="str">
            <v>居安静</v>
          </cell>
          <cell r="D250" t="str">
            <v>协同应用产品部</v>
          </cell>
        </row>
        <row r="251">
          <cell r="C251" t="str">
            <v>缪磊</v>
          </cell>
          <cell r="D251" t="str">
            <v>协同应用产品部</v>
          </cell>
        </row>
        <row r="252">
          <cell r="C252" t="str">
            <v>李波</v>
          </cell>
          <cell r="D252" t="str">
            <v>协同应用产品部</v>
          </cell>
        </row>
        <row r="253">
          <cell r="C253" t="str">
            <v>文听义</v>
          </cell>
          <cell r="D253" t="str">
            <v>协同应用产品部</v>
          </cell>
        </row>
        <row r="254">
          <cell r="C254" t="str">
            <v>余明光</v>
          </cell>
          <cell r="D254" t="str">
            <v>协同应用产品部</v>
          </cell>
        </row>
        <row r="255">
          <cell r="C255" t="str">
            <v>乔浩</v>
          </cell>
          <cell r="D255" t="str">
            <v>协同应用产品部</v>
          </cell>
        </row>
        <row r="256">
          <cell r="C256" t="str">
            <v>赵云</v>
          </cell>
          <cell r="D256" t="str">
            <v>协同应用产品部</v>
          </cell>
        </row>
        <row r="257">
          <cell r="C257" t="str">
            <v>房俊</v>
          </cell>
          <cell r="D257" t="str">
            <v>协同应用产品部</v>
          </cell>
        </row>
        <row r="258">
          <cell r="C258" t="str">
            <v>赵政伟</v>
          </cell>
          <cell r="D258" t="str">
            <v>协同应用产品部</v>
          </cell>
        </row>
        <row r="259">
          <cell r="C259" t="str">
            <v>范梦缘</v>
          </cell>
          <cell r="D259" t="str">
            <v>协同应用产品部</v>
          </cell>
        </row>
        <row r="260">
          <cell r="C260" t="str">
            <v>林立超</v>
          </cell>
          <cell r="D260" t="str">
            <v>协同应用产品部</v>
          </cell>
        </row>
        <row r="261">
          <cell r="C261" t="str">
            <v>黄云侠</v>
          </cell>
          <cell r="D261" t="str">
            <v>行政部</v>
          </cell>
        </row>
        <row r="262">
          <cell r="C262" t="str">
            <v>候亚婷</v>
          </cell>
          <cell r="D262" t="str">
            <v>行政部</v>
          </cell>
        </row>
        <row r="263">
          <cell r="C263" t="str">
            <v>陈宇亭</v>
          </cell>
          <cell r="D263" t="str">
            <v>行政部</v>
          </cell>
        </row>
        <row r="264">
          <cell r="C264" t="str">
            <v>全爱平</v>
          </cell>
          <cell r="D264" t="str">
            <v>行政部</v>
          </cell>
        </row>
        <row r="265">
          <cell r="C265" t="str">
            <v>曹明</v>
          </cell>
          <cell r="D265" t="str">
            <v>行政部</v>
          </cell>
        </row>
        <row r="266">
          <cell r="C266" t="str">
            <v>顾卫永</v>
          </cell>
          <cell r="D266" t="str">
            <v>移动产品部</v>
          </cell>
        </row>
        <row r="267">
          <cell r="C267" t="str">
            <v>滕晓婉</v>
          </cell>
          <cell r="D267" t="str">
            <v>移动产品部</v>
          </cell>
        </row>
        <row r="268">
          <cell r="C268" t="str">
            <v>何剑峰</v>
          </cell>
          <cell r="D268" t="str">
            <v>移动产品部</v>
          </cell>
        </row>
        <row r="269">
          <cell r="C269" t="str">
            <v>唐静</v>
          </cell>
          <cell r="D269" t="str">
            <v>移动产品部</v>
          </cell>
        </row>
        <row r="270">
          <cell r="C270" t="str">
            <v>曹俊铭</v>
          </cell>
          <cell r="D270" t="str">
            <v>移动产品部</v>
          </cell>
        </row>
        <row r="271">
          <cell r="C271" t="str">
            <v>朱艳</v>
          </cell>
          <cell r="D271" t="str">
            <v>移动产品部</v>
          </cell>
        </row>
        <row r="272">
          <cell r="C272" t="str">
            <v>孔新民</v>
          </cell>
          <cell r="D272" t="str">
            <v>移动产品部</v>
          </cell>
        </row>
        <row r="273">
          <cell r="C273" t="str">
            <v>王伟</v>
          </cell>
          <cell r="D273" t="str">
            <v>移动产品部</v>
          </cell>
        </row>
        <row r="274">
          <cell r="C274" t="str">
            <v>车万龙</v>
          </cell>
          <cell r="D274" t="str">
            <v>移动产品部</v>
          </cell>
        </row>
        <row r="275">
          <cell r="C275" t="str">
            <v>王金建</v>
          </cell>
          <cell r="D275" t="str">
            <v>移动产品部</v>
          </cell>
        </row>
        <row r="276">
          <cell r="C276" t="str">
            <v>俞亿</v>
          </cell>
          <cell r="D276" t="str">
            <v>移动产品部</v>
          </cell>
        </row>
        <row r="277">
          <cell r="C277" t="str">
            <v>陈平</v>
          </cell>
          <cell r="D277" t="str">
            <v>移动产品部</v>
          </cell>
        </row>
        <row r="278">
          <cell r="C278" t="str">
            <v>陈尚青</v>
          </cell>
          <cell r="D278" t="str">
            <v>移动产品部</v>
          </cell>
        </row>
        <row r="279">
          <cell r="C279" t="str">
            <v>姜璟</v>
          </cell>
          <cell r="D279" t="str">
            <v>移动产品部</v>
          </cell>
        </row>
        <row r="280">
          <cell r="C280" t="str">
            <v>孙捷</v>
          </cell>
          <cell r="D280" t="str">
            <v>移动产品部</v>
          </cell>
        </row>
        <row r="281">
          <cell r="C281" t="str">
            <v>王斯开</v>
          </cell>
          <cell r="D281" t="str">
            <v>移动产品部</v>
          </cell>
        </row>
        <row r="282">
          <cell r="C282" t="str">
            <v>冯日</v>
          </cell>
          <cell r="D282" t="str">
            <v>移动产品部</v>
          </cell>
        </row>
        <row r="283">
          <cell r="C283" t="str">
            <v>刘传先</v>
          </cell>
          <cell r="D283" t="str">
            <v>运维事业部</v>
          </cell>
        </row>
        <row r="284">
          <cell r="C284" t="str">
            <v>李齐光</v>
          </cell>
          <cell r="D284" t="str">
            <v>运维事业部</v>
          </cell>
        </row>
        <row r="285">
          <cell r="C285" t="str">
            <v>肖力韡</v>
          </cell>
          <cell r="D285" t="str">
            <v>运维事业部</v>
          </cell>
        </row>
        <row r="286">
          <cell r="C286" t="str">
            <v>蔡德山</v>
          </cell>
          <cell r="D286" t="str">
            <v>运维事业部</v>
          </cell>
        </row>
        <row r="287">
          <cell r="C287" t="str">
            <v>周超</v>
          </cell>
          <cell r="D287" t="str">
            <v>运维事业部</v>
          </cell>
        </row>
        <row r="288">
          <cell r="C288" t="str">
            <v>王洋</v>
          </cell>
          <cell r="D288" t="str">
            <v>运维事业部</v>
          </cell>
        </row>
        <row r="289">
          <cell r="C289" t="str">
            <v>朱士飞</v>
          </cell>
          <cell r="D289" t="str">
            <v>运维事业部</v>
          </cell>
        </row>
        <row r="290">
          <cell r="C290" t="str">
            <v>赵少龙</v>
          </cell>
          <cell r="D290" t="str">
            <v>运维事业部</v>
          </cell>
        </row>
        <row r="291">
          <cell r="C291" t="str">
            <v>傅鑫华</v>
          </cell>
          <cell r="D291" t="str">
            <v>运维事业部</v>
          </cell>
        </row>
        <row r="292">
          <cell r="C292" t="str">
            <v>袁光学</v>
          </cell>
          <cell r="D292" t="str">
            <v>运维事业部</v>
          </cell>
        </row>
        <row r="293">
          <cell r="C293" t="str">
            <v>刘志平</v>
          </cell>
          <cell r="D293" t="str">
            <v>运维事业部</v>
          </cell>
        </row>
        <row r="294">
          <cell r="C294" t="str">
            <v>赵卫</v>
          </cell>
          <cell r="D294" t="str">
            <v>运维事业部</v>
          </cell>
        </row>
        <row r="295">
          <cell r="C295" t="str">
            <v>陈国栋</v>
          </cell>
          <cell r="D295" t="str">
            <v>运维事业部</v>
          </cell>
        </row>
        <row r="296">
          <cell r="C296" t="str">
            <v>丁炜</v>
          </cell>
          <cell r="D296" t="str">
            <v>运维事业部</v>
          </cell>
        </row>
        <row r="297">
          <cell r="C297" t="str">
            <v>邹墨林</v>
          </cell>
          <cell r="D297" t="str">
            <v>运维事业部</v>
          </cell>
        </row>
        <row r="298">
          <cell r="C298" t="str">
            <v>陈天顺</v>
          </cell>
          <cell r="D298" t="str">
            <v>运维事业部</v>
          </cell>
        </row>
        <row r="299">
          <cell r="C299" t="str">
            <v>徐正权</v>
          </cell>
          <cell r="D299" t="str">
            <v>运维事业部</v>
          </cell>
        </row>
        <row r="300">
          <cell r="C300" t="str">
            <v>纪熊熊</v>
          </cell>
          <cell r="D300" t="str">
            <v>运维事业部</v>
          </cell>
        </row>
        <row r="301">
          <cell r="C301" t="str">
            <v>顾旭东</v>
          </cell>
          <cell r="D301" t="str">
            <v>运维事业部</v>
          </cell>
        </row>
        <row r="302">
          <cell r="C302" t="str">
            <v>徐海洋</v>
          </cell>
          <cell r="D302" t="str">
            <v>运维事业部</v>
          </cell>
        </row>
        <row r="303">
          <cell r="C303" t="str">
            <v>殷晓霞</v>
          </cell>
          <cell r="D303" t="str">
            <v>运维事业部</v>
          </cell>
        </row>
        <row r="304">
          <cell r="C304" t="str">
            <v>许文榕</v>
          </cell>
          <cell r="D304" t="str">
            <v>运维事业部</v>
          </cell>
        </row>
        <row r="305">
          <cell r="C305" t="str">
            <v>李石鹏</v>
          </cell>
          <cell r="D305" t="str">
            <v>运维事业部</v>
          </cell>
        </row>
        <row r="306">
          <cell r="C306" t="str">
            <v>袁晓飞</v>
          </cell>
          <cell r="D306" t="str">
            <v>浙江区域</v>
          </cell>
        </row>
        <row r="307">
          <cell r="C307" t="str">
            <v>谢寒梅</v>
          </cell>
          <cell r="D307" t="str">
            <v>浙江区域</v>
          </cell>
        </row>
        <row r="308">
          <cell r="C308" t="str">
            <v>楼凌云</v>
          </cell>
          <cell r="D308" t="str">
            <v>浙江区域</v>
          </cell>
        </row>
        <row r="309">
          <cell r="C309" t="str">
            <v>陈祖庆</v>
          </cell>
          <cell r="D309" t="str">
            <v>浙江区域</v>
          </cell>
        </row>
        <row r="310">
          <cell r="C310" t="str">
            <v>余波</v>
          </cell>
          <cell r="D310" t="str">
            <v>浙江区域</v>
          </cell>
        </row>
        <row r="311">
          <cell r="C311" t="str">
            <v>钟杰</v>
          </cell>
          <cell r="D311" t="str">
            <v>浙江区域</v>
          </cell>
        </row>
        <row r="312">
          <cell r="C312" t="str">
            <v>胡高波</v>
          </cell>
          <cell r="D312" t="str">
            <v>浙江区域</v>
          </cell>
        </row>
        <row r="313">
          <cell r="C313" t="str">
            <v>孙维</v>
          </cell>
          <cell r="D313" t="str">
            <v>浙江区域</v>
          </cell>
        </row>
        <row r="314">
          <cell r="C314" t="str">
            <v>吴平</v>
          </cell>
          <cell r="D314" t="str">
            <v>浙江区域</v>
          </cell>
        </row>
        <row r="315">
          <cell r="C315" t="str">
            <v>吴永程</v>
          </cell>
          <cell r="D315" t="str">
            <v>浙江区域</v>
          </cell>
        </row>
        <row r="316">
          <cell r="C316" t="str">
            <v>吴坚</v>
          </cell>
          <cell r="D316" t="str">
            <v>浙江区域</v>
          </cell>
        </row>
        <row r="317">
          <cell r="C317" t="str">
            <v>俞京华</v>
          </cell>
          <cell r="D317" t="str">
            <v>知途</v>
          </cell>
        </row>
        <row r="318">
          <cell r="C318" t="str">
            <v>包万荣</v>
          </cell>
          <cell r="D318" t="str">
            <v>知途</v>
          </cell>
        </row>
        <row r="319">
          <cell r="C319" t="str">
            <v>陈小飞</v>
          </cell>
          <cell r="D319" t="str">
            <v>知途</v>
          </cell>
        </row>
        <row r="320">
          <cell r="C320" t="str">
            <v>潘成宾</v>
          </cell>
          <cell r="D320" t="str">
            <v>知途</v>
          </cell>
        </row>
        <row r="321">
          <cell r="C321" t="str">
            <v>安王柱</v>
          </cell>
          <cell r="D321" t="str">
            <v>知途</v>
          </cell>
        </row>
        <row r="322">
          <cell r="C322" t="str">
            <v>李先怡</v>
          </cell>
          <cell r="D322" t="str">
            <v>知途</v>
          </cell>
        </row>
        <row r="323">
          <cell r="C323" t="str">
            <v>杨东昕</v>
          </cell>
          <cell r="D323" t="str">
            <v>知途</v>
          </cell>
        </row>
        <row r="324">
          <cell r="C324" t="str">
            <v>茆冬梅</v>
          </cell>
          <cell r="D324" t="str">
            <v>知途</v>
          </cell>
        </row>
        <row r="325">
          <cell r="C325" t="str">
            <v>汪嵘</v>
          </cell>
          <cell r="D325" t="str">
            <v>知途</v>
          </cell>
        </row>
        <row r="326">
          <cell r="C326" t="str">
            <v>董春滔</v>
          </cell>
          <cell r="D326" t="str">
            <v>知途</v>
          </cell>
        </row>
        <row r="327">
          <cell r="C327" t="str">
            <v>王峰</v>
          </cell>
          <cell r="D327" t="str">
            <v>知途</v>
          </cell>
        </row>
        <row r="328">
          <cell r="C328" t="str">
            <v>张平</v>
          </cell>
          <cell r="D328" t="str">
            <v>职教解决方案事业部</v>
          </cell>
        </row>
        <row r="329">
          <cell r="C329" t="str">
            <v>郑小波</v>
          </cell>
          <cell r="D329" t="str">
            <v>职教解决方案事业部</v>
          </cell>
        </row>
        <row r="330">
          <cell r="C330" t="str">
            <v>董琳琳</v>
          </cell>
          <cell r="D330" t="str">
            <v>职教解决方案事业部</v>
          </cell>
        </row>
        <row r="331">
          <cell r="C331" t="str">
            <v>吕海涛</v>
          </cell>
          <cell r="D331" t="str">
            <v>职教解决方案事业部</v>
          </cell>
        </row>
        <row r="332">
          <cell r="C332" t="str">
            <v>易芊芊</v>
          </cell>
          <cell r="D332" t="str">
            <v>职教解决方案事业部</v>
          </cell>
        </row>
        <row r="333">
          <cell r="C333" t="str">
            <v>赵鑫2</v>
          </cell>
          <cell r="D333" t="str">
            <v>职教解决方案事业部</v>
          </cell>
        </row>
        <row r="334">
          <cell r="C334" t="str">
            <v>高杰麟</v>
          </cell>
          <cell r="D334" t="str">
            <v>职教解决方案事业部</v>
          </cell>
        </row>
        <row r="335">
          <cell r="C335" t="str">
            <v>张斌</v>
          </cell>
          <cell r="D335" t="str">
            <v>职教解决方案事业部</v>
          </cell>
        </row>
        <row r="336">
          <cell r="C336" t="str">
            <v>杜莎莎</v>
          </cell>
          <cell r="D336" t="str">
            <v>职教解决方案事业部</v>
          </cell>
        </row>
        <row r="337">
          <cell r="C337" t="str">
            <v>陈瑜玥</v>
          </cell>
          <cell r="D337" t="str">
            <v>职教解决方案事业部</v>
          </cell>
        </row>
        <row r="338">
          <cell r="C338" t="str">
            <v>黄勃</v>
          </cell>
          <cell r="D338" t="str">
            <v>职教解决方案事业部</v>
          </cell>
        </row>
        <row r="339">
          <cell r="C339" t="str">
            <v>洪明</v>
          </cell>
          <cell r="D339" t="str">
            <v>职教解决方案事业部</v>
          </cell>
        </row>
        <row r="340">
          <cell r="C340" t="str">
            <v>丁昊成</v>
          </cell>
          <cell r="D340" t="str">
            <v>职教解决方案事业部</v>
          </cell>
        </row>
        <row r="341">
          <cell r="C341" t="str">
            <v>曹辉</v>
          </cell>
          <cell r="D341" t="str">
            <v>职教解决方案事业部</v>
          </cell>
        </row>
        <row r="342">
          <cell r="C342" t="str">
            <v>吴培</v>
          </cell>
          <cell r="D342" t="str">
            <v>职教解决方案事业部</v>
          </cell>
        </row>
        <row r="343">
          <cell r="C343" t="str">
            <v>杨宁</v>
          </cell>
          <cell r="D343" t="str">
            <v>职教解决方案事业部</v>
          </cell>
        </row>
        <row r="344">
          <cell r="C344" t="str">
            <v>杜兵兵</v>
          </cell>
          <cell r="D344" t="str">
            <v>职教解决方案事业部</v>
          </cell>
        </row>
        <row r="345">
          <cell r="C345" t="str">
            <v>齐娟娟</v>
          </cell>
          <cell r="D345" t="str">
            <v>职教解决方案事业部</v>
          </cell>
        </row>
        <row r="346">
          <cell r="C346" t="str">
            <v>姚以东</v>
          </cell>
          <cell r="D346" t="str">
            <v>职教解决方案事业部</v>
          </cell>
        </row>
        <row r="347">
          <cell r="C347" t="str">
            <v>张锦</v>
          </cell>
          <cell r="D347" t="str">
            <v>职教解决方案事业部</v>
          </cell>
        </row>
        <row r="348">
          <cell r="C348" t="str">
            <v>丛冬冬</v>
          </cell>
          <cell r="D348" t="str">
            <v>职教解决方案事业部</v>
          </cell>
        </row>
        <row r="349">
          <cell r="C349" t="str">
            <v>文建璋</v>
          </cell>
          <cell r="D349" t="str">
            <v>职教解决方案事业部</v>
          </cell>
        </row>
        <row r="350">
          <cell r="C350" t="str">
            <v>杨波</v>
          </cell>
          <cell r="D350" t="str">
            <v>职教解决方案事业部</v>
          </cell>
        </row>
        <row r="351">
          <cell r="C351" t="str">
            <v>王超</v>
          </cell>
          <cell r="D351" t="str">
            <v>职教解决方案事业部</v>
          </cell>
        </row>
        <row r="352">
          <cell r="C352" t="str">
            <v>夏寿明</v>
          </cell>
          <cell r="D352" t="str">
            <v>职教解决方案事业部</v>
          </cell>
        </row>
        <row r="353">
          <cell r="C353" t="str">
            <v>梁标</v>
          </cell>
          <cell r="D353" t="str">
            <v>职教解决方案事业部</v>
          </cell>
        </row>
        <row r="354">
          <cell r="C354" t="str">
            <v>俞鑫</v>
          </cell>
          <cell r="D354" t="str">
            <v>职教解决方案事业部</v>
          </cell>
        </row>
        <row r="355">
          <cell r="C355" t="str">
            <v>于勇</v>
          </cell>
          <cell r="D355" t="str">
            <v>职教解决方案事业部</v>
          </cell>
        </row>
        <row r="356">
          <cell r="C356" t="str">
            <v>徐彬</v>
          </cell>
          <cell r="D356" t="str">
            <v>职教解决方案事业部</v>
          </cell>
        </row>
        <row r="357">
          <cell r="C357" t="str">
            <v>方文杰</v>
          </cell>
          <cell r="D357" t="str">
            <v>质量与项目管理部</v>
          </cell>
        </row>
        <row r="358">
          <cell r="C358" t="str">
            <v>缪晶晶</v>
          </cell>
          <cell r="D358" t="str">
            <v>质量与项目管理部</v>
          </cell>
        </row>
        <row r="359">
          <cell r="C359" t="str">
            <v>汪正</v>
          </cell>
          <cell r="D359" t="str">
            <v>质量与项目管理部</v>
          </cell>
        </row>
        <row r="360">
          <cell r="C360" t="str">
            <v>蓝江凤</v>
          </cell>
          <cell r="D360" t="str">
            <v>质量与项目管理部</v>
          </cell>
        </row>
        <row r="361">
          <cell r="C361" t="str">
            <v>刁爱兵</v>
          </cell>
          <cell r="D361" t="str">
            <v>质量与项目管理部</v>
          </cell>
        </row>
        <row r="362">
          <cell r="C362" t="str">
            <v>张齐刚</v>
          </cell>
          <cell r="D362" t="str">
            <v>质量与项目管理部</v>
          </cell>
        </row>
        <row r="363">
          <cell r="C363" t="str">
            <v>张曙光</v>
          </cell>
          <cell r="D363" t="str">
            <v>中西大区</v>
          </cell>
        </row>
        <row r="364">
          <cell r="C364" t="str">
            <v>曹晓春</v>
          </cell>
          <cell r="D364" t="str">
            <v>中西大区</v>
          </cell>
        </row>
        <row r="365">
          <cell r="C365" t="str">
            <v>袁勇</v>
          </cell>
          <cell r="D365" t="str">
            <v>中西大区</v>
          </cell>
        </row>
        <row r="366">
          <cell r="C366" t="str">
            <v>辛野</v>
          </cell>
          <cell r="D366" t="str">
            <v>中西大区</v>
          </cell>
        </row>
        <row r="367">
          <cell r="C367" t="str">
            <v>蒙明亮</v>
          </cell>
          <cell r="D367" t="str">
            <v>中西大区</v>
          </cell>
        </row>
        <row r="368">
          <cell r="C368" t="str">
            <v>贺华典</v>
          </cell>
          <cell r="D368" t="str">
            <v>中西大区</v>
          </cell>
        </row>
        <row r="369">
          <cell r="C369" t="str">
            <v>赵青</v>
          </cell>
          <cell r="D369" t="str">
            <v>中西大区</v>
          </cell>
        </row>
        <row r="370">
          <cell r="C370" t="str">
            <v>章建勇</v>
          </cell>
          <cell r="D370" t="str">
            <v>中西大区</v>
          </cell>
        </row>
        <row r="371">
          <cell r="C371" t="str">
            <v>栾希涛</v>
          </cell>
          <cell r="D371" t="str">
            <v>中西大区</v>
          </cell>
        </row>
        <row r="372">
          <cell r="C372" t="str">
            <v>鲁威</v>
          </cell>
          <cell r="D372" t="str">
            <v>中西大区</v>
          </cell>
        </row>
        <row r="373">
          <cell r="C373" t="str">
            <v>唐诚</v>
          </cell>
          <cell r="D373" t="str">
            <v>中西大区</v>
          </cell>
        </row>
        <row r="374">
          <cell r="C374" t="str">
            <v>谢克锋</v>
          </cell>
          <cell r="D374" t="str">
            <v>中西大区</v>
          </cell>
        </row>
        <row r="375">
          <cell r="C375" t="str">
            <v>程诚</v>
          </cell>
          <cell r="D375" t="str">
            <v>中西大区</v>
          </cell>
        </row>
        <row r="376">
          <cell r="C376" t="str">
            <v>秦海鸿</v>
          </cell>
          <cell r="D376" t="str">
            <v>中西大区</v>
          </cell>
        </row>
        <row r="377">
          <cell r="C377" t="str">
            <v>展德胜</v>
          </cell>
          <cell r="D377" t="str">
            <v>中西大区</v>
          </cell>
        </row>
        <row r="378">
          <cell r="C378" t="str">
            <v>刘洋3</v>
          </cell>
          <cell r="D378" t="str">
            <v>中西大区</v>
          </cell>
        </row>
        <row r="379">
          <cell r="C379" t="str">
            <v>刘鹏</v>
          </cell>
          <cell r="D379" t="str">
            <v>中西大区</v>
          </cell>
        </row>
        <row r="380">
          <cell r="C380" t="str">
            <v>戴洁</v>
          </cell>
          <cell r="D380" t="str">
            <v>中西大区</v>
          </cell>
        </row>
        <row r="381">
          <cell r="C381" t="str">
            <v>吴军成</v>
          </cell>
          <cell r="D381" t="str">
            <v>中西大区</v>
          </cell>
        </row>
        <row r="382">
          <cell r="C382" t="str">
            <v>叶发松</v>
          </cell>
          <cell r="D382" t="str">
            <v>中西大区</v>
          </cell>
        </row>
        <row r="383">
          <cell r="C383" t="str">
            <v>胡霖</v>
          </cell>
          <cell r="D383" t="str">
            <v>中西大区</v>
          </cell>
        </row>
        <row r="384">
          <cell r="C384" t="str">
            <v>潘建强</v>
          </cell>
          <cell r="D384" t="str">
            <v>中西大区</v>
          </cell>
        </row>
        <row r="385">
          <cell r="C385" t="str">
            <v>曾宪平</v>
          </cell>
          <cell r="D385" t="str">
            <v>EAI产品部</v>
          </cell>
        </row>
        <row r="386">
          <cell r="C386" t="str">
            <v>崔益昊</v>
          </cell>
          <cell r="D386" t="str">
            <v>知途</v>
          </cell>
        </row>
        <row r="387">
          <cell r="C387" t="str">
            <v>严敏</v>
          </cell>
          <cell r="D387" t="str">
            <v>移动产品部</v>
          </cell>
        </row>
        <row r="388">
          <cell r="C388" t="str">
            <v>杨琦</v>
          </cell>
          <cell r="D388" t="str">
            <v>行政部</v>
          </cell>
        </row>
        <row r="389">
          <cell r="C389" t="str">
            <v>方晖</v>
          </cell>
          <cell r="D389" t="str">
            <v>人力资源部</v>
          </cell>
        </row>
        <row r="390">
          <cell r="C390" t="str">
            <v>周传健</v>
          </cell>
          <cell r="D390" t="str">
            <v>移动产品部</v>
          </cell>
        </row>
        <row r="391">
          <cell r="C391" t="str">
            <v>贺宁宁</v>
          </cell>
          <cell r="D391" t="str">
            <v>本科解决方案事业部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1:T6"/>
  <sheetViews>
    <sheetView workbookViewId="0">
      <pane ySplit="1" topLeftCell="A2" activePane="bottomLeft" state="frozen"/>
      <selection pane="bottomLeft" activeCell="E14" sqref="E14"/>
    </sheetView>
  </sheetViews>
  <sheetFormatPr defaultColWidth="9" defaultRowHeight="15" customHeight="1"/>
  <cols>
    <col min="1" max="1" width="4.33203125" style="28" customWidth="1"/>
    <col min="2" max="3" width="12.33203125" style="27" customWidth="1"/>
    <col min="4" max="4" width="9.21875" style="27" customWidth="1"/>
    <col min="5" max="5" width="9.77734375" style="28" customWidth="1"/>
    <col min="6" max="6" width="6.109375" style="38" customWidth="1"/>
    <col min="7" max="7" width="7.88671875" style="27" customWidth="1"/>
    <col min="8" max="8" width="10.21875" style="27" bestFit="1" customWidth="1"/>
    <col min="9" max="9" width="5.77734375" style="27" customWidth="1"/>
    <col min="10" max="10" width="14.33203125" style="39" customWidth="1"/>
    <col min="11" max="11" width="12.5546875" style="28" customWidth="1"/>
    <col min="12" max="12" width="15.88671875" style="27" customWidth="1"/>
    <col min="13" max="13" width="10.21875" style="28" customWidth="1"/>
    <col min="14" max="15" width="8" style="27" customWidth="1"/>
    <col min="16" max="16" width="10.44140625" style="27" customWidth="1"/>
    <col min="17" max="17" width="8" style="27" hidden="1" customWidth="1"/>
    <col min="18" max="18" width="11.44140625" style="27" customWidth="1"/>
    <col min="19" max="19" width="14.6640625" style="27" customWidth="1"/>
    <col min="20" max="20" width="19.6640625" style="52" customWidth="1"/>
    <col min="21" max="16384" width="9" style="28"/>
  </cols>
  <sheetData>
    <row r="1" spans="2:20" s="43" customFormat="1" ht="18" customHeight="1">
      <c r="B1" s="42" t="s">
        <v>461</v>
      </c>
      <c r="C1" s="42" t="s">
        <v>331</v>
      </c>
      <c r="D1" s="42" t="s">
        <v>31</v>
      </c>
      <c r="E1" s="42" t="s">
        <v>100</v>
      </c>
      <c r="F1" s="42" t="s">
        <v>101</v>
      </c>
      <c r="G1" s="42" t="s">
        <v>3</v>
      </c>
      <c r="H1" s="42" t="s">
        <v>4</v>
      </c>
      <c r="I1" s="42" t="s">
        <v>102</v>
      </c>
      <c r="J1" s="42" t="s">
        <v>103</v>
      </c>
      <c r="K1" s="42" t="s">
        <v>32</v>
      </c>
      <c r="L1" s="42" t="s">
        <v>375</v>
      </c>
      <c r="M1" s="42" t="s">
        <v>360</v>
      </c>
      <c r="N1" s="42" t="s">
        <v>13</v>
      </c>
      <c r="O1" s="42" t="s">
        <v>364</v>
      </c>
      <c r="P1" s="42" t="s">
        <v>462</v>
      </c>
      <c r="Q1" s="43" t="s">
        <v>104</v>
      </c>
      <c r="R1" s="42" t="s">
        <v>8</v>
      </c>
      <c r="S1" s="42" t="s">
        <v>34</v>
      </c>
      <c r="T1" s="42" t="s">
        <v>11</v>
      </c>
    </row>
    <row r="2" spans="2:20" ht="15" customHeight="1">
      <c r="B2" s="40" t="s">
        <v>108</v>
      </c>
      <c r="C2" s="91">
        <v>11012009008</v>
      </c>
      <c r="D2" s="9" t="s">
        <v>106</v>
      </c>
      <c r="E2" s="9" t="s">
        <v>109</v>
      </c>
      <c r="F2" s="35"/>
      <c r="G2" s="9" t="s">
        <v>35</v>
      </c>
      <c r="H2" s="9" t="s">
        <v>36</v>
      </c>
      <c r="I2" s="7"/>
      <c r="J2" s="36">
        <v>3990</v>
      </c>
      <c r="K2" s="85">
        <v>40122</v>
      </c>
      <c r="L2" s="93"/>
      <c r="M2" s="88"/>
      <c r="N2" s="80" t="s">
        <v>121</v>
      </c>
      <c r="O2" s="1" t="e">
        <f>VLOOKUP(N2,[1]正式!$C$1:$D$391,2,0)</f>
        <v>#N/A</v>
      </c>
      <c r="P2" s="80" t="s">
        <v>29</v>
      </c>
      <c r="Q2" s="9"/>
      <c r="R2" s="9" t="s">
        <v>14</v>
      </c>
      <c r="S2" s="80" t="s">
        <v>329</v>
      </c>
      <c r="T2" s="37"/>
    </row>
    <row r="3" spans="2:20" ht="15" customHeight="1">
      <c r="B3" s="40" t="s">
        <v>110</v>
      </c>
      <c r="C3" s="91">
        <v>11012009010</v>
      </c>
      <c r="D3" s="9" t="s">
        <v>106</v>
      </c>
      <c r="E3" s="9" t="s">
        <v>109</v>
      </c>
      <c r="F3" s="35"/>
      <c r="G3" s="9" t="s">
        <v>111</v>
      </c>
      <c r="H3" s="9" t="s">
        <v>54</v>
      </c>
      <c r="I3" s="7"/>
      <c r="J3" s="36">
        <v>3990</v>
      </c>
      <c r="K3" s="85">
        <v>40122</v>
      </c>
      <c r="L3" s="93"/>
      <c r="M3" s="88"/>
      <c r="N3" s="9" t="s">
        <v>112</v>
      </c>
      <c r="O3" s="1" t="e">
        <f>VLOOKUP(N3,[1]正式!$C$1:$D$391,2,0)</f>
        <v>#N/A</v>
      </c>
      <c r="P3" s="80" t="s">
        <v>325</v>
      </c>
      <c r="Q3" s="9"/>
      <c r="R3" s="9" t="s">
        <v>14</v>
      </c>
      <c r="S3" s="80" t="s">
        <v>327</v>
      </c>
      <c r="T3" s="37"/>
    </row>
    <row r="4" spans="2:20" ht="15" customHeight="1">
      <c r="B4" s="40" t="s">
        <v>113</v>
      </c>
      <c r="C4" s="91">
        <v>11012009011</v>
      </c>
      <c r="D4" s="9" t="s">
        <v>106</v>
      </c>
      <c r="E4" s="9" t="s">
        <v>109</v>
      </c>
      <c r="F4" s="35"/>
      <c r="G4" s="9" t="s">
        <v>35</v>
      </c>
      <c r="H4" s="9" t="s">
        <v>54</v>
      </c>
      <c r="I4" s="7"/>
      <c r="J4" s="36">
        <v>3990</v>
      </c>
      <c r="K4" s="85">
        <v>40122</v>
      </c>
      <c r="L4" s="93"/>
      <c r="M4" s="88"/>
      <c r="N4" s="9" t="s">
        <v>114</v>
      </c>
      <c r="O4" s="1" t="str">
        <f>VLOOKUP(N4,[1]正式!$C$1:$D$391,2,0)</f>
        <v>本科解决方案事业部</v>
      </c>
      <c r="P4" s="80" t="s">
        <v>29</v>
      </c>
      <c r="Q4" s="9"/>
      <c r="R4" s="9" t="s">
        <v>14</v>
      </c>
      <c r="S4" s="80" t="s">
        <v>329</v>
      </c>
      <c r="T4" s="37"/>
    </row>
    <row r="5" spans="2:20" ht="15" customHeight="1">
      <c r="B5" s="40" t="s">
        <v>115</v>
      </c>
      <c r="C5" s="91">
        <v>11012010002</v>
      </c>
      <c r="D5" s="9" t="s">
        <v>105</v>
      </c>
      <c r="E5" s="9" t="s">
        <v>116</v>
      </c>
      <c r="F5" s="35"/>
      <c r="G5" s="9" t="s">
        <v>27</v>
      </c>
      <c r="H5" s="9" t="s">
        <v>28</v>
      </c>
      <c r="I5" s="7"/>
      <c r="J5" s="36">
        <f>143999.86/40</f>
        <v>3599.9964999999997</v>
      </c>
      <c r="K5" s="84">
        <v>40369</v>
      </c>
      <c r="L5" s="84"/>
      <c r="M5" s="6"/>
      <c r="N5" s="9" t="s">
        <v>117</v>
      </c>
      <c r="O5" s="1" t="e">
        <f>VLOOKUP(N5,[1]正式!$C$1:$D$391,2,0)</f>
        <v>#N/A</v>
      </c>
      <c r="P5" s="9" t="s">
        <v>29</v>
      </c>
      <c r="Q5" s="9"/>
      <c r="R5" s="9" t="s">
        <v>14</v>
      </c>
      <c r="S5" s="80" t="s">
        <v>329</v>
      </c>
      <c r="T5" s="37" t="s">
        <v>118</v>
      </c>
    </row>
    <row r="6" spans="2:20" ht="15" customHeight="1">
      <c r="B6" s="40" t="s">
        <v>119</v>
      </c>
      <c r="C6" s="91">
        <v>11012010003</v>
      </c>
      <c r="D6" s="9" t="s">
        <v>105</v>
      </c>
      <c r="E6" s="9" t="s">
        <v>116</v>
      </c>
      <c r="F6" s="35"/>
      <c r="G6" s="9" t="s">
        <v>183</v>
      </c>
      <c r="H6" s="9" t="s">
        <v>28</v>
      </c>
      <c r="I6" s="7"/>
      <c r="J6" s="36">
        <f t="shared" ref="J6" si="0">143999.86/40</f>
        <v>3599.9964999999997</v>
      </c>
      <c r="K6" s="84">
        <v>40369</v>
      </c>
      <c r="L6" s="84"/>
      <c r="M6" s="6"/>
      <c r="N6" s="80" t="s">
        <v>333</v>
      </c>
      <c r="O6" s="1" t="str">
        <f>VLOOKUP(N6,[1]正式!$C$1:$D$391,2,0)</f>
        <v>EAI产品部</v>
      </c>
      <c r="P6" s="9" t="s">
        <v>30</v>
      </c>
      <c r="Q6" s="9"/>
      <c r="R6" s="80" t="s">
        <v>14</v>
      </c>
      <c r="S6" s="9" t="s">
        <v>107</v>
      </c>
      <c r="T6" s="37" t="s">
        <v>120</v>
      </c>
    </row>
  </sheetData>
  <phoneticPr fontId="3" type="noConversion"/>
  <conditionalFormatting sqref="R2:R6">
    <cfRule type="cellIs" dxfId="60" priority="28" stopIfTrue="1" operator="equal">
      <formula>"闲置"</formula>
    </cfRule>
  </conditionalFormatting>
  <conditionalFormatting sqref="R1:R1048576">
    <cfRule type="cellIs" dxfId="59" priority="22" operator="equal">
      <formula>"报废"</formula>
    </cfRule>
    <cfRule type="cellIs" dxfId="58" priority="23" operator="equal">
      <formula>"报废"</formula>
    </cfRule>
    <cfRule type="cellIs" dxfId="57" priority="24" operator="equal">
      <formula>"闲置"</formula>
    </cfRule>
  </conditionalFormatting>
  <conditionalFormatting sqref="N1:O1048576">
    <cfRule type="duplicateValues" dxfId="56" priority="217"/>
  </conditionalFormatting>
  <conditionalFormatting sqref="O2:O6">
    <cfRule type="duplicateValues" dxfId="55" priority="908"/>
    <cfRule type="duplicateValues" dxfId="54" priority="909"/>
  </conditionalFormatting>
  <dataValidations count="4">
    <dataValidation type="list" allowBlank="1" showInputMessage="1" showErrorMessage="1" sqref="F7:F65182">
      <formula1>"2.33,3.2,3.0,2.8,2.6,2.5,2.4,1.8,1.6,667,866"</formula1>
    </dataValidation>
    <dataValidation type="list" allowBlank="1" showInputMessage="1" showErrorMessage="1" sqref="G7:G65182">
      <formula1>"2GB,1GB,768MB,512MB,384MB,256MB,128MB,NA"</formula1>
    </dataValidation>
    <dataValidation type="list" allowBlank="1" showInputMessage="1" showErrorMessage="1" sqref="H7:H65182">
      <formula1>"20GB,30GB,40GB,80GB,100GB,120GB,160GB,200GB,240GB"</formula1>
    </dataValidation>
    <dataValidation type="list" allowBlank="1" showInputMessage="1" showErrorMessage="1" sqref="D1:D1048576">
      <formula1>"Dell,Lenovo,清华同方,兼容机,giao"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B1:M243"/>
  <sheetViews>
    <sheetView workbookViewId="0">
      <pane ySplit="1" topLeftCell="A11" activePane="bottomLeft" state="frozen"/>
      <selection pane="bottomLeft" activeCell="C17" sqref="C17"/>
    </sheetView>
  </sheetViews>
  <sheetFormatPr defaultColWidth="9" defaultRowHeight="15" customHeight="1"/>
  <cols>
    <col min="1" max="1" width="5.21875" style="28" customWidth="1"/>
    <col min="2" max="3" width="12.109375" style="27" customWidth="1"/>
    <col min="4" max="4" width="9.33203125" style="27" customWidth="1"/>
    <col min="5" max="5" width="6.6640625" style="27" customWidth="1"/>
    <col min="6" max="6" width="6.33203125" style="27" customWidth="1"/>
    <col min="7" max="8" width="11.44140625" style="31" customWidth="1"/>
    <col min="9" max="9" width="10.21875" style="27" customWidth="1"/>
    <col min="10" max="10" width="13.33203125" style="27" customWidth="1"/>
    <col min="11" max="11" width="9.88671875" style="27" customWidth="1"/>
    <col min="12" max="12" width="10.109375" style="27" customWidth="1"/>
    <col min="13" max="13" width="26.77734375" style="51" customWidth="1"/>
    <col min="14" max="16384" width="9" style="28"/>
  </cols>
  <sheetData>
    <row r="1" spans="2:13" s="43" customFormat="1" ht="18" customHeight="1">
      <c r="B1" s="42" t="s">
        <v>463</v>
      </c>
      <c r="C1" s="42" t="s">
        <v>334</v>
      </c>
      <c r="D1" s="42" t="s">
        <v>31</v>
      </c>
      <c r="E1" s="42" t="s">
        <v>123</v>
      </c>
      <c r="F1" s="42" t="s">
        <v>124</v>
      </c>
      <c r="G1" s="42" t="s">
        <v>32</v>
      </c>
      <c r="H1" s="42" t="s">
        <v>360</v>
      </c>
      <c r="I1" s="42" t="s">
        <v>13</v>
      </c>
      <c r="J1" s="42" t="s">
        <v>9</v>
      </c>
      <c r="K1" s="42" t="s">
        <v>8</v>
      </c>
      <c r="L1" s="42" t="s">
        <v>34</v>
      </c>
      <c r="M1" s="42" t="s">
        <v>11</v>
      </c>
    </row>
    <row r="2" spans="2:13" ht="15" customHeight="1">
      <c r="B2" s="9" t="s">
        <v>125</v>
      </c>
      <c r="C2" s="80"/>
      <c r="D2" s="9" t="s">
        <v>126</v>
      </c>
      <c r="E2" s="9" t="s">
        <v>127</v>
      </c>
      <c r="F2" s="9" t="s">
        <v>128</v>
      </c>
      <c r="G2" s="30"/>
      <c r="H2" s="30"/>
      <c r="I2" s="80" t="s">
        <v>21</v>
      </c>
      <c r="J2" s="80" t="s">
        <v>182</v>
      </c>
      <c r="K2" s="80" t="s">
        <v>17</v>
      </c>
      <c r="L2" s="9"/>
      <c r="M2" s="44" t="s">
        <v>363</v>
      </c>
    </row>
    <row r="3" spans="2:13" ht="15" customHeight="1">
      <c r="B3" s="9" t="s">
        <v>129</v>
      </c>
      <c r="C3" s="80"/>
      <c r="D3" s="9" t="s">
        <v>105</v>
      </c>
      <c r="E3" s="9" t="s">
        <v>127</v>
      </c>
      <c r="F3" s="9" t="s">
        <v>128</v>
      </c>
      <c r="G3" s="30"/>
      <c r="H3" s="30"/>
      <c r="I3" s="9"/>
      <c r="J3" s="80" t="s">
        <v>324</v>
      </c>
      <c r="K3" s="80" t="s">
        <v>348</v>
      </c>
      <c r="L3" s="9" t="s">
        <v>174</v>
      </c>
      <c r="M3" s="44" t="s">
        <v>349</v>
      </c>
    </row>
    <row r="4" spans="2:13" ht="15" customHeight="1">
      <c r="B4" s="9" t="s">
        <v>130</v>
      </c>
      <c r="C4" s="80"/>
      <c r="D4" s="9" t="s">
        <v>105</v>
      </c>
      <c r="E4" s="9" t="s">
        <v>127</v>
      </c>
      <c r="F4" s="9" t="s">
        <v>128</v>
      </c>
      <c r="G4" s="30"/>
      <c r="H4" s="30"/>
      <c r="I4" s="80" t="s">
        <v>330</v>
      </c>
      <c r="J4" s="80" t="s">
        <v>328</v>
      </c>
      <c r="K4" s="80" t="s">
        <v>17</v>
      </c>
      <c r="L4" s="80" t="s">
        <v>326</v>
      </c>
      <c r="M4" s="44"/>
    </row>
    <row r="5" spans="2:13" customFormat="1" ht="15" customHeight="1">
      <c r="H5" s="87"/>
    </row>
    <row r="6" spans="2:13" customFormat="1" ht="15" customHeight="1">
      <c r="H6" s="87"/>
    </row>
    <row r="7" spans="2:13" customFormat="1" ht="15" customHeight="1">
      <c r="H7" s="87"/>
    </row>
    <row r="8" spans="2:13" customFormat="1" ht="15" customHeight="1">
      <c r="H8" s="87"/>
    </row>
    <row r="9" spans="2:13" customFormat="1" ht="15" customHeight="1">
      <c r="H9" s="87"/>
    </row>
    <row r="10" spans="2:13" customFormat="1" ht="15" customHeight="1">
      <c r="H10" s="87"/>
    </row>
    <row r="11" spans="2:13" customFormat="1" ht="15" customHeight="1">
      <c r="H11" s="87"/>
    </row>
    <row r="12" spans="2:13" customFormat="1" ht="15" customHeight="1">
      <c r="H12" s="87"/>
    </row>
    <row r="13" spans="2:13" customFormat="1" ht="15" customHeight="1">
      <c r="H13" s="87"/>
    </row>
    <row r="14" spans="2:13" customFormat="1" ht="15" customHeight="1">
      <c r="H14" s="87"/>
    </row>
    <row r="15" spans="2:13" customFormat="1" ht="15" customHeight="1">
      <c r="H15" s="87"/>
    </row>
    <row r="16" spans="2:13" customFormat="1" ht="15" customHeight="1">
      <c r="H16" s="87"/>
    </row>
    <row r="17" spans="8:8" customFormat="1" ht="15" customHeight="1">
      <c r="H17" s="87"/>
    </row>
    <row r="18" spans="8:8" customFormat="1" ht="15" customHeight="1">
      <c r="H18" s="87"/>
    </row>
    <row r="19" spans="8:8" customFormat="1" ht="15" customHeight="1">
      <c r="H19" s="87"/>
    </row>
    <row r="20" spans="8:8" customFormat="1" ht="15" customHeight="1">
      <c r="H20" s="87"/>
    </row>
    <row r="21" spans="8:8" customFormat="1" ht="15" customHeight="1">
      <c r="H21" s="87"/>
    </row>
    <row r="22" spans="8:8" customFormat="1" ht="15" customHeight="1">
      <c r="H22" s="87"/>
    </row>
    <row r="23" spans="8:8" customFormat="1" ht="15" customHeight="1">
      <c r="H23" s="87"/>
    </row>
    <row r="24" spans="8:8" customFormat="1" ht="15" customHeight="1">
      <c r="H24" s="87"/>
    </row>
    <row r="25" spans="8:8" customFormat="1" ht="15" customHeight="1">
      <c r="H25" s="87"/>
    </row>
    <row r="26" spans="8:8" customFormat="1" ht="14.25" customHeight="1">
      <c r="H26" s="87"/>
    </row>
    <row r="27" spans="8:8" customFormat="1" ht="15" customHeight="1">
      <c r="H27" s="87"/>
    </row>
    <row r="28" spans="8:8" customFormat="1" ht="15" customHeight="1">
      <c r="H28" s="87"/>
    </row>
    <row r="29" spans="8:8" customFormat="1" ht="15" customHeight="1">
      <c r="H29" s="87"/>
    </row>
    <row r="30" spans="8:8" customFormat="1" ht="15" customHeight="1">
      <c r="H30" s="87"/>
    </row>
    <row r="31" spans="8:8" customFormat="1" ht="15" customHeight="1">
      <c r="H31" s="87"/>
    </row>
    <row r="32" spans="8:8" customFormat="1" ht="15" customHeight="1">
      <c r="H32" s="87"/>
    </row>
    <row r="33" spans="2:13" customFormat="1" ht="15" customHeight="1">
      <c r="H33" s="87"/>
    </row>
    <row r="34" spans="2:13" customFormat="1" ht="15" customHeight="1">
      <c r="H34" s="87"/>
    </row>
    <row r="35" spans="2:13" customFormat="1" ht="15" customHeight="1">
      <c r="H35" s="87"/>
    </row>
    <row r="36" spans="2:13" customFormat="1" ht="15" customHeight="1">
      <c r="H36" s="87"/>
    </row>
    <row r="37" spans="2:13" customFormat="1" ht="15" customHeight="1">
      <c r="H37" s="87"/>
    </row>
    <row r="38" spans="2:13" customFormat="1" ht="15" customHeight="1">
      <c r="H38" s="87"/>
    </row>
    <row r="39" spans="2:13" customFormat="1" ht="15" customHeight="1">
      <c r="H39" s="87"/>
    </row>
    <row r="40" spans="2:13" customFormat="1" ht="15" customHeight="1">
      <c r="H40" s="87"/>
    </row>
    <row r="41" spans="2:13" ht="15" customHeight="1">
      <c r="B41" s="9"/>
      <c r="C41" s="80"/>
      <c r="D41" s="9"/>
      <c r="E41" s="9"/>
      <c r="F41" s="9"/>
      <c r="G41" s="30"/>
      <c r="H41" s="30"/>
      <c r="I41" s="9"/>
      <c r="J41" s="9"/>
      <c r="K41" s="9"/>
      <c r="L41" s="9"/>
      <c r="M41" s="44"/>
    </row>
    <row r="42" spans="2:13" ht="15" customHeight="1">
      <c r="B42" s="9"/>
      <c r="C42" s="80"/>
      <c r="D42" s="9"/>
      <c r="E42" s="9"/>
      <c r="F42" s="9"/>
      <c r="G42" s="30"/>
      <c r="H42" s="30"/>
      <c r="I42" s="9"/>
      <c r="J42" s="9"/>
      <c r="K42" s="9"/>
      <c r="L42" s="9"/>
      <c r="M42" s="44"/>
    </row>
    <row r="43" spans="2:13" ht="15" customHeight="1">
      <c r="B43" s="9"/>
      <c r="C43" s="80"/>
      <c r="D43" s="9"/>
      <c r="E43" s="9"/>
      <c r="F43" s="9"/>
      <c r="G43" s="30"/>
      <c r="H43" s="30"/>
      <c r="I43" s="9"/>
      <c r="J43" s="9"/>
      <c r="K43" s="9"/>
      <c r="L43" s="9"/>
      <c r="M43" s="44"/>
    </row>
    <row r="44" spans="2:13" ht="15" customHeight="1">
      <c r="B44" s="9"/>
      <c r="C44" s="80"/>
      <c r="D44" s="9"/>
      <c r="E44" s="9"/>
      <c r="F44" s="9"/>
      <c r="G44" s="30"/>
      <c r="H44" s="30"/>
      <c r="I44" s="9"/>
      <c r="J44" s="9"/>
      <c r="K44" s="9"/>
      <c r="L44" s="9"/>
      <c r="M44" s="44"/>
    </row>
    <row r="45" spans="2:13" ht="15" customHeight="1">
      <c r="B45" s="9"/>
      <c r="C45" s="80"/>
      <c r="D45" s="9"/>
      <c r="E45" s="9"/>
      <c r="F45" s="9"/>
      <c r="G45" s="30"/>
      <c r="H45" s="30"/>
      <c r="I45" s="9"/>
      <c r="J45" s="9"/>
      <c r="K45" s="9"/>
      <c r="L45" s="9"/>
      <c r="M45" s="44"/>
    </row>
    <row r="46" spans="2:13" ht="15" customHeight="1">
      <c r="B46" s="9"/>
      <c r="C46" s="80"/>
      <c r="D46" s="9"/>
      <c r="E46" s="9"/>
      <c r="F46" s="9"/>
      <c r="G46" s="30"/>
      <c r="H46" s="30"/>
      <c r="I46" s="9"/>
      <c r="J46" s="9"/>
      <c r="K46" s="9"/>
      <c r="L46" s="9"/>
      <c r="M46" s="44"/>
    </row>
    <row r="47" spans="2:13" ht="15" customHeight="1">
      <c r="B47" s="9"/>
      <c r="C47" s="80"/>
      <c r="D47" s="9"/>
      <c r="E47" s="9"/>
      <c r="F47" s="9"/>
      <c r="G47" s="30"/>
      <c r="H47" s="30"/>
      <c r="I47" s="9"/>
      <c r="J47" s="9"/>
      <c r="K47" s="9"/>
      <c r="L47" s="9"/>
      <c r="M47" s="44"/>
    </row>
    <row r="48" spans="2:13" ht="15" customHeight="1">
      <c r="B48" s="9"/>
      <c r="C48" s="80"/>
      <c r="D48" s="9"/>
      <c r="E48" s="9"/>
      <c r="F48" s="9"/>
      <c r="G48" s="30"/>
      <c r="H48" s="30"/>
      <c r="I48" s="9"/>
      <c r="J48" s="9"/>
      <c r="K48" s="9"/>
      <c r="L48" s="9"/>
      <c r="M48" s="44"/>
    </row>
    <row r="49" spans="2:13" ht="15" customHeight="1">
      <c r="B49" s="9"/>
      <c r="C49" s="80"/>
      <c r="D49" s="9"/>
      <c r="E49" s="9"/>
      <c r="F49" s="9"/>
      <c r="G49" s="30"/>
      <c r="H49" s="30"/>
      <c r="I49" s="9"/>
      <c r="J49" s="9"/>
      <c r="K49" s="9"/>
      <c r="L49" s="9"/>
      <c r="M49" s="44"/>
    </row>
    <row r="50" spans="2:13" ht="15" customHeight="1">
      <c r="B50" s="9"/>
      <c r="C50" s="80"/>
      <c r="D50" s="9"/>
      <c r="E50" s="9"/>
      <c r="F50" s="9"/>
      <c r="G50" s="30"/>
      <c r="H50" s="30"/>
      <c r="I50" s="9"/>
      <c r="J50" s="9"/>
      <c r="K50" s="9"/>
      <c r="L50" s="9"/>
      <c r="M50" s="44"/>
    </row>
    <row r="51" spans="2:13" ht="15" customHeight="1">
      <c r="B51" s="9"/>
      <c r="C51" s="80"/>
      <c r="D51" s="9"/>
      <c r="E51" s="9"/>
      <c r="F51" s="9"/>
      <c r="G51" s="30"/>
      <c r="H51" s="30"/>
      <c r="I51" s="9"/>
      <c r="J51" s="9"/>
      <c r="K51" s="9"/>
      <c r="L51" s="9"/>
      <c r="M51" s="44"/>
    </row>
    <row r="52" spans="2:13" ht="15" customHeight="1">
      <c r="B52" s="9"/>
      <c r="C52" s="80"/>
      <c r="D52" s="9"/>
      <c r="E52" s="9"/>
      <c r="F52" s="9"/>
      <c r="G52" s="30"/>
      <c r="H52" s="30"/>
      <c r="I52" s="9"/>
      <c r="J52" s="9"/>
      <c r="K52" s="9"/>
      <c r="L52" s="9"/>
      <c r="M52" s="44"/>
    </row>
    <row r="53" spans="2:13" ht="15" customHeight="1">
      <c r="B53" s="9"/>
      <c r="C53" s="80"/>
      <c r="D53" s="9"/>
      <c r="E53" s="9"/>
      <c r="F53" s="9"/>
      <c r="G53" s="30"/>
      <c r="H53" s="30"/>
      <c r="I53" s="9"/>
      <c r="J53" s="9"/>
      <c r="K53" s="9"/>
      <c r="L53" s="9"/>
      <c r="M53" s="44"/>
    </row>
    <row r="54" spans="2:13" ht="15" customHeight="1">
      <c r="B54" s="9"/>
      <c r="C54" s="80"/>
      <c r="D54" s="9"/>
      <c r="E54" s="9"/>
      <c r="F54" s="9"/>
      <c r="G54" s="30"/>
      <c r="H54" s="30"/>
      <c r="I54" s="9"/>
      <c r="J54" s="9"/>
      <c r="K54" s="9"/>
      <c r="L54" s="9"/>
      <c r="M54" s="44"/>
    </row>
    <row r="55" spans="2:13" ht="15" customHeight="1">
      <c r="B55" s="9"/>
      <c r="C55" s="80"/>
      <c r="D55" s="9"/>
      <c r="E55" s="9"/>
      <c r="F55" s="9"/>
      <c r="G55" s="30"/>
      <c r="H55" s="30"/>
      <c r="I55" s="9"/>
      <c r="J55" s="9"/>
      <c r="K55" s="9"/>
      <c r="L55" s="9"/>
      <c r="M55" s="44"/>
    </row>
    <row r="56" spans="2:13" ht="15" customHeight="1">
      <c r="B56" s="9"/>
      <c r="C56" s="80"/>
      <c r="D56" s="9"/>
      <c r="E56" s="9"/>
      <c r="F56" s="9"/>
      <c r="G56" s="30"/>
      <c r="H56" s="30"/>
      <c r="I56" s="9"/>
      <c r="J56" s="9"/>
      <c r="K56" s="9"/>
      <c r="L56" s="9"/>
      <c r="M56" s="44"/>
    </row>
    <row r="57" spans="2:13" ht="15" customHeight="1">
      <c r="B57" s="9"/>
      <c r="C57" s="80"/>
      <c r="D57" s="9"/>
      <c r="E57" s="9"/>
      <c r="F57" s="9"/>
      <c r="G57" s="30"/>
      <c r="H57" s="30"/>
      <c r="I57" s="9"/>
      <c r="J57" s="9"/>
      <c r="K57" s="9"/>
      <c r="L57" s="9"/>
      <c r="M57" s="44"/>
    </row>
    <row r="58" spans="2:13" ht="15" customHeight="1">
      <c r="B58" s="9"/>
      <c r="C58" s="80"/>
      <c r="D58" s="9"/>
      <c r="E58" s="9"/>
      <c r="F58" s="9"/>
      <c r="G58" s="30"/>
      <c r="H58" s="30"/>
      <c r="I58" s="9"/>
      <c r="J58" s="9"/>
      <c r="K58" s="9"/>
      <c r="L58" s="9"/>
      <c r="M58" s="44"/>
    </row>
    <row r="59" spans="2:13" ht="15" customHeight="1">
      <c r="B59" s="9"/>
      <c r="C59" s="80"/>
      <c r="D59" s="9"/>
      <c r="E59" s="9"/>
      <c r="F59" s="9"/>
      <c r="G59" s="30"/>
      <c r="H59" s="30"/>
      <c r="I59" s="9"/>
      <c r="J59" s="9"/>
      <c r="K59" s="9"/>
      <c r="L59" s="9"/>
      <c r="M59" s="44"/>
    </row>
    <row r="60" spans="2:13" ht="15" customHeight="1">
      <c r="B60" s="9"/>
      <c r="C60" s="80"/>
      <c r="D60" s="9"/>
      <c r="E60" s="9"/>
      <c r="F60" s="9"/>
      <c r="G60" s="30"/>
      <c r="H60" s="30"/>
      <c r="I60" s="9"/>
      <c r="J60" s="9"/>
      <c r="K60" s="9"/>
      <c r="L60" s="9"/>
      <c r="M60" s="44"/>
    </row>
    <row r="61" spans="2:13" ht="15" customHeight="1">
      <c r="B61" s="9"/>
      <c r="C61" s="80"/>
      <c r="D61" s="9"/>
      <c r="E61" s="9"/>
      <c r="F61" s="9"/>
      <c r="G61" s="30"/>
      <c r="H61" s="30"/>
      <c r="I61" s="9"/>
      <c r="J61" s="9"/>
      <c r="K61" s="9"/>
      <c r="L61" s="9"/>
      <c r="M61" s="44"/>
    </row>
    <row r="62" spans="2:13" ht="15" customHeight="1">
      <c r="B62" s="9"/>
      <c r="C62" s="80"/>
      <c r="D62" s="9"/>
      <c r="E62" s="9"/>
      <c r="F62" s="9"/>
      <c r="G62" s="30"/>
      <c r="H62" s="30"/>
      <c r="I62" s="9"/>
      <c r="J62" s="9"/>
      <c r="K62" s="9"/>
      <c r="L62" s="9"/>
      <c r="M62" s="44"/>
    </row>
    <row r="63" spans="2:13" ht="15" customHeight="1">
      <c r="B63" s="9"/>
      <c r="C63" s="80"/>
      <c r="D63" s="9"/>
      <c r="E63" s="9"/>
      <c r="F63" s="9"/>
      <c r="G63" s="30"/>
      <c r="H63" s="30"/>
      <c r="I63" s="9"/>
      <c r="J63" s="9"/>
      <c r="K63" s="9"/>
      <c r="L63" s="9"/>
      <c r="M63" s="44"/>
    </row>
    <row r="64" spans="2:13" ht="15" customHeight="1">
      <c r="B64" s="9"/>
      <c r="C64" s="80"/>
      <c r="D64" s="9"/>
      <c r="E64" s="9"/>
      <c r="F64" s="9"/>
      <c r="G64" s="30"/>
      <c r="H64" s="30"/>
      <c r="I64" s="9"/>
      <c r="J64" s="9"/>
      <c r="K64" s="9"/>
      <c r="L64" s="9"/>
      <c r="M64" s="44"/>
    </row>
    <row r="65" spans="2:13" ht="15" customHeight="1">
      <c r="B65" s="9"/>
      <c r="C65" s="80"/>
      <c r="D65" s="9"/>
      <c r="E65" s="9"/>
      <c r="F65" s="9"/>
      <c r="G65" s="30"/>
      <c r="H65" s="30"/>
      <c r="I65" s="9"/>
      <c r="J65" s="9"/>
      <c r="K65" s="9"/>
      <c r="L65" s="9"/>
      <c r="M65" s="44"/>
    </row>
    <row r="66" spans="2:13" ht="15" customHeight="1">
      <c r="B66" s="9"/>
      <c r="C66" s="80"/>
      <c r="D66" s="9"/>
      <c r="E66" s="9"/>
      <c r="F66" s="9"/>
      <c r="G66" s="30"/>
      <c r="H66" s="30"/>
      <c r="I66" s="9"/>
      <c r="J66" s="9"/>
      <c r="K66" s="9"/>
      <c r="L66" s="9"/>
      <c r="M66" s="44"/>
    </row>
    <row r="67" spans="2:13" ht="15" customHeight="1">
      <c r="B67" s="9"/>
      <c r="C67" s="80"/>
      <c r="D67" s="9"/>
      <c r="E67" s="9"/>
      <c r="F67" s="9"/>
      <c r="G67" s="30"/>
      <c r="H67" s="30"/>
      <c r="I67" s="9"/>
      <c r="J67" s="9"/>
      <c r="K67" s="9"/>
      <c r="L67" s="9"/>
      <c r="M67" s="44"/>
    </row>
    <row r="68" spans="2:13" ht="15" customHeight="1">
      <c r="B68" s="9"/>
      <c r="C68" s="80"/>
      <c r="D68" s="9"/>
      <c r="E68" s="9"/>
      <c r="F68" s="9"/>
      <c r="G68" s="30"/>
      <c r="H68" s="30"/>
      <c r="I68" s="9"/>
      <c r="J68" s="9"/>
      <c r="K68" s="9"/>
      <c r="L68" s="9"/>
      <c r="M68" s="44"/>
    </row>
    <row r="69" spans="2:13" ht="15" customHeight="1">
      <c r="B69" s="9"/>
      <c r="C69" s="80"/>
      <c r="D69" s="9"/>
      <c r="E69" s="9"/>
      <c r="F69" s="9"/>
      <c r="G69" s="30"/>
      <c r="H69" s="30"/>
      <c r="I69" s="9"/>
      <c r="J69" s="9"/>
      <c r="K69" s="9"/>
      <c r="L69" s="9"/>
      <c r="M69" s="44"/>
    </row>
    <row r="70" spans="2:13" ht="15" customHeight="1">
      <c r="B70" s="9"/>
      <c r="C70" s="80"/>
      <c r="D70" s="9"/>
      <c r="E70" s="9"/>
      <c r="F70" s="9"/>
      <c r="G70" s="30"/>
      <c r="H70" s="30"/>
      <c r="I70" s="9"/>
      <c r="J70" s="9"/>
      <c r="K70" s="9"/>
      <c r="L70" s="9"/>
      <c r="M70" s="44"/>
    </row>
    <row r="71" spans="2:13" ht="15" customHeight="1">
      <c r="B71" s="9"/>
      <c r="C71" s="80"/>
      <c r="D71" s="9"/>
      <c r="E71" s="9"/>
      <c r="F71" s="9"/>
      <c r="G71" s="30"/>
      <c r="H71" s="30"/>
      <c r="I71" s="9"/>
      <c r="J71" s="9"/>
      <c r="K71" s="9"/>
      <c r="L71" s="9"/>
      <c r="M71" s="44"/>
    </row>
    <row r="72" spans="2:13" ht="15" customHeight="1">
      <c r="B72" s="9"/>
      <c r="C72" s="80"/>
      <c r="D72" s="9"/>
      <c r="E72" s="9"/>
      <c r="F72" s="9"/>
      <c r="G72" s="30"/>
      <c r="H72" s="30"/>
      <c r="I72" s="9"/>
      <c r="J72" s="9"/>
      <c r="K72" s="9"/>
      <c r="L72" s="9"/>
      <c r="M72" s="44"/>
    </row>
    <row r="73" spans="2:13" ht="15" customHeight="1">
      <c r="B73" s="9"/>
      <c r="C73" s="80"/>
      <c r="D73" s="9"/>
      <c r="E73" s="9"/>
      <c r="F73" s="9"/>
      <c r="G73" s="30"/>
      <c r="H73" s="30"/>
      <c r="I73" s="9"/>
      <c r="J73" s="9"/>
      <c r="K73" s="9"/>
      <c r="L73" s="9"/>
      <c r="M73" s="44"/>
    </row>
    <row r="74" spans="2:13" ht="15" customHeight="1">
      <c r="B74" s="9"/>
      <c r="C74" s="80"/>
      <c r="D74" s="9"/>
      <c r="E74" s="9"/>
      <c r="F74" s="9"/>
      <c r="G74" s="30"/>
      <c r="H74" s="30"/>
      <c r="I74" s="9"/>
      <c r="J74" s="9"/>
      <c r="K74" s="9"/>
      <c r="L74" s="9"/>
      <c r="M74" s="44"/>
    </row>
    <row r="75" spans="2:13" ht="15" customHeight="1">
      <c r="B75" s="9"/>
      <c r="C75" s="80"/>
      <c r="D75" s="9"/>
      <c r="E75" s="9"/>
      <c r="F75" s="9"/>
      <c r="G75" s="30"/>
      <c r="H75" s="30"/>
      <c r="I75" s="9"/>
      <c r="J75" s="9"/>
      <c r="K75" s="9"/>
      <c r="L75" s="9"/>
      <c r="M75" s="44"/>
    </row>
    <row r="76" spans="2:13" ht="15" customHeight="1">
      <c r="B76" s="9"/>
      <c r="C76" s="80"/>
      <c r="D76" s="9"/>
      <c r="E76" s="9"/>
      <c r="F76" s="9"/>
      <c r="G76" s="30"/>
      <c r="H76" s="30"/>
      <c r="I76" s="9"/>
      <c r="J76" s="9"/>
      <c r="K76" s="9"/>
      <c r="L76" s="9"/>
      <c r="M76" s="44"/>
    </row>
    <row r="77" spans="2:13" ht="15" customHeight="1">
      <c r="B77" s="9"/>
      <c r="C77" s="80"/>
      <c r="D77" s="9"/>
      <c r="E77" s="9"/>
      <c r="F77" s="9"/>
      <c r="G77" s="30"/>
      <c r="H77" s="30"/>
      <c r="I77" s="9"/>
      <c r="J77" s="9"/>
      <c r="K77" s="9"/>
      <c r="L77" s="9"/>
      <c r="M77" s="44"/>
    </row>
    <row r="78" spans="2:13" ht="15" customHeight="1">
      <c r="B78" s="9"/>
      <c r="C78" s="80"/>
      <c r="D78" s="9"/>
      <c r="E78" s="9"/>
      <c r="F78" s="9"/>
      <c r="G78" s="30"/>
      <c r="H78" s="30"/>
      <c r="I78" s="9"/>
      <c r="J78" s="9"/>
      <c r="K78" s="9"/>
      <c r="L78" s="9"/>
      <c r="M78" s="44"/>
    </row>
    <row r="79" spans="2:13" ht="15" customHeight="1">
      <c r="B79" s="9"/>
      <c r="C79" s="80"/>
      <c r="D79" s="9"/>
      <c r="E79" s="9"/>
      <c r="F79" s="9"/>
      <c r="G79" s="30"/>
      <c r="H79" s="30"/>
      <c r="I79" s="9"/>
      <c r="J79" s="9"/>
      <c r="K79" s="9"/>
      <c r="L79" s="9"/>
      <c r="M79" s="44"/>
    </row>
    <row r="80" spans="2:13" ht="15" customHeight="1">
      <c r="B80" s="9"/>
      <c r="C80" s="80"/>
      <c r="D80" s="9"/>
      <c r="E80" s="9"/>
      <c r="F80" s="9"/>
      <c r="G80" s="30"/>
      <c r="H80" s="30"/>
      <c r="I80" s="9"/>
      <c r="J80" s="9"/>
      <c r="K80" s="9"/>
      <c r="L80" s="9"/>
      <c r="M80" s="44"/>
    </row>
    <row r="81" spans="2:13" ht="15" customHeight="1">
      <c r="B81" s="9"/>
      <c r="C81" s="80"/>
      <c r="D81" s="9"/>
      <c r="E81" s="9"/>
      <c r="F81" s="9"/>
      <c r="G81" s="30"/>
      <c r="H81" s="30"/>
      <c r="I81" s="9"/>
      <c r="J81" s="9"/>
      <c r="K81" s="9"/>
      <c r="L81" s="9"/>
      <c r="M81" s="44"/>
    </row>
    <row r="82" spans="2:13" ht="15" customHeight="1">
      <c r="B82" s="9"/>
      <c r="C82" s="80"/>
      <c r="D82" s="9"/>
      <c r="E82" s="9"/>
      <c r="F82" s="9"/>
      <c r="G82" s="30"/>
      <c r="H82" s="30"/>
      <c r="I82" s="9"/>
      <c r="J82" s="9"/>
      <c r="K82" s="9"/>
      <c r="L82" s="9"/>
      <c r="M82" s="44"/>
    </row>
    <row r="83" spans="2:13" ht="15" customHeight="1">
      <c r="B83" s="9"/>
      <c r="C83" s="80"/>
      <c r="D83" s="9"/>
      <c r="E83" s="9"/>
      <c r="F83" s="9"/>
      <c r="G83" s="30"/>
      <c r="H83" s="30"/>
      <c r="I83" s="9"/>
      <c r="J83" s="9"/>
      <c r="K83" s="9"/>
      <c r="L83" s="9"/>
      <c r="M83" s="44"/>
    </row>
    <row r="84" spans="2:13" ht="15" customHeight="1">
      <c r="B84" s="9"/>
      <c r="C84" s="80"/>
      <c r="D84" s="9"/>
      <c r="E84" s="9"/>
      <c r="F84" s="9"/>
      <c r="G84" s="30"/>
      <c r="H84" s="30"/>
      <c r="I84" s="9"/>
      <c r="J84" s="9"/>
      <c r="K84" s="9"/>
      <c r="L84" s="9"/>
      <c r="M84" s="44"/>
    </row>
    <row r="85" spans="2:13" ht="15" customHeight="1">
      <c r="B85" s="9"/>
      <c r="C85" s="80"/>
      <c r="D85" s="9"/>
      <c r="E85" s="9"/>
      <c r="F85" s="9"/>
      <c r="G85" s="30"/>
      <c r="H85" s="30"/>
      <c r="I85" s="9"/>
      <c r="J85" s="9"/>
      <c r="K85" s="9"/>
      <c r="L85" s="9"/>
      <c r="M85" s="44"/>
    </row>
    <row r="86" spans="2:13" ht="15" customHeight="1">
      <c r="B86" s="9"/>
      <c r="C86" s="80"/>
      <c r="D86" s="9"/>
      <c r="E86" s="9"/>
      <c r="F86" s="9"/>
      <c r="G86" s="30"/>
      <c r="H86" s="30"/>
      <c r="I86" s="9"/>
      <c r="J86" s="9"/>
      <c r="K86" s="9"/>
      <c r="L86" s="9"/>
      <c r="M86" s="44"/>
    </row>
    <row r="87" spans="2:13" ht="15" customHeight="1">
      <c r="B87" s="9"/>
      <c r="C87" s="80"/>
      <c r="D87" s="9"/>
      <c r="E87" s="9"/>
      <c r="F87" s="9"/>
      <c r="G87" s="30"/>
      <c r="H87" s="30"/>
      <c r="I87" s="9"/>
      <c r="J87" s="9"/>
      <c r="K87" s="9"/>
      <c r="L87" s="9"/>
      <c r="M87" s="44"/>
    </row>
    <row r="88" spans="2:13" ht="15" customHeight="1">
      <c r="B88" s="9"/>
      <c r="C88" s="80"/>
      <c r="D88" s="9"/>
      <c r="E88" s="9"/>
      <c r="F88" s="9"/>
      <c r="G88" s="30"/>
      <c r="H88" s="30"/>
      <c r="I88" s="9"/>
      <c r="J88" s="9"/>
      <c r="K88" s="9"/>
      <c r="L88" s="9"/>
      <c r="M88" s="44"/>
    </row>
    <row r="89" spans="2:13" ht="15" customHeight="1">
      <c r="B89" s="9"/>
      <c r="C89" s="80"/>
      <c r="D89" s="9"/>
      <c r="E89" s="9"/>
      <c r="F89" s="9"/>
      <c r="G89" s="30"/>
      <c r="H89" s="30"/>
      <c r="I89" s="9"/>
      <c r="J89" s="9"/>
      <c r="K89" s="9"/>
      <c r="L89" s="9"/>
      <c r="M89" s="44"/>
    </row>
    <row r="90" spans="2:13" ht="15" customHeight="1">
      <c r="B90" s="9"/>
      <c r="C90" s="80"/>
      <c r="D90" s="9"/>
      <c r="E90" s="9"/>
      <c r="F90" s="9"/>
      <c r="G90" s="30"/>
      <c r="H90" s="30"/>
      <c r="I90" s="9"/>
      <c r="J90" s="9"/>
      <c r="K90" s="9"/>
      <c r="L90" s="9"/>
      <c r="M90" s="44"/>
    </row>
    <row r="91" spans="2:13" ht="15" customHeight="1">
      <c r="B91" s="9"/>
      <c r="C91" s="80"/>
      <c r="D91" s="9"/>
      <c r="E91" s="9"/>
      <c r="F91" s="9"/>
      <c r="G91" s="30"/>
      <c r="H91" s="30"/>
      <c r="I91" s="9"/>
      <c r="J91" s="9"/>
      <c r="K91" s="9"/>
      <c r="L91" s="9"/>
      <c r="M91" s="44"/>
    </row>
    <row r="92" spans="2:13" ht="15" customHeight="1">
      <c r="B92" s="9"/>
      <c r="C92" s="80"/>
      <c r="D92" s="9"/>
      <c r="E92" s="9"/>
      <c r="F92" s="9"/>
      <c r="G92" s="30"/>
      <c r="H92" s="30"/>
      <c r="I92" s="9"/>
      <c r="J92" s="9"/>
      <c r="K92" s="9"/>
      <c r="L92" s="9"/>
      <c r="M92" s="44"/>
    </row>
    <row r="93" spans="2:13" ht="15" customHeight="1">
      <c r="B93" s="9"/>
      <c r="C93" s="80"/>
      <c r="D93" s="9"/>
      <c r="E93" s="9"/>
      <c r="F93" s="9"/>
      <c r="G93" s="30"/>
      <c r="H93" s="30"/>
      <c r="I93" s="9"/>
      <c r="J93" s="9"/>
      <c r="K93" s="9"/>
      <c r="L93" s="9"/>
      <c r="M93" s="44"/>
    </row>
    <row r="94" spans="2:13" ht="15" customHeight="1">
      <c r="B94" s="9"/>
      <c r="C94" s="80"/>
      <c r="D94" s="9"/>
      <c r="E94" s="9"/>
      <c r="F94" s="9"/>
      <c r="G94" s="30"/>
      <c r="H94" s="30"/>
      <c r="I94" s="9"/>
      <c r="J94" s="9"/>
      <c r="K94" s="9"/>
      <c r="L94" s="9"/>
      <c r="M94" s="44"/>
    </row>
    <row r="95" spans="2:13" ht="15" customHeight="1">
      <c r="B95" s="9"/>
      <c r="C95" s="80"/>
      <c r="D95" s="9"/>
      <c r="E95" s="9"/>
      <c r="F95" s="9"/>
      <c r="G95" s="30"/>
      <c r="H95" s="30"/>
      <c r="I95" s="9"/>
      <c r="J95" s="9"/>
      <c r="K95" s="9"/>
      <c r="L95" s="9"/>
      <c r="M95" s="44"/>
    </row>
    <row r="96" spans="2:13" ht="15" customHeight="1">
      <c r="B96" s="9"/>
      <c r="C96" s="80"/>
      <c r="D96" s="9"/>
      <c r="E96" s="9"/>
      <c r="F96" s="9"/>
      <c r="G96" s="30"/>
      <c r="H96" s="30"/>
      <c r="I96" s="9"/>
      <c r="J96" s="9"/>
      <c r="K96" s="9"/>
      <c r="L96" s="9"/>
      <c r="M96" s="44"/>
    </row>
    <row r="97" spans="2:13" ht="15" customHeight="1">
      <c r="B97" s="9"/>
      <c r="C97" s="80"/>
      <c r="D97" s="9"/>
      <c r="E97" s="9"/>
      <c r="F97" s="9"/>
      <c r="G97" s="30"/>
      <c r="H97" s="30"/>
      <c r="I97" s="9"/>
      <c r="J97" s="9"/>
      <c r="K97" s="9"/>
      <c r="L97" s="9"/>
      <c r="M97" s="44"/>
    </row>
    <row r="98" spans="2:13" ht="15" customHeight="1">
      <c r="B98" s="9"/>
      <c r="C98" s="80"/>
      <c r="D98" s="9"/>
      <c r="E98" s="9"/>
      <c r="F98" s="9"/>
      <c r="G98" s="30"/>
      <c r="H98" s="30"/>
      <c r="I98" s="9"/>
      <c r="J98" s="9"/>
      <c r="K98" s="9"/>
      <c r="L98" s="9"/>
      <c r="M98" s="44"/>
    </row>
    <row r="99" spans="2:13" ht="15" customHeight="1">
      <c r="B99" s="9"/>
      <c r="C99" s="80"/>
      <c r="D99" s="9"/>
      <c r="E99" s="9"/>
      <c r="F99" s="9"/>
      <c r="G99" s="30"/>
      <c r="H99" s="30"/>
      <c r="I99" s="9"/>
      <c r="J99" s="9"/>
      <c r="K99" s="9"/>
      <c r="L99" s="9"/>
      <c r="M99" s="44"/>
    </row>
    <row r="100" spans="2:13" ht="15" customHeight="1">
      <c r="B100" s="9"/>
      <c r="C100" s="80"/>
      <c r="D100" s="9"/>
      <c r="E100" s="9"/>
      <c r="F100" s="9"/>
      <c r="G100" s="30"/>
      <c r="H100" s="30"/>
      <c r="I100" s="9"/>
      <c r="J100" s="9"/>
      <c r="K100" s="9"/>
      <c r="L100" s="9"/>
      <c r="M100" s="44"/>
    </row>
    <row r="101" spans="2:13" ht="15" customHeight="1">
      <c r="B101" s="9"/>
      <c r="C101" s="80"/>
      <c r="D101" s="9"/>
      <c r="E101" s="9"/>
      <c r="F101" s="9"/>
      <c r="G101" s="30"/>
      <c r="H101" s="30"/>
      <c r="I101" s="9"/>
      <c r="J101" s="9"/>
      <c r="K101" s="9"/>
      <c r="L101" s="9"/>
      <c r="M101" s="44"/>
    </row>
    <row r="102" spans="2:13" ht="15" customHeight="1">
      <c r="B102" s="9"/>
      <c r="C102" s="80"/>
      <c r="D102" s="9"/>
      <c r="E102" s="9"/>
      <c r="F102" s="9"/>
      <c r="G102" s="30"/>
      <c r="H102" s="30"/>
      <c r="I102" s="9"/>
      <c r="J102" s="9"/>
      <c r="K102" s="9"/>
      <c r="L102" s="9"/>
      <c r="M102" s="44"/>
    </row>
    <row r="103" spans="2:13" ht="15" customHeight="1">
      <c r="B103" s="9"/>
      <c r="C103" s="80"/>
      <c r="D103" s="9"/>
      <c r="E103" s="9"/>
      <c r="F103" s="9"/>
      <c r="G103" s="30"/>
      <c r="H103" s="30"/>
      <c r="I103" s="9"/>
      <c r="J103" s="9"/>
      <c r="K103" s="9"/>
      <c r="L103" s="9"/>
      <c r="M103" s="44"/>
    </row>
    <row r="104" spans="2:13" ht="15" customHeight="1">
      <c r="B104" s="9"/>
      <c r="C104" s="80"/>
      <c r="D104" s="9"/>
      <c r="E104" s="9"/>
      <c r="F104" s="9"/>
      <c r="G104" s="30"/>
      <c r="H104" s="30"/>
      <c r="I104" s="9"/>
      <c r="J104" s="9"/>
      <c r="K104" s="9"/>
      <c r="L104" s="9"/>
      <c r="M104" s="44"/>
    </row>
    <row r="105" spans="2:13" ht="15" customHeight="1">
      <c r="B105" s="9"/>
      <c r="C105" s="80"/>
      <c r="D105" s="9"/>
      <c r="E105" s="9"/>
      <c r="F105" s="9"/>
      <c r="G105" s="30"/>
      <c r="H105" s="30"/>
      <c r="I105" s="9"/>
      <c r="J105" s="9"/>
      <c r="K105" s="9"/>
      <c r="L105" s="9"/>
      <c r="M105" s="44"/>
    </row>
    <row r="106" spans="2:13" ht="15" customHeight="1">
      <c r="B106" s="9"/>
      <c r="C106" s="80"/>
      <c r="D106" s="9"/>
      <c r="E106" s="9"/>
      <c r="F106" s="9"/>
      <c r="G106" s="30"/>
      <c r="H106" s="30"/>
      <c r="I106" s="9"/>
      <c r="J106" s="9"/>
      <c r="K106" s="9"/>
      <c r="L106" s="9"/>
      <c r="M106" s="44"/>
    </row>
    <row r="107" spans="2:13" ht="15" customHeight="1">
      <c r="B107" s="9"/>
      <c r="C107" s="80"/>
      <c r="D107" s="9"/>
      <c r="E107" s="9"/>
      <c r="F107" s="9"/>
      <c r="G107" s="30"/>
      <c r="H107" s="30"/>
      <c r="I107" s="9"/>
      <c r="J107" s="9"/>
      <c r="K107" s="9"/>
      <c r="L107" s="9"/>
      <c r="M107" s="44"/>
    </row>
    <row r="108" spans="2:13" ht="15" customHeight="1">
      <c r="B108" s="9"/>
      <c r="C108" s="80"/>
      <c r="D108" s="9"/>
      <c r="E108" s="9"/>
      <c r="F108" s="9"/>
      <c r="G108" s="30"/>
      <c r="H108" s="30"/>
      <c r="I108" s="9"/>
      <c r="J108" s="9"/>
      <c r="K108" s="9"/>
      <c r="L108" s="9"/>
      <c r="M108" s="44"/>
    </row>
    <row r="109" spans="2:13" ht="15" customHeight="1">
      <c r="B109" s="9"/>
      <c r="C109" s="80"/>
      <c r="D109" s="9"/>
      <c r="E109" s="9"/>
      <c r="F109" s="9"/>
      <c r="G109" s="30"/>
      <c r="H109" s="30"/>
      <c r="I109" s="9"/>
      <c r="J109" s="9"/>
      <c r="K109" s="9"/>
      <c r="L109" s="9"/>
      <c r="M109" s="44"/>
    </row>
    <row r="110" spans="2:13" ht="15" customHeight="1">
      <c r="B110" s="9"/>
      <c r="C110" s="80"/>
      <c r="D110" s="9"/>
      <c r="E110" s="9"/>
      <c r="F110" s="9"/>
      <c r="G110" s="30"/>
      <c r="H110" s="30"/>
      <c r="I110" s="9"/>
      <c r="J110" s="9"/>
      <c r="K110" s="9"/>
      <c r="L110" s="9"/>
      <c r="M110" s="44"/>
    </row>
    <row r="111" spans="2:13" ht="15" customHeight="1">
      <c r="B111" s="9"/>
      <c r="C111" s="80"/>
      <c r="D111" s="9"/>
      <c r="E111" s="9"/>
      <c r="F111" s="9"/>
      <c r="G111" s="30"/>
      <c r="H111" s="30"/>
      <c r="I111" s="9"/>
      <c r="J111" s="9"/>
      <c r="K111" s="9"/>
      <c r="L111" s="9"/>
      <c r="M111" s="44"/>
    </row>
    <row r="112" spans="2:13" ht="15" customHeight="1">
      <c r="B112" s="9"/>
      <c r="C112" s="80"/>
      <c r="D112" s="9"/>
      <c r="E112" s="9"/>
      <c r="F112" s="9"/>
      <c r="G112" s="30"/>
      <c r="H112" s="30"/>
      <c r="I112" s="9"/>
      <c r="J112" s="9"/>
      <c r="K112" s="9"/>
      <c r="L112" s="9"/>
      <c r="M112" s="44"/>
    </row>
    <row r="113" spans="2:13" ht="15" customHeight="1">
      <c r="B113" s="9"/>
      <c r="C113" s="80"/>
      <c r="D113" s="9"/>
      <c r="E113" s="9"/>
      <c r="F113" s="9"/>
      <c r="G113" s="30"/>
      <c r="H113" s="30"/>
      <c r="I113" s="9"/>
      <c r="J113" s="9"/>
      <c r="K113" s="9"/>
      <c r="L113" s="9"/>
      <c r="M113" s="44"/>
    </row>
    <row r="114" spans="2:13" ht="15" customHeight="1">
      <c r="B114" s="9"/>
      <c r="C114" s="80"/>
      <c r="D114" s="9"/>
      <c r="E114" s="9"/>
      <c r="F114" s="9"/>
      <c r="G114" s="30"/>
      <c r="H114" s="30"/>
      <c r="I114" s="9"/>
      <c r="J114" s="9"/>
      <c r="K114" s="9"/>
      <c r="L114" s="9"/>
      <c r="M114" s="44"/>
    </row>
    <row r="115" spans="2:13" ht="15" customHeight="1">
      <c r="B115" s="9"/>
      <c r="C115" s="80"/>
      <c r="D115" s="9"/>
      <c r="E115" s="9"/>
      <c r="F115" s="9"/>
      <c r="G115" s="30"/>
      <c r="H115" s="30"/>
      <c r="I115" s="9"/>
      <c r="J115" s="9"/>
      <c r="K115" s="9"/>
      <c r="L115" s="9"/>
      <c r="M115" s="44"/>
    </row>
    <row r="116" spans="2:13" ht="15" customHeight="1">
      <c r="B116" s="9"/>
      <c r="C116" s="80"/>
      <c r="D116" s="9"/>
      <c r="E116" s="9"/>
      <c r="F116" s="9"/>
      <c r="G116" s="30"/>
      <c r="H116" s="30"/>
      <c r="I116" s="9"/>
      <c r="J116" s="9"/>
      <c r="K116" s="9"/>
      <c r="L116" s="9"/>
      <c r="M116" s="44"/>
    </row>
    <row r="117" spans="2:13" ht="15" customHeight="1">
      <c r="B117" s="9"/>
      <c r="C117" s="80"/>
      <c r="D117" s="9"/>
      <c r="E117" s="9"/>
      <c r="F117" s="9"/>
      <c r="G117" s="30"/>
      <c r="H117" s="30"/>
      <c r="I117" s="9"/>
      <c r="J117" s="9"/>
      <c r="K117" s="9"/>
      <c r="L117" s="9"/>
      <c r="M117" s="44"/>
    </row>
    <row r="118" spans="2:13" ht="15" customHeight="1">
      <c r="B118" s="9"/>
      <c r="C118" s="80"/>
      <c r="D118" s="9"/>
      <c r="E118" s="9"/>
      <c r="F118" s="9"/>
      <c r="G118" s="30"/>
      <c r="H118" s="30"/>
      <c r="I118" s="9"/>
      <c r="J118" s="9"/>
      <c r="K118" s="9"/>
      <c r="L118" s="9"/>
      <c r="M118" s="44"/>
    </row>
    <row r="119" spans="2:13" ht="15" customHeight="1">
      <c r="B119" s="9"/>
      <c r="C119" s="80"/>
      <c r="D119" s="9"/>
      <c r="E119" s="9"/>
      <c r="F119" s="9"/>
      <c r="G119" s="30"/>
      <c r="H119" s="30"/>
      <c r="I119" s="9"/>
      <c r="J119" s="9"/>
      <c r="K119" s="9"/>
      <c r="L119" s="9"/>
      <c r="M119" s="44"/>
    </row>
    <row r="120" spans="2:13" ht="15" customHeight="1">
      <c r="B120" s="9"/>
      <c r="C120" s="80"/>
      <c r="D120" s="9"/>
      <c r="E120" s="9"/>
      <c r="F120" s="9"/>
      <c r="G120" s="30"/>
      <c r="H120" s="30"/>
      <c r="I120" s="9"/>
      <c r="J120" s="9"/>
      <c r="K120" s="9"/>
      <c r="L120" s="9"/>
      <c r="M120" s="44"/>
    </row>
    <row r="121" spans="2:13" ht="15" customHeight="1">
      <c r="B121" s="9"/>
      <c r="C121" s="80"/>
      <c r="D121" s="9"/>
      <c r="E121" s="9"/>
      <c r="F121" s="9"/>
      <c r="G121" s="30"/>
      <c r="H121" s="30"/>
      <c r="I121" s="9"/>
      <c r="J121" s="9"/>
      <c r="K121" s="9"/>
      <c r="L121" s="9"/>
      <c r="M121" s="44"/>
    </row>
    <row r="122" spans="2:13" ht="15" customHeight="1">
      <c r="B122" s="9"/>
      <c r="C122" s="80"/>
      <c r="D122" s="9"/>
      <c r="E122" s="9"/>
      <c r="F122" s="9"/>
      <c r="G122" s="30"/>
      <c r="H122" s="30"/>
      <c r="I122" s="9"/>
      <c r="J122" s="9"/>
      <c r="K122" s="9"/>
      <c r="L122" s="9"/>
      <c r="M122" s="44"/>
    </row>
    <row r="123" spans="2:13" ht="15" customHeight="1">
      <c r="B123" s="9"/>
      <c r="C123" s="80"/>
      <c r="D123" s="9"/>
      <c r="E123" s="9"/>
      <c r="F123" s="9"/>
      <c r="G123" s="30"/>
      <c r="H123" s="30"/>
      <c r="I123" s="9"/>
      <c r="J123" s="9"/>
      <c r="K123" s="9"/>
      <c r="L123" s="9"/>
      <c r="M123" s="44"/>
    </row>
    <row r="124" spans="2:13" ht="15" customHeight="1">
      <c r="B124" s="9"/>
      <c r="C124" s="80"/>
      <c r="D124" s="9"/>
      <c r="E124" s="9"/>
      <c r="F124" s="9"/>
      <c r="G124" s="30"/>
      <c r="H124" s="30"/>
      <c r="I124" s="9"/>
      <c r="J124" s="9"/>
      <c r="K124" s="9"/>
      <c r="L124" s="9"/>
      <c r="M124" s="44"/>
    </row>
    <row r="125" spans="2:13" ht="15" customHeight="1">
      <c r="B125" s="9"/>
      <c r="C125" s="80"/>
      <c r="D125" s="9"/>
      <c r="E125" s="9"/>
      <c r="F125" s="9"/>
      <c r="G125" s="30"/>
      <c r="H125" s="30"/>
      <c r="I125" s="9"/>
      <c r="J125" s="9"/>
      <c r="K125" s="9"/>
      <c r="L125" s="9"/>
      <c r="M125" s="44"/>
    </row>
    <row r="126" spans="2:13" ht="15" customHeight="1">
      <c r="B126" s="9"/>
      <c r="C126" s="80"/>
      <c r="D126" s="9"/>
      <c r="E126" s="9"/>
      <c r="F126" s="9"/>
      <c r="G126" s="30"/>
      <c r="H126" s="30"/>
      <c r="I126" s="9"/>
      <c r="J126" s="9"/>
      <c r="K126" s="9"/>
      <c r="L126" s="9"/>
      <c r="M126" s="44"/>
    </row>
    <row r="127" spans="2:13" ht="15" customHeight="1">
      <c r="B127" s="9"/>
      <c r="C127" s="80"/>
      <c r="D127" s="9"/>
      <c r="E127" s="9"/>
      <c r="F127" s="9"/>
      <c r="G127" s="30"/>
      <c r="H127" s="30"/>
      <c r="I127" s="9"/>
      <c r="J127" s="9"/>
      <c r="K127" s="9"/>
      <c r="L127" s="9"/>
      <c r="M127" s="44"/>
    </row>
    <row r="128" spans="2:13" ht="15" customHeight="1">
      <c r="B128" s="9"/>
      <c r="C128" s="80"/>
      <c r="D128" s="9"/>
      <c r="E128" s="9"/>
      <c r="F128" s="9"/>
      <c r="G128" s="30"/>
      <c r="H128" s="30"/>
      <c r="I128" s="9"/>
      <c r="J128" s="9"/>
      <c r="K128" s="9"/>
      <c r="L128" s="9"/>
      <c r="M128" s="44"/>
    </row>
    <row r="129" spans="2:13" ht="15" customHeight="1">
      <c r="B129" s="9"/>
      <c r="C129" s="80"/>
      <c r="D129" s="9"/>
      <c r="E129" s="9"/>
      <c r="F129" s="9"/>
      <c r="G129" s="30"/>
      <c r="H129" s="30"/>
      <c r="I129" s="9"/>
      <c r="J129" s="9"/>
      <c r="K129" s="9"/>
      <c r="L129" s="9"/>
      <c r="M129" s="44"/>
    </row>
    <row r="130" spans="2:13" ht="15" customHeight="1">
      <c r="B130" s="9"/>
      <c r="C130" s="80"/>
      <c r="D130" s="9"/>
      <c r="E130" s="9"/>
      <c r="F130" s="9"/>
      <c r="G130" s="30"/>
      <c r="H130" s="30"/>
      <c r="I130" s="9"/>
      <c r="J130" s="9"/>
      <c r="K130" s="9"/>
      <c r="L130" s="9"/>
      <c r="M130" s="44"/>
    </row>
    <row r="131" spans="2:13" ht="15" customHeight="1">
      <c r="B131" s="9"/>
      <c r="C131" s="80"/>
      <c r="D131" s="9"/>
      <c r="E131" s="9"/>
      <c r="F131" s="9"/>
      <c r="G131" s="30"/>
      <c r="H131" s="30"/>
      <c r="I131" s="9"/>
      <c r="J131" s="9"/>
      <c r="K131" s="9"/>
      <c r="L131" s="9"/>
      <c r="M131" s="44"/>
    </row>
    <row r="132" spans="2:13" ht="15" customHeight="1">
      <c r="B132" s="9"/>
      <c r="C132" s="80"/>
      <c r="D132" s="9"/>
      <c r="E132" s="9"/>
      <c r="F132" s="9"/>
      <c r="G132" s="30"/>
      <c r="H132" s="30"/>
      <c r="I132" s="9"/>
      <c r="J132" s="9"/>
      <c r="K132" s="9"/>
      <c r="L132" s="9"/>
      <c r="M132" s="44"/>
    </row>
    <row r="133" spans="2:13" ht="15" customHeight="1">
      <c r="B133" s="9"/>
      <c r="C133" s="80"/>
      <c r="D133" s="9"/>
      <c r="E133" s="9"/>
      <c r="F133" s="9"/>
      <c r="G133" s="30"/>
      <c r="H133" s="30"/>
      <c r="I133" s="9"/>
      <c r="J133" s="9"/>
      <c r="K133" s="9"/>
      <c r="L133" s="9"/>
      <c r="M133" s="44"/>
    </row>
    <row r="134" spans="2:13" ht="15" customHeight="1">
      <c r="B134" s="9"/>
      <c r="C134" s="80"/>
      <c r="D134" s="9"/>
      <c r="E134" s="9"/>
      <c r="F134" s="9"/>
      <c r="G134" s="30"/>
      <c r="H134" s="30"/>
      <c r="I134" s="9"/>
      <c r="J134" s="9"/>
      <c r="K134" s="9"/>
      <c r="L134" s="9"/>
      <c r="M134" s="44"/>
    </row>
    <row r="135" spans="2:13" ht="15" customHeight="1">
      <c r="B135" s="9"/>
      <c r="C135" s="80"/>
      <c r="D135" s="9"/>
      <c r="E135" s="9"/>
      <c r="F135" s="9"/>
      <c r="G135" s="30"/>
      <c r="H135" s="30"/>
      <c r="I135" s="9"/>
      <c r="J135" s="9"/>
      <c r="K135" s="9"/>
      <c r="L135" s="9"/>
      <c r="M135" s="44"/>
    </row>
    <row r="136" spans="2:13" ht="15" customHeight="1">
      <c r="B136" s="9"/>
      <c r="C136" s="80"/>
      <c r="D136" s="9"/>
      <c r="E136" s="9"/>
      <c r="F136" s="9"/>
      <c r="G136" s="30"/>
      <c r="H136" s="30"/>
      <c r="I136" s="9"/>
      <c r="J136" s="9"/>
      <c r="K136" s="9"/>
      <c r="L136" s="9"/>
      <c r="M136" s="44"/>
    </row>
    <row r="137" spans="2:13" ht="15" customHeight="1">
      <c r="B137" s="9"/>
      <c r="C137" s="80"/>
      <c r="D137" s="9"/>
      <c r="E137" s="9"/>
      <c r="F137" s="9"/>
      <c r="G137" s="30"/>
      <c r="H137" s="30"/>
      <c r="I137" s="9"/>
      <c r="J137" s="9"/>
      <c r="K137" s="9"/>
      <c r="L137" s="9"/>
      <c r="M137" s="44"/>
    </row>
    <row r="138" spans="2:13" ht="15" customHeight="1">
      <c r="B138" s="9"/>
      <c r="C138" s="80"/>
      <c r="D138" s="9"/>
      <c r="E138" s="9"/>
      <c r="F138" s="9"/>
      <c r="G138" s="30"/>
      <c r="H138" s="30"/>
      <c r="I138" s="9"/>
      <c r="J138" s="9"/>
      <c r="K138" s="9"/>
      <c r="L138" s="9"/>
      <c r="M138" s="44"/>
    </row>
    <row r="139" spans="2:13" ht="15" customHeight="1">
      <c r="B139" s="9"/>
      <c r="C139" s="80"/>
      <c r="D139" s="9"/>
      <c r="E139" s="9"/>
      <c r="F139" s="9"/>
      <c r="G139" s="30"/>
      <c r="H139" s="30"/>
      <c r="I139" s="9"/>
      <c r="J139" s="9"/>
      <c r="K139" s="9"/>
      <c r="L139" s="9"/>
      <c r="M139" s="44"/>
    </row>
    <row r="140" spans="2:13" ht="15" customHeight="1">
      <c r="B140" s="9"/>
      <c r="C140" s="80"/>
      <c r="D140" s="9"/>
      <c r="E140" s="9"/>
      <c r="F140" s="9"/>
      <c r="G140" s="30"/>
      <c r="H140" s="30"/>
      <c r="I140" s="9"/>
      <c r="J140" s="9"/>
      <c r="K140" s="9"/>
      <c r="L140" s="9"/>
      <c r="M140" s="44"/>
    </row>
    <row r="141" spans="2:13" ht="15" customHeight="1">
      <c r="B141" s="9"/>
      <c r="C141" s="80"/>
      <c r="D141" s="9"/>
      <c r="E141" s="9"/>
      <c r="F141" s="9"/>
      <c r="G141" s="30"/>
      <c r="H141" s="30"/>
      <c r="I141" s="9"/>
      <c r="J141" s="9"/>
      <c r="K141" s="9"/>
      <c r="L141" s="9"/>
      <c r="M141" s="44"/>
    </row>
    <row r="142" spans="2:13" ht="15" customHeight="1">
      <c r="B142" s="9"/>
      <c r="C142" s="80"/>
      <c r="D142" s="9"/>
      <c r="E142" s="9"/>
      <c r="F142" s="9"/>
      <c r="G142" s="30"/>
      <c r="H142" s="30"/>
      <c r="I142" s="9"/>
      <c r="J142" s="9"/>
      <c r="K142" s="9"/>
      <c r="L142" s="9"/>
      <c r="M142" s="44"/>
    </row>
    <row r="143" spans="2:13" ht="15" customHeight="1">
      <c r="B143" s="9"/>
      <c r="C143" s="80"/>
      <c r="D143" s="9"/>
      <c r="E143" s="9"/>
      <c r="F143" s="9"/>
      <c r="G143" s="30"/>
      <c r="H143" s="30"/>
      <c r="I143" s="9"/>
      <c r="J143" s="9"/>
      <c r="K143" s="9"/>
      <c r="L143" s="9"/>
      <c r="M143" s="44"/>
    </row>
    <row r="144" spans="2:13" ht="15" customHeight="1">
      <c r="B144" s="9"/>
      <c r="C144" s="80"/>
      <c r="D144" s="9"/>
      <c r="E144" s="9"/>
      <c r="F144" s="9"/>
      <c r="G144" s="30"/>
      <c r="H144" s="30"/>
      <c r="I144" s="9"/>
      <c r="J144" s="9"/>
      <c r="K144" s="9"/>
      <c r="L144" s="9"/>
      <c r="M144" s="44"/>
    </row>
    <row r="145" spans="2:13" ht="15" customHeight="1">
      <c r="B145" s="9"/>
      <c r="C145" s="80"/>
      <c r="D145" s="9"/>
      <c r="E145" s="9"/>
      <c r="F145" s="9"/>
      <c r="G145" s="30"/>
      <c r="H145" s="30"/>
      <c r="I145" s="9"/>
      <c r="J145" s="9"/>
      <c r="K145" s="9"/>
      <c r="L145" s="9"/>
      <c r="M145" s="44"/>
    </row>
    <row r="146" spans="2:13" ht="15" customHeight="1">
      <c r="B146" s="9"/>
      <c r="C146" s="80"/>
      <c r="D146" s="9"/>
      <c r="E146" s="9"/>
      <c r="F146" s="9"/>
      <c r="G146" s="30"/>
      <c r="H146" s="30"/>
      <c r="I146" s="9"/>
      <c r="J146" s="9"/>
      <c r="K146" s="9"/>
      <c r="L146" s="9"/>
      <c r="M146" s="44"/>
    </row>
    <row r="147" spans="2:13" ht="15" customHeight="1">
      <c r="B147" s="9"/>
      <c r="C147" s="80"/>
      <c r="D147" s="9"/>
      <c r="E147" s="9"/>
      <c r="F147" s="9"/>
      <c r="G147" s="30"/>
      <c r="H147" s="30"/>
      <c r="I147" s="9"/>
      <c r="J147" s="9"/>
      <c r="K147" s="9"/>
      <c r="L147" s="9"/>
      <c r="M147" s="44"/>
    </row>
    <row r="148" spans="2:13" ht="15" customHeight="1">
      <c r="B148" s="9"/>
      <c r="C148" s="80"/>
      <c r="D148" s="9"/>
      <c r="E148" s="9"/>
      <c r="F148" s="9"/>
      <c r="G148" s="30"/>
      <c r="H148" s="30"/>
      <c r="I148" s="9"/>
      <c r="J148" s="9"/>
      <c r="K148" s="9"/>
      <c r="L148" s="9"/>
      <c r="M148" s="44"/>
    </row>
    <row r="149" spans="2:13" ht="15" customHeight="1">
      <c r="B149" s="9"/>
      <c r="C149" s="80"/>
      <c r="D149" s="9"/>
      <c r="E149" s="9"/>
      <c r="F149" s="9"/>
      <c r="G149" s="30"/>
      <c r="H149" s="30"/>
      <c r="I149" s="9"/>
      <c r="J149" s="9"/>
      <c r="K149" s="9"/>
      <c r="L149" s="9"/>
      <c r="M149" s="44"/>
    </row>
    <row r="150" spans="2:13" ht="15" customHeight="1">
      <c r="B150" s="9"/>
      <c r="C150" s="80"/>
      <c r="D150" s="9"/>
      <c r="E150" s="9"/>
      <c r="F150" s="9"/>
      <c r="G150" s="30"/>
      <c r="H150" s="30"/>
      <c r="I150" s="9"/>
      <c r="J150" s="9"/>
      <c r="K150" s="9"/>
      <c r="L150" s="9"/>
      <c r="M150" s="44"/>
    </row>
    <row r="151" spans="2:13" ht="15" customHeight="1">
      <c r="B151" s="9"/>
      <c r="C151" s="80"/>
      <c r="D151" s="9"/>
      <c r="E151" s="9"/>
      <c r="F151" s="9"/>
      <c r="G151" s="30"/>
      <c r="H151" s="30"/>
      <c r="I151" s="9"/>
      <c r="J151" s="9"/>
      <c r="K151" s="9"/>
      <c r="L151" s="9"/>
      <c r="M151" s="44"/>
    </row>
    <row r="152" spans="2:13" ht="15" customHeight="1">
      <c r="B152" s="9"/>
      <c r="C152" s="80"/>
      <c r="D152" s="9"/>
      <c r="E152" s="9"/>
      <c r="F152" s="9"/>
      <c r="G152" s="30"/>
      <c r="H152" s="30"/>
      <c r="I152" s="9"/>
      <c r="J152" s="9"/>
      <c r="K152" s="9"/>
      <c r="L152" s="9"/>
      <c r="M152" s="44"/>
    </row>
    <row r="153" spans="2:13" ht="15" customHeight="1">
      <c r="B153" s="9"/>
      <c r="C153" s="80"/>
      <c r="D153" s="9"/>
      <c r="E153" s="9"/>
      <c r="F153" s="9"/>
      <c r="G153" s="30"/>
      <c r="H153" s="30"/>
      <c r="I153" s="9"/>
      <c r="J153" s="9"/>
      <c r="K153" s="9"/>
      <c r="L153" s="9"/>
      <c r="M153" s="44"/>
    </row>
    <row r="154" spans="2:13" ht="15" customHeight="1">
      <c r="B154" s="9"/>
      <c r="C154" s="80"/>
      <c r="D154" s="9"/>
      <c r="E154" s="9"/>
      <c r="F154" s="9"/>
      <c r="G154" s="30"/>
      <c r="H154" s="30"/>
      <c r="I154" s="9"/>
      <c r="J154" s="9"/>
      <c r="K154" s="9"/>
      <c r="L154" s="9"/>
      <c r="M154" s="44"/>
    </row>
    <row r="155" spans="2:13" ht="15" customHeight="1">
      <c r="B155" s="9"/>
      <c r="C155" s="80"/>
      <c r="D155" s="9"/>
      <c r="E155" s="9"/>
      <c r="F155" s="9"/>
      <c r="G155" s="30"/>
      <c r="H155" s="30"/>
      <c r="I155" s="9"/>
      <c r="J155" s="9"/>
      <c r="K155" s="9"/>
      <c r="L155" s="9"/>
      <c r="M155" s="44"/>
    </row>
    <row r="156" spans="2:13" ht="15" customHeight="1">
      <c r="B156" s="9"/>
      <c r="C156" s="80"/>
      <c r="D156" s="9"/>
      <c r="E156" s="9"/>
      <c r="F156" s="9"/>
      <c r="G156" s="30"/>
      <c r="H156" s="30"/>
      <c r="I156" s="9"/>
      <c r="J156" s="9"/>
      <c r="K156" s="9"/>
      <c r="L156" s="9"/>
      <c r="M156" s="44"/>
    </row>
    <row r="157" spans="2:13" ht="15" customHeight="1">
      <c r="B157" s="9"/>
      <c r="C157" s="80"/>
      <c r="D157" s="9"/>
      <c r="E157" s="9"/>
      <c r="F157" s="9"/>
      <c r="G157" s="30"/>
      <c r="H157" s="30"/>
      <c r="I157" s="9"/>
      <c r="J157" s="9"/>
      <c r="K157" s="9"/>
      <c r="L157" s="9"/>
      <c r="M157" s="44"/>
    </row>
    <row r="158" spans="2:13" ht="15" customHeight="1">
      <c r="B158" s="9"/>
      <c r="C158" s="80"/>
      <c r="D158" s="9"/>
      <c r="E158" s="9"/>
      <c r="F158" s="9"/>
      <c r="G158" s="30"/>
      <c r="H158" s="30"/>
      <c r="I158" s="9"/>
      <c r="J158" s="9"/>
      <c r="K158" s="9"/>
      <c r="L158" s="9"/>
      <c r="M158" s="44"/>
    </row>
    <row r="159" spans="2:13" ht="15" customHeight="1">
      <c r="B159" s="9"/>
      <c r="C159" s="80"/>
      <c r="D159" s="9"/>
      <c r="E159" s="9"/>
      <c r="F159" s="9"/>
      <c r="G159" s="30"/>
      <c r="H159" s="30"/>
      <c r="I159" s="9"/>
      <c r="J159" s="9"/>
      <c r="K159" s="9"/>
      <c r="L159" s="9"/>
      <c r="M159" s="44"/>
    </row>
    <row r="160" spans="2:13" ht="15" customHeight="1">
      <c r="B160" s="9"/>
      <c r="C160" s="80"/>
      <c r="D160" s="9"/>
      <c r="E160" s="9"/>
      <c r="F160" s="9"/>
      <c r="G160" s="30"/>
      <c r="H160" s="30"/>
      <c r="I160" s="9"/>
      <c r="J160" s="9"/>
      <c r="K160" s="9"/>
      <c r="L160" s="9"/>
      <c r="M160" s="44"/>
    </row>
    <row r="161" spans="2:13" ht="15" customHeight="1">
      <c r="B161" s="9"/>
      <c r="C161" s="80"/>
      <c r="D161" s="9"/>
      <c r="E161" s="9"/>
      <c r="F161" s="9"/>
      <c r="G161" s="30"/>
      <c r="H161" s="30"/>
      <c r="I161" s="9"/>
      <c r="J161" s="9"/>
      <c r="K161" s="9"/>
      <c r="L161" s="9"/>
      <c r="M161" s="44"/>
    </row>
    <row r="162" spans="2:13" ht="15" customHeight="1">
      <c r="B162" s="9"/>
      <c r="C162" s="80"/>
      <c r="D162" s="9"/>
      <c r="E162" s="9"/>
      <c r="F162" s="9"/>
      <c r="G162" s="30"/>
      <c r="H162" s="30"/>
      <c r="I162" s="9"/>
      <c r="J162" s="9"/>
      <c r="K162" s="9"/>
      <c r="L162" s="9"/>
      <c r="M162" s="44"/>
    </row>
    <row r="163" spans="2:13" ht="15" customHeight="1">
      <c r="B163" s="9"/>
      <c r="C163" s="80"/>
      <c r="D163" s="9"/>
      <c r="E163" s="9"/>
      <c r="F163" s="9"/>
      <c r="G163" s="30"/>
      <c r="H163" s="30"/>
      <c r="I163" s="9"/>
      <c r="J163" s="9"/>
      <c r="K163" s="9"/>
      <c r="L163" s="9"/>
      <c r="M163" s="44"/>
    </row>
    <row r="164" spans="2:13" ht="15" customHeight="1">
      <c r="B164" s="9"/>
      <c r="C164" s="80"/>
      <c r="D164" s="9"/>
      <c r="E164" s="9"/>
      <c r="F164" s="9"/>
      <c r="G164" s="30"/>
      <c r="H164" s="30"/>
      <c r="I164" s="9"/>
      <c r="J164" s="9"/>
      <c r="K164" s="9"/>
      <c r="L164" s="9"/>
      <c r="M164" s="44"/>
    </row>
    <row r="165" spans="2:13" ht="15" customHeight="1">
      <c r="B165" s="9"/>
      <c r="C165" s="80"/>
      <c r="D165" s="9"/>
      <c r="E165" s="9"/>
      <c r="F165" s="9"/>
      <c r="G165" s="30"/>
      <c r="H165" s="30"/>
      <c r="I165" s="9"/>
      <c r="J165" s="9"/>
      <c r="K165" s="9"/>
      <c r="L165" s="9"/>
      <c r="M165" s="44"/>
    </row>
    <row r="166" spans="2:13" ht="15" customHeight="1">
      <c r="B166" s="9"/>
      <c r="C166" s="80"/>
      <c r="D166" s="9"/>
      <c r="E166" s="9"/>
      <c r="F166" s="9"/>
      <c r="G166" s="30"/>
      <c r="H166" s="30"/>
      <c r="I166" s="9"/>
      <c r="J166" s="9"/>
      <c r="K166" s="9"/>
      <c r="L166" s="9"/>
      <c r="M166" s="44"/>
    </row>
    <row r="167" spans="2:13" ht="15" customHeight="1">
      <c r="B167" s="9"/>
      <c r="C167" s="80"/>
      <c r="D167" s="9"/>
      <c r="E167" s="9"/>
      <c r="F167" s="9"/>
      <c r="G167" s="30"/>
      <c r="H167" s="30"/>
      <c r="I167" s="9"/>
      <c r="J167" s="9"/>
      <c r="K167" s="9"/>
      <c r="L167" s="9"/>
      <c r="M167" s="44"/>
    </row>
    <row r="168" spans="2:13" ht="15" customHeight="1">
      <c r="B168" s="9"/>
      <c r="C168" s="80"/>
      <c r="D168" s="9"/>
      <c r="E168" s="9"/>
      <c r="F168" s="9"/>
      <c r="G168" s="30"/>
      <c r="H168" s="30"/>
      <c r="I168" s="9"/>
      <c r="J168" s="9"/>
      <c r="K168" s="9"/>
      <c r="L168" s="9"/>
      <c r="M168" s="44"/>
    </row>
    <row r="169" spans="2:13" ht="15" customHeight="1">
      <c r="B169" s="9"/>
      <c r="C169" s="80"/>
      <c r="D169" s="9"/>
      <c r="E169" s="9"/>
      <c r="F169" s="9"/>
      <c r="G169" s="30"/>
      <c r="H169" s="30"/>
      <c r="I169" s="9"/>
      <c r="J169" s="9"/>
      <c r="K169" s="9"/>
      <c r="L169" s="9"/>
      <c r="M169" s="44"/>
    </row>
    <row r="170" spans="2:13" ht="15" customHeight="1">
      <c r="B170" s="9"/>
      <c r="C170" s="80"/>
      <c r="D170" s="9"/>
      <c r="E170" s="9"/>
      <c r="F170" s="9"/>
      <c r="G170" s="30"/>
      <c r="H170" s="30"/>
      <c r="I170" s="9"/>
      <c r="J170" s="9"/>
      <c r="K170" s="9"/>
      <c r="L170" s="9"/>
      <c r="M170" s="44"/>
    </row>
    <row r="171" spans="2:13" ht="15" customHeight="1">
      <c r="B171" s="9"/>
      <c r="C171" s="80"/>
      <c r="D171" s="9"/>
      <c r="E171" s="9"/>
      <c r="F171" s="9"/>
      <c r="G171" s="30"/>
      <c r="H171" s="30"/>
      <c r="I171" s="9"/>
      <c r="J171" s="9"/>
      <c r="K171" s="9"/>
      <c r="L171" s="9"/>
      <c r="M171" s="44"/>
    </row>
    <row r="172" spans="2:13" ht="15" customHeight="1">
      <c r="B172" s="9"/>
      <c r="C172" s="80"/>
      <c r="D172" s="9"/>
      <c r="E172" s="9"/>
      <c r="F172" s="9"/>
      <c r="G172" s="30"/>
      <c r="H172" s="30"/>
      <c r="I172" s="9"/>
      <c r="J172" s="9"/>
      <c r="K172" s="9"/>
      <c r="L172" s="9"/>
      <c r="M172" s="44"/>
    </row>
    <row r="173" spans="2:13" ht="15" customHeight="1">
      <c r="B173" s="9"/>
      <c r="C173" s="80"/>
      <c r="D173" s="9"/>
      <c r="E173" s="9"/>
      <c r="F173" s="9"/>
      <c r="G173" s="30"/>
      <c r="H173" s="30"/>
      <c r="I173" s="9"/>
      <c r="J173" s="9"/>
      <c r="K173" s="9"/>
      <c r="L173" s="9"/>
      <c r="M173" s="44"/>
    </row>
    <row r="174" spans="2:13" ht="15" customHeight="1">
      <c r="B174" s="9"/>
      <c r="C174" s="80"/>
      <c r="D174" s="9"/>
      <c r="E174" s="9"/>
      <c r="F174" s="9"/>
      <c r="G174" s="30"/>
      <c r="H174" s="30"/>
      <c r="I174" s="9"/>
      <c r="J174" s="9"/>
      <c r="K174" s="9"/>
      <c r="L174" s="9"/>
      <c r="M174" s="44"/>
    </row>
    <row r="175" spans="2:13" ht="15" customHeight="1">
      <c r="B175" s="9"/>
      <c r="C175" s="80"/>
      <c r="D175" s="9"/>
      <c r="E175" s="9"/>
      <c r="F175" s="9"/>
      <c r="G175" s="30"/>
      <c r="H175" s="30"/>
      <c r="I175" s="9"/>
      <c r="J175" s="9"/>
      <c r="K175" s="9"/>
      <c r="L175" s="9"/>
      <c r="M175" s="44"/>
    </row>
    <row r="176" spans="2:13" ht="15" customHeight="1">
      <c r="B176" s="9"/>
      <c r="C176" s="80"/>
      <c r="D176" s="9"/>
      <c r="E176" s="9"/>
      <c r="F176" s="9"/>
      <c r="G176" s="30"/>
      <c r="H176" s="30"/>
      <c r="I176" s="9"/>
      <c r="J176" s="9"/>
      <c r="K176" s="9"/>
      <c r="L176" s="9"/>
      <c r="M176" s="44"/>
    </row>
    <row r="177" spans="2:13" ht="15" customHeight="1">
      <c r="B177" s="9"/>
      <c r="C177" s="80"/>
      <c r="D177" s="9"/>
      <c r="E177" s="9"/>
      <c r="F177" s="9"/>
      <c r="G177" s="30"/>
      <c r="H177" s="30"/>
      <c r="I177" s="9"/>
      <c r="J177" s="9"/>
      <c r="K177" s="9"/>
      <c r="L177" s="9"/>
      <c r="M177" s="44"/>
    </row>
    <row r="178" spans="2:13" ht="15" customHeight="1">
      <c r="B178" s="9"/>
      <c r="C178" s="80"/>
      <c r="D178" s="9"/>
      <c r="E178" s="9"/>
      <c r="F178" s="9"/>
      <c r="G178" s="30"/>
      <c r="H178" s="30"/>
      <c r="I178" s="9"/>
      <c r="J178" s="9"/>
      <c r="K178" s="9"/>
      <c r="L178" s="9"/>
      <c r="M178" s="44"/>
    </row>
    <row r="179" spans="2:13" ht="15" customHeight="1">
      <c r="B179" s="9"/>
      <c r="C179" s="80"/>
      <c r="D179" s="9"/>
      <c r="E179" s="9"/>
      <c r="F179" s="9"/>
      <c r="G179" s="30"/>
      <c r="H179" s="30"/>
      <c r="I179" s="9"/>
      <c r="J179" s="9"/>
      <c r="K179" s="9"/>
      <c r="L179" s="9"/>
      <c r="M179" s="44"/>
    </row>
    <row r="180" spans="2:13" ht="15" customHeight="1">
      <c r="B180" s="9"/>
      <c r="C180" s="80"/>
      <c r="D180" s="9"/>
      <c r="E180" s="9"/>
      <c r="F180" s="9"/>
      <c r="G180" s="30"/>
      <c r="H180" s="30"/>
      <c r="I180" s="9"/>
      <c r="J180" s="9"/>
      <c r="K180" s="9"/>
      <c r="L180" s="9"/>
      <c r="M180" s="44"/>
    </row>
    <row r="181" spans="2:13" ht="15" customHeight="1">
      <c r="B181" s="9"/>
      <c r="C181" s="80"/>
      <c r="D181" s="9"/>
      <c r="E181" s="9"/>
      <c r="F181" s="9"/>
      <c r="G181" s="30"/>
      <c r="H181" s="30"/>
      <c r="I181" s="9"/>
      <c r="J181" s="9"/>
      <c r="K181" s="9"/>
      <c r="L181" s="9"/>
      <c r="M181" s="44"/>
    </row>
    <row r="182" spans="2:13" ht="15" customHeight="1">
      <c r="B182" s="9"/>
      <c r="C182" s="80"/>
      <c r="D182" s="9"/>
      <c r="E182" s="9"/>
      <c r="F182" s="9"/>
      <c r="G182" s="30"/>
      <c r="H182" s="30"/>
      <c r="I182" s="9"/>
      <c r="J182" s="9"/>
      <c r="K182" s="9"/>
      <c r="L182" s="9"/>
      <c r="M182" s="44"/>
    </row>
    <row r="183" spans="2:13" ht="15" customHeight="1">
      <c r="B183" s="9"/>
      <c r="C183" s="80"/>
      <c r="D183" s="9"/>
      <c r="E183" s="9"/>
      <c r="F183" s="9"/>
      <c r="G183" s="30"/>
      <c r="H183" s="30"/>
      <c r="I183" s="9"/>
      <c r="J183" s="9"/>
      <c r="K183" s="9"/>
      <c r="L183" s="9"/>
      <c r="M183" s="44"/>
    </row>
    <row r="184" spans="2:13" ht="15" customHeight="1">
      <c r="B184" s="9"/>
      <c r="C184" s="80"/>
      <c r="D184" s="9"/>
      <c r="E184" s="9"/>
      <c r="F184" s="9"/>
      <c r="G184" s="30"/>
      <c r="H184" s="30"/>
      <c r="I184" s="9"/>
      <c r="J184" s="9"/>
      <c r="K184" s="9"/>
      <c r="L184" s="9"/>
      <c r="M184" s="44"/>
    </row>
    <row r="185" spans="2:13" ht="15" customHeight="1">
      <c r="B185" s="9"/>
      <c r="C185" s="80"/>
      <c r="D185" s="9"/>
      <c r="E185" s="9"/>
      <c r="F185" s="9"/>
      <c r="G185" s="30"/>
      <c r="H185" s="30"/>
      <c r="I185" s="9"/>
      <c r="J185" s="9"/>
      <c r="K185" s="9"/>
      <c r="L185" s="9"/>
      <c r="M185" s="44"/>
    </row>
    <row r="186" spans="2:13" ht="15" customHeight="1">
      <c r="B186" s="9"/>
      <c r="C186" s="80"/>
      <c r="D186" s="9"/>
      <c r="E186" s="9"/>
      <c r="F186" s="9"/>
      <c r="G186" s="30"/>
      <c r="H186" s="30"/>
      <c r="I186" s="9"/>
      <c r="J186" s="9"/>
      <c r="K186" s="9"/>
      <c r="L186" s="9"/>
      <c r="M186" s="44"/>
    </row>
    <row r="187" spans="2:13" ht="15" customHeight="1">
      <c r="B187" s="9"/>
      <c r="C187" s="80"/>
      <c r="D187" s="9"/>
      <c r="E187" s="9"/>
      <c r="F187" s="9"/>
      <c r="G187" s="30"/>
      <c r="H187" s="30"/>
      <c r="I187" s="9"/>
      <c r="J187" s="9"/>
      <c r="K187" s="9"/>
      <c r="L187" s="9"/>
      <c r="M187" s="44"/>
    </row>
    <row r="188" spans="2:13" ht="15" customHeight="1">
      <c r="B188" s="9"/>
      <c r="C188" s="80"/>
      <c r="D188" s="9"/>
      <c r="E188" s="9"/>
      <c r="F188" s="9"/>
      <c r="G188" s="30"/>
      <c r="H188" s="30"/>
      <c r="I188" s="9"/>
      <c r="J188" s="9"/>
      <c r="K188" s="9"/>
      <c r="L188" s="9"/>
      <c r="M188" s="44"/>
    </row>
    <row r="189" spans="2:13" ht="15" customHeight="1">
      <c r="B189" s="9"/>
      <c r="C189" s="80"/>
      <c r="D189" s="9"/>
      <c r="E189" s="9"/>
      <c r="F189" s="9"/>
      <c r="G189" s="30"/>
      <c r="H189" s="30"/>
      <c r="I189" s="9"/>
      <c r="J189" s="9"/>
      <c r="K189" s="9"/>
      <c r="L189" s="9"/>
      <c r="M189" s="44"/>
    </row>
    <row r="190" spans="2:13" ht="15" customHeight="1">
      <c r="B190" s="9"/>
      <c r="C190" s="80"/>
      <c r="D190" s="9"/>
      <c r="E190" s="9"/>
      <c r="F190" s="9"/>
      <c r="G190" s="30"/>
      <c r="H190" s="30"/>
      <c r="I190" s="9"/>
      <c r="J190" s="9"/>
      <c r="K190" s="9"/>
      <c r="L190" s="9"/>
      <c r="M190" s="44"/>
    </row>
    <row r="191" spans="2:13" ht="15" customHeight="1">
      <c r="B191" s="9"/>
      <c r="C191" s="80"/>
      <c r="D191" s="9"/>
      <c r="E191" s="9"/>
      <c r="F191" s="9"/>
      <c r="G191" s="30"/>
      <c r="H191" s="30"/>
      <c r="I191" s="9"/>
      <c r="J191" s="9"/>
      <c r="K191" s="9"/>
      <c r="L191" s="9"/>
      <c r="M191" s="44"/>
    </row>
    <row r="192" spans="2:13" ht="15" customHeight="1">
      <c r="B192" s="9"/>
      <c r="C192" s="80"/>
      <c r="D192" s="9"/>
      <c r="E192" s="9"/>
      <c r="F192" s="9"/>
      <c r="G192" s="30"/>
      <c r="H192" s="30"/>
      <c r="I192" s="9"/>
      <c r="J192" s="9"/>
      <c r="K192" s="9"/>
      <c r="L192" s="9"/>
      <c r="M192" s="44"/>
    </row>
    <row r="193" spans="2:13" ht="15" customHeight="1">
      <c r="B193" s="9"/>
      <c r="C193" s="80"/>
      <c r="D193" s="9"/>
      <c r="E193" s="9"/>
      <c r="F193" s="9"/>
      <c r="G193" s="30"/>
      <c r="H193" s="30"/>
      <c r="I193" s="9"/>
      <c r="J193" s="9"/>
      <c r="K193" s="9"/>
      <c r="L193" s="9"/>
      <c r="M193" s="44"/>
    </row>
    <row r="194" spans="2:13" ht="15" customHeight="1">
      <c r="B194" s="9"/>
      <c r="C194" s="80"/>
      <c r="D194" s="9"/>
      <c r="E194" s="9"/>
      <c r="F194" s="9"/>
      <c r="G194" s="30"/>
      <c r="H194" s="30"/>
      <c r="I194" s="9"/>
      <c r="J194" s="9"/>
      <c r="K194" s="9"/>
      <c r="L194" s="9"/>
      <c r="M194" s="44"/>
    </row>
    <row r="195" spans="2:13" ht="15" customHeight="1">
      <c r="B195" s="9"/>
      <c r="C195" s="80"/>
      <c r="D195" s="9"/>
      <c r="E195" s="9"/>
      <c r="F195" s="9"/>
      <c r="G195" s="30"/>
      <c r="H195" s="30"/>
      <c r="I195" s="9"/>
      <c r="J195" s="9"/>
      <c r="K195" s="9"/>
      <c r="L195" s="9"/>
      <c r="M195" s="44"/>
    </row>
    <row r="196" spans="2:13" ht="15" customHeight="1">
      <c r="B196" s="9"/>
      <c r="C196" s="80"/>
      <c r="D196" s="9"/>
      <c r="E196" s="9"/>
      <c r="F196" s="9"/>
      <c r="G196" s="30"/>
      <c r="H196" s="30"/>
      <c r="I196" s="9"/>
      <c r="J196" s="9"/>
      <c r="K196" s="9"/>
      <c r="L196" s="9"/>
      <c r="M196" s="44"/>
    </row>
    <row r="197" spans="2:13" ht="15" customHeight="1">
      <c r="B197" s="9"/>
      <c r="C197" s="80"/>
      <c r="D197" s="9"/>
      <c r="E197" s="9"/>
      <c r="F197" s="9"/>
      <c r="G197" s="30"/>
      <c r="H197" s="30"/>
      <c r="I197" s="9"/>
      <c r="J197" s="9"/>
      <c r="K197" s="9"/>
      <c r="L197" s="9"/>
      <c r="M197" s="44"/>
    </row>
    <row r="198" spans="2:13" ht="15" customHeight="1">
      <c r="B198" s="9"/>
      <c r="C198" s="80"/>
      <c r="D198" s="9"/>
      <c r="E198" s="9"/>
      <c r="F198" s="9"/>
      <c r="G198" s="30"/>
      <c r="H198" s="30"/>
      <c r="I198" s="9"/>
      <c r="J198" s="9"/>
      <c r="K198" s="9"/>
      <c r="L198" s="9"/>
      <c r="M198" s="44"/>
    </row>
    <row r="199" spans="2:13" ht="15" customHeight="1">
      <c r="B199" s="9"/>
      <c r="C199" s="80"/>
      <c r="D199" s="9"/>
      <c r="E199" s="9"/>
      <c r="F199" s="9"/>
      <c r="G199" s="30"/>
      <c r="H199" s="30"/>
      <c r="I199" s="9"/>
      <c r="J199" s="9"/>
      <c r="K199" s="9"/>
      <c r="L199" s="9"/>
      <c r="M199" s="44"/>
    </row>
    <row r="200" spans="2:13" ht="15" customHeight="1">
      <c r="B200" s="9"/>
      <c r="C200" s="80"/>
      <c r="D200" s="9"/>
      <c r="E200" s="9"/>
      <c r="F200" s="9"/>
      <c r="G200" s="30"/>
      <c r="H200" s="30"/>
      <c r="I200" s="9"/>
      <c r="J200" s="9"/>
      <c r="K200" s="9"/>
      <c r="L200" s="9"/>
      <c r="M200" s="44"/>
    </row>
    <row r="201" spans="2:13" ht="15" customHeight="1">
      <c r="B201" s="9"/>
      <c r="C201" s="80"/>
      <c r="D201" s="9"/>
      <c r="E201" s="9"/>
      <c r="F201" s="9"/>
      <c r="G201" s="30"/>
      <c r="H201" s="30"/>
      <c r="I201" s="9"/>
      <c r="J201" s="9"/>
      <c r="K201" s="9"/>
      <c r="L201" s="9"/>
      <c r="M201" s="44"/>
    </row>
    <row r="202" spans="2:13" ht="15" customHeight="1">
      <c r="B202" s="9"/>
      <c r="C202" s="80"/>
      <c r="D202" s="9"/>
      <c r="E202" s="9"/>
      <c r="F202" s="9"/>
      <c r="G202" s="30"/>
      <c r="H202" s="30"/>
      <c r="I202" s="9"/>
      <c r="J202" s="9"/>
      <c r="K202" s="9"/>
      <c r="L202" s="9"/>
      <c r="M202" s="44"/>
    </row>
    <row r="203" spans="2:13" ht="15" customHeight="1">
      <c r="B203" s="9"/>
      <c r="C203" s="80"/>
      <c r="D203" s="9"/>
      <c r="E203" s="9"/>
      <c r="F203" s="9"/>
      <c r="G203" s="30"/>
      <c r="H203" s="30"/>
      <c r="I203" s="9"/>
      <c r="J203" s="9"/>
      <c r="K203" s="9"/>
      <c r="L203" s="9"/>
      <c r="M203" s="44"/>
    </row>
    <row r="204" spans="2:13" ht="15" customHeight="1">
      <c r="B204" s="9"/>
      <c r="C204" s="80"/>
      <c r="D204" s="9"/>
      <c r="E204" s="9"/>
      <c r="F204" s="9"/>
      <c r="G204" s="30"/>
      <c r="H204" s="30"/>
      <c r="I204" s="9"/>
      <c r="J204" s="9"/>
      <c r="K204" s="9"/>
      <c r="L204" s="9"/>
      <c r="M204" s="44"/>
    </row>
    <row r="205" spans="2:13" ht="15" customHeight="1">
      <c r="B205" s="9"/>
      <c r="C205" s="80"/>
      <c r="D205" s="9"/>
      <c r="E205" s="9"/>
      <c r="F205" s="9"/>
      <c r="G205" s="30"/>
      <c r="H205" s="30"/>
      <c r="I205" s="9"/>
      <c r="J205" s="9"/>
      <c r="K205" s="9"/>
      <c r="L205" s="9"/>
      <c r="M205" s="44"/>
    </row>
    <row r="206" spans="2:13" ht="15" customHeight="1">
      <c r="B206" s="9"/>
      <c r="C206" s="80"/>
      <c r="D206" s="9"/>
      <c r="E206" s="9"/>
      <c r="F206" s="9"/>
      <c r="G206" s="30"/>
      <c r="H206" s="30"/>
      <c r="I206" s="9"/>
      <c r="J206" s="9"/>
      <c r="K206" s="9"/>
      <c r="L206" s="9"/>
      <c r="M206" s="44"/>
    </row>
    <row r="207" spans="2:13" ht="15" customHeight="1">
      <c r="B207" s="9"/>
      <c r="C207" s="80"/>
      <c r="D207" s="9"/>
      <c r="E207" s="9"/>
      <c r="F207" s="9"/>
      <c r="G207" s="30"/>
      <c r="H207" s="30"/>
      <c r="I207" s="9"/>
      <c r="J207" s="9"/>
      <c r="K207" s="9"/>
      <c r="L207" s="9"/>
      <c r="M207" s="44"/>
    </row>
    <row r="208" spans="2:13" ht="15" customHeight="1">
      <c r="B208" s="9"/>
      <c r="C208" s="80"/>
      <c r="D208" s="9"/>
      <c r="E208" s="9"/>
      <c r="F208" s="9"/>
      <c r="G208" s="30"/>
      <c r="H208" s="30"/>
      <c r="I208" s="9"/>
      <c r="J208" s="9"/>
      <c r="K208" s="9"/>
      <c r="L208" s="9"/>
      <c r="M208" s="44"/>
    </row>
    <row r="209" spans="2:13" ht="15" customHeight="1">
      <c r="B209" s="9"/>
      <c r="C209" s="80"/>
      <c r="D209" s="9"/>
      <c r="E209" s="9"/>
      <c r="F209" s="9"/>
      <c r="G209" s="30"/>
      <c r="H209" s="30"/>
      <c r="I209" s="9"/>
      <c r="J209" s="9"/>
      <c r="K209" s="9"/>
      <c r="L209" s="9"/>
      <c r="M209" s="44"/>
    </row>
    <row r="210" spans="2:13" ht="15" customHeight="1">
      <c r="B210" s="9"/>
      <c r="C210" s="80"/>
      <c r="D210" s="9"/>
      <c r="E210" s="9"/>
      <c r="F210" s="9"/>
      <c r="G210" s="30"/>
      <c r="H210" s="30"/>
      <c r="I210" s="9"/>
      <c r="J210" s="9"/>
      <c r="K210" s="9"/>
      <c r="L210" s="9"/>
      <c r="M210" s="44"/>
    </row>
    <row r="211" spans="2:13" ht="15" customHeight="1">
      <c r="B211" s="9"/>
      <c r="C211" s="80"/>
      <c r="D211" s="9"/>
      <c r="E211" s="9"/>
      <c r="F211" s="9"/>
      <c r="G211" s="30"/>
      <c r="H211" s="30"/>
      <c r="I211" s="9"/>
      <c r="J211" s="9"/>
      <c r="K211" s="9"/>
      <c r="L211" s="9"/>
      <c r="M211" s="44"/>
    </row>
    <row r="212" spans="2:13" ht="15" customHeight="1">
      <c r="B212" s="9"/>
      <c r="C212" s="80"/>
      <c r="D212" s="9"/>
      <c r="E212" s="9"/>
      <c r="F212" s="9"/>
      <c r="G212" s="30"/>
      <c r="H212" s="30"/>
      <c r="I212" s="9"/>
      <c r="J212" s="9"/>
      <c r="K212" s="9"/>
      <c r="L212" s="9"/>
      <c r="M212" s="44"/>
    </row>
    <row r="213" spans="2:13" ht="15" customHeight="1">
      <c r="B213" s="9"/>
      <c r="C213" s="80"/>
      <c r="D213" s="9"/>
      <c r="E213" s="9"/>
      <c r="F213" s="9"/>
      <c r="G213" s="30"/>
      <c r="H213" s="30"/>
      <c r="I213" s="9"/>
      <c r="J213" s="9"/>
      <c r="K213" s="9"/>
      <c r="L213" s="9"/>
      <c r="M213" s="44"/>
    </row>
    <row r="214" spans="2:13" ht="15" customHeight="1">
      <c r="B214" s="9"/>
      <c r="C214" s="80"/>
      <c r="D214" s="9"/>
      <c r="E214" s="9"/>
      <c r="F214" s="9"/>
      <c r="G214" s="30"/>
      <c r="H214" s="30"/>
      <c r="I214" s="9"/>
      <c r="J214" s="9"/>
      <c r="K214" s="9"/>
      <c r="L214" s="9"/>
      <c r="M214" s="44"/>
    </row>
    <row r="215" spans="2:13" ht="15" customHeight="1">
      <c r="B215" s="9"/>
      <c r="C215" s="80"/>
      <c r="D215" s="9"/>
      <c r="E215" s="9"/>
      <c r="F215" s="9"/>
      <c r="G215" s="30"/>
      <c r="H215" s="30"/>
      <c r="I215" s="9"/>
      <c r="J215" s="9"/>
      <c r="K215" s="9"/>
      <c r="L215" s="9"/>
      <c r="M215" s="44"/>
    </row>
    <row r="216" spans="2:13" ht="15" customHeight="1">
      <c r="B216" s="9"/>
      <c r="C216" s="80"/>
      <c r="D216" s="9"/>
      <c r="E216" s="9"/>
      <c r="F216" s="9"/>
      <c r="G216" s="30"/>
      <c r="H216" s="30"/>
      <c r="I216" s="9"/>
      <c r="J216" s="9"/>
      <c r="K216" s="9"/>
      <c r="L216" s="9"/>
      <c r="M216" s="44"/>
    </row>
    <row r="217" spans="2:13" ht="15" customHeight="1">
      <c r="B217" s="9"/>
      <c r="C217" s="80"/>
      <c r="D217" s="9"/>
      <c r="E217" s="9"/>
      <c r="F217" s="9"/>
      <c r="G217" s="30"/>
      <c r="H217" s="30"/>
      <c r="I217" s="9"/>
      <c r="J217" s="9"/>
      <c r="K217" s="9"/>
      <c r="L217" s="9"/>
      <c r="M217" s="44"/>
    </row>
    <row r="218" spans="2:13" ht="15" customHeight="1">
      <c r="B218" s="9"/>
      <c r="C218" s="80"/>
      <c r="D218" s="9"/>
      <c r="E218" s="9"/>
      <c r="F218" s="9"/>
      <c r="G218" s="30"/>
      <c r="H218" s="30"/>
      <c r="I218" s="9"/>
      <c r="J218" s="9"/>
      <c r="K218" s="9"/>
      <c r="L218" s="9"/>
      <c r="M218" s="44"/>
    </row>
    <row r="219" spans="2:13" ht="15" customHeight="1">
      <c r="B219" s="9"/>
      <c r="C219" s="80"/>
      <c r="D219" s="9"/>
      <c r="E219" s="9"/>
      <c r="F219" s="9"/>
      <c r="G219" s="30"/>
      <c r="H219" s="30"/>
      <c r="I219" s="9"/>
      <c r="J219" s="9"/>
      <c r="K219" s="9"/>
      <c r="L219" s="9"/>
      <c r="M219" s="44"/>
    </row>
    <row r="220" spans="2:13" ht="15" customHeight="1">
      <c r="B220" s="9"/>
      <c r="C220" s="80"/>
      <c r="D220" s="9"/>
      <c r="E220" s="9"/>
      <c r="F220" s="9"/>
      <c r="G220" s="30"/>
      <c r="H220" s="30"/>
      <c r="I220" s="9"/>
      <c r="J220" s="9"/>
      <c r="K220" s="9"/>
      <c r="L220" s="9"/>
      <c r="M220" s="44"/>
    </row>
    <row r="221" spans="2:13" ht="15" customHeight="1">
      <c r="B221" s="9"/>
      <c r="C221" s="80"/>
      <c r="D221" s="9"/>
      <c r="E221" s="9"/>
      <c r="F221" s="9"/>
      <c r="G221" s="30"/>
      <c r="H221" s="30"/>
      <c r="I221" s="9"/>
      <c r="J221" s="9"/>
      <c r="K221" s="9"/>
      <c r="L221" s="9"/>
      <c r="M221" s="44"/>
    </row>
    <row r="222" spans="2:13" ht="15" customHeight="1">
      <c r="B222" s="9"/>
      <c r="C222" s="80"/>
      <c r="D222" s="9"/>
      <c r="E222" s="9"/>
      <c r="F222" s="9"/>
      <c r="G222" s="30"/>
      <c r="H222" s="30"/>
      <c r="I222" s="9"/>
      <c r="J222" s="9"/>
      <c r="K222" s="9"/>
      <c r="L222" s="9"/>
      <c r="M222" s="44"/>
    </row>
    <row r="223" spans="2:13" ht="15" customHeight="1">
      <c r="B223" s="9"/>
      <c r="C223" s="80"/>
      <c r="D223" s="9"/>
      <c r="E223" s="9"/>
      <c r="F223" s="9"/>
      <c r="G223" s="30"/>
      <c r="H223" s="30"/>
      <c r="I223" s="9"/>
      <c r="J223" s="9"/>
      <c r="K223" s="9"/>
      <c r="L223" s="9"/>
      <c r="M223" s="44"/>
    </row>
    <row r="224" spans="2:13" ht="15" customHeight="1">
      <c r="B224" s="9"/>
      <c r="C224" s="80"/>
      <c r="D224" s="9"/>
      <c r="E224" s="9"/>
      <c r="F224" s="9"/>
      <c r="G224" s="30"/>
      <c r="H224" s="30"/>
      <c r="I224" s="9"/>
      <c r="J224" s="9"/>
      <c r="K224" s="9"/>
      <c r="L224" s="9"/>
      <c r="M224" s="44"/>
    </row>
    <row r="225" spans="2:13" ht="15" customHeight="1">
      <c r="B225" s="9"/>
      <c r="C225" s="80"/>
      <c r="D225" s="9"/>
      <c r="E225" s="9"/>
      <c r="F225" s="9"/>
      <c r="G225" s="30"/>
      <c r="H225" s="30"/>
      <c r="I225" s="9"/>
      <c r="J225" s="9"/>
      <c r="K225" s="9"/>
      <c r="L225" s="9"/>
      <c r="M225" s="44"/>
    </row>
    <row r="226" spans="2:13" ht="15" customHeight="1">
      <c r="B226" s="9"/>
      <c r="C226" s="80"/>
      <c r="D226" s="9"/>
      <c r="E226" s="9"/>
      <c r="F226" s="9"/>
      <c r="G226" s="30"/>
      <c r="H226" s="30"/>
      <c r="I226" s="9"/>
      <c r="J226" s="9"/>
      <c r="K226" s="9"/>
      <c r="L226" s="9"/>
      <c r="M226" s="44"/>
    </row>
    <row r="227" spans="2:13" ht="15" customHeight="1">
      <c r="B227" s="9"/>
      <c r="C227" s="80"/>
      <c r="D227" s="9"/>
      <c r="E227" s="9"/>
      <c r="F227" s="9"/>
      <c r="G227" s="30"/>
      <c r="H227" s="30"/>
      <c r="I227" s="9"/>
      <c r="J227" s="9"/>
      <c r="K227" s="9"/>
      <c r="L227" s="9"/>
      <c r="M227" s="44"/>
    </row>
    <row r="228" spans="2:13" ht="15" customHeight="1">
      <c r="B228" s="9"/>
      <c r="C228" s="80"/>
      <c r="D228" s="9"/>
      <c r="E228" s="9"/>
      <c r="F228" s="9"/>
      <c r="G228" s="30"/>
      <c r="H228" s="30"/>
      <c r="I228" s="9"/>
      <c r="J228" s="9"/>
      <c r="K228" s="9"/>
      <c r="L228" s="9"/>
      <c r="M228" s="44"/>
    </row>
    <row r="229" spans="2:13" ht="15" customHeight="1">
      <c r="B229" s="9"/>
      <c r="C229" s="80"/>
      <c r="D229" s="9"/>
      <c r="E229" s="9"/>
      <c r="F229" s="9"/>
      <c r="G229" s="30"/>
      <c r="H229" s="30"/>
      <c r="I229" s="9"/>
      <c r="J229" s="9"/>
      <c r="K229" s="9"/>
      <c r="L229" s="9"/>
      <c r="M229" s="44"/>
    </row>
    <row r="230" spans="2:13" ht="15" customHeight="1">
      <c r="B230" s="9"/>
      <c r="C230" s="80"/>
      <c r="D230" s="9"/>
      <c r="E230" s="9"/>
      <c r="F230" s="9"/>
      <c r="G230" s="30"/>
      <c r="H230" s="30"/>
      <c r="I230" s="9"/>
      <c r="J230" s="9"/>
      <c r="K230" s="9"/>
      <c r="L230" s="9"/>
      <c r="M230" s="44"/>
    </row>
    <row r="231" spans="2:13" ht="15" customHeight="1">
      <c r="B231" s="9"/>
      <c r="C231" s="80"/>
      <c r="D231" s="9"/>
      <c r="E231" s="9"/>
      <c r="F231" s="9"/>
      <c r="G231" s="30"/>
      <c r="H231" s="30"/>
      <c r="I231" s="9"/>
      <c r="J231" s="9"/>
      <c r="K231" s="9"/>
      <c r="L231" s="9"/>
      <c r="M231" s="44"/>
    </row>
    <row r="232" spans="2:13" ht="15" customHeight="1">
      <c r="B232" s="9"/>
      <c r="C232" s="80"/>
      <c r="D232" s="9"/>
      <c r="E232" s="9"/>
      <c r="F232" s="9"/>
      <c r="G232" s="30"/>
      <c r="H232" s="30"/>
      <c r="I232" s="9"/>
      <c r="J232" s="9"/>
      <c r="K232" s="9"/>
      <c r="L232" s="9"/>
      <c r="M232" s="44"/>
    </row>
    <row r="233" spans="2:13" ht="15" customHeight="1">
      <c r="B233" s="9"/>
      <c r="C233" s="80"/>
      <c r="D233" s="9"/>
      <c r="E233" s="9"/>
      <c r="F233" s="9"/>
      <c r="G233" s="30"/>
      <c r="H233" s="30"/>
      <c r="I233" s="9"/>
      <c r="J233" s="9"/>
      <c r="K233" s="9"/>
      <c r="L233" s="9"/>
      <c r="M233" s="44"/>
    </row>
    <row r="234" spans="2:13" ht="15" customHeight="1">
      <c r="B234" s="9"/>
      <c r="C234" s="80"/>
      <c r="D234" s="9"/>
      <c r="E234" s="9"/>
      <c r="F234" s="9"/>
      <c r="G234" s="30"/>
      <c r="H234" s="30"/>
      <c r="I234" s="9"/>
      <c r="J234" s="9"/>
      <c r="K234" s="9"/>
      <c r="L234" s="9"/>
      <c r="M234" s="44"/>
    </row>
    <row r="235" spans="2:13" ht="15" customHeight="1">
      <c r="B235" s="9"/>
      <c r="C235" s="80"/>
      <c r="D235" s="9"/>
      <c r="E235" s="9"/>
      <c r="F235" s="9"/>
      <c r="G235" s="30"/>
      <c r="H235" s="30"/>
      <c r="I235" s="9"/>
      <c r="J235" s="9"/>
      <c r="K235" s="9"/>
      <c r="L235" s="9"/>
      <c r="M235" s="44"/>
    </row>
    <row r="236" spans="2:13" ht="15" customHeight="1">
      <c r="B236" s="9"/>
      <c r="C236" s="80"/>
      <c r="D236" s="9"/>
      <c r="E236" s="9"/>
      <c r="F236" s="9"/>
      <c r="G236" s="30"/>
      <c r="H236" s="30"/>
      <c r="I236" s="9"/>
      <c r="J236" s="9"/>
      <c r="K236" s="9"/>
      <c r="L236" s="9"/>
      <c r="M236" s="44"/>
    </row>
    <row r="237" spans="2:13" ht="15" customHeight="1">
      <c r="B237" s="9"/>
      <c r="C237" s="80"/>
      <c r="D237" s="9"/>
      <c r="E237" s="9"/>
      <c r="F237" s="9"/>
      <c r="G237" s="30"/>
      <c r="H237" s="30"/>
      <c r="I237" s="9"/>
      <c r="J237" s="9"/>
      <c r="K237" s="9"/>
      <c r="L237" s="9"/>
      <c r="M237" s="44"/>
    </row>
    <row r="238" spans="2:13" ht="15" customHeight="1">
      <c r="B238" s="9"/>
      <c r="C238" s="80"/>
      <c r="D238" s="9"/>
      <c r="E238" s="9"/>
      <c r="F238" s="9"/>
      <c r="G238" s="30"/>
      <c r="H238" s="30"/>
      <c r="I238" s="9"/>
      <c r="J238" s="9"/>
      <c r="K238" s="9"/>
      <c r="L238" s="9"/>
      <c r="M238" s="44"/>
    </row>
    <row r="239" spans="2:13" ht="15" customHeight="1">
      <c r="B239" s="9"/>
      <c r="C239" s="80"/>
      <c r="D239" s="9"/>
      <c r="E239" s="9"/>
      <c r="F239" s="9"/>
      <c r="G239" s="30"/>
      <c r="H239" s="30"/>
      <c r="I239" s="9"/>
      <c r="J239" s="9"/>
      <c r="K239" s="9"/>
      <c r="L239" s="9"/>
      <c r="M239" s="44"/>
    </row>
    <row r="240" spans="2:13" ht="15" customHeight="1">
      <c r="B240" s="9"/>
      <c r="C240" s="80"/>
      <c r="D240" s="9"/>
      <c r="E240" s="9"/>
      <c r="F240" s="9"/>
      <c r="G240" s="30"/>
      <c r="H240" s="30"/>
      <c r="I240" s="9"/>
      <c r="J240" s="9"/>
      <c r="K240" s="9"/>
      <c r="L240" s="9"/>
      <c r="M240" s="44"/>
    </row>
    <row r="241" spans="2:13" ht="15" customHeight="1">
      <c r="B241" s="9"/>
      <c r="C241" s="80"/>
      <c r="D241" s="9"/>
      <c r="E241" s="9"/>
      <c r="F241" s="9"/>
      <c r="G241" s="30"/>
      <c r="H241" s="30"/>
      <c r="I241" s="9"/>
      <c r="J241" s="9"/>
      <c r="K241" s="9"/>
      <c r="L241" s="9"/>
      <c r="M241" s="44"/>
    </row>
    <row r="242" spans="2:13" ht="15" customHeight="1">
      <c r="B242" s="9"/>
      <c r="C242" s="80"/>
      <c r="D242" s="9"/>
      <c r="E242" s="9"/>
      <c r="F242" s="9"/>
      <c r="G242" s="30"/>
      <c r="H242" s="30"/>
      <c r="I242" s="9"/>
      <c r="J242" s="9"/>
      <c r="K242" s="9"/>
      <c r="L242" s="9"/>
      <c r="M242" s="44"/>
    </row>
    <row r="243" spans="2:13" ht="15" customHeight="1">
      <c r="B243" s="9"/>
      <c r="C243" s="80"/>
      <c r="D243" s="9"/>
      <c r="E243" s="9"/>
      <c r="F243" s="9"/>
      <c r="G243" s="30"/>
      <c r="H243" s="30"/>
      <c r="I243" s="9"/>
      <c r="J243" s="9"/>
      <c r="K243" s="9"/>
      <c r="L243" s="9"/>
      <c r="M243" s="44"/>
    </row>
  </sheetData>
  <autoFilter ref="B1:M4"/>
  <phoneticPr fontId="1" type="noConversion"/>
  <conditionalFormatting sqref="K41:K1048576 K2:K4">
    <cfRule type="cellIs" dxfId="53" priority="3" stopIfTrue="1" operator="equal">
      <formula>"闲置"</formula>
    </cfRule>
  </conditionalFormatting>
  <conditionalFormatting sqref="K1:K1048576">
    <cfRule type="cellIs" dxfId="52" priority="2" operator="equal">
      <formula>"闲置"</formula>
    </cfRule>
  </conditionalFormatting>
  <conditionalFormatting sqref="I1:I1048576">
    <cfRule type="duplicateValues" dxfId="51" priority="8"/>
  </conditionalFormatting>
  <dataValidations count="3">
    <dataValidation type="list" allowBlank="1" showInputMessage="1" showErrorMessage="1" sqref="D41:D65177 D2:D4">
      <formula1>"Dell,Sumsung,ViewSonic,Philips,Imagic,Lenovo,LG"</formula1>
    </dataValidation>
    <dataValidation type="list" allowBlank="1" showInputMessage="1" showErrorMessage="1" sqref="E41:E65177 E2:E4">
      <formula1>"LCD,CRT"</formula1>
    </dataValidation>
    <dataValidation type="list" allowBlank="1" showInputMessage="1" showErrorMessage="1" sqref="F41:F65177 F2:F4">
      <formula1>"17',15',19'"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0000"/>
  </sheetPr>
  <dimension ref="A1:S14"/>
  <sheetViews>
    <sheetView topLeftCell="B1" workbookViewId="0">
      <pane ySplit="1" topLeftCell="A2" activePane="bottomLeft" state="frozen"/>
      <selection pane="bottomLeft" activeCell="H14" sqref="H14"/>
    </sheetView>
  </sheetViews>
  <sheetFormatPr defaultColWidth="9" defaultRowHeight="15.9" customHeight="1"/>
  <cols>
    <col min="1" max="1" width="10.109375" style="47" hidden="1" customWidth="1"/>
    <col min="2" max="2" width="11.33203125" style="49" customWidth="1"/>
    <col min="3" max="3" width="11.21875" style="82" customWidth="1"/>
    <col min="4" max="4" width="16.21875" style="47" customWidth="1"/>
    <col min="5" max="5" width="9.44140625" style="47" customWidth="1"/>
    <col min="6" max="7" width="5" style="47" customWidth="1"/>
    <col min="8" max="8" width="10.44140625" style="47" customWidth="1"/>
    <col min="9" max="9" width="12.6640625" style="47" customWidth="1"/>
    <col min="10" max="10" width="11.44140625" style="47" customWidth="1"/>
    <col min="11" max="11" width="16.77734375" style="50" customWidth="1"/>
    <col min="12" max="12" width="11.44140625" style="50" customWidth="1"/>
    <col min="13" max="13" width="10" style="50" customWidth="1"/>
    <col min="14" max="14" width="15.109375" style="83" customWidth="1"/>
    <col min="15" max="15" width="16.77734375" style="50" customWidth="1"/>
    <col min="16" max="16" width="17.88671875" style="49" customWidth="1"/>
    <col min="17" max="17" width="16.44140625" style="47" customWidth="1"/>
    <col min="18" max="18" width="14.6640625" style="47" customWidth="1"/>
    <col min="19" max="16384" width="9" style="47"/>
  </cols>
  <sheetData>
    <row r="1" spans="2:19" s="46" customFormat="1" ht="15.9" customHeight="1">
      <c r="B1" s="45" t="s">
        <v>463</v>
      </c>
      <c r="C1" s="81" t="s">
        <v>212</v>
      </c>
      <c r="D1" s="45" t="s">
        <v>1</v>
      </c>
      <c r="E1" s="45" t="s">
        <v>2</v>
      </c>
      <c r="F1" s="45" t="s">
        <v>3</v>
      </c>
      <c r="G1" s="45" t="s">
        <v>4</v>
      </c>
      <c r="H1" s="45" t="s">
        <v>5</v>
      </c>
      <c r="I1" s="45" t="s">
        <v>271</v>
      </c>
      <c r="J1" s="45" t="s">
        <v>354</v>
      </c>
      <c r="K1" s="45" t="s">
        <v>7</v>
      </c>
      <c r="L1" s="45" t="s">
        <v>362</v>
      </c>
      <c r="M1" s="45" t="s">
        <v>8</v>
      </c>
      <c r="N1" s="45" t="s">
        <v>33</v>
      </c>
      <c r="O1" s="45" t="s">
        <v>10</v>
      </c>
      <c r="P1" s="45" t="s">
        <v>11</v>
      </c>
      <c r="Q1" s="45" t="s">
        <v>175</v>
      </c>
      <c r="R1" s="45" t="s">
        <v>176</v>
      </c>
      <c r="S1" s="45"/>
    </row>
    <row r="2" spans="2:19" ht="15.9" customHeight="1">
      <c r="B2" s="4" t="s">
        <v>158</v>
      </c>
      <c r="C2" s="37"/>
      <c r="D2" s="3" t="s">
        <v>136</v>
      </c>
      <c r="E2" s="3" t="s">
        <v>137</v>
      </c>
      <c r="F2" s="1" t="s">
        <v>138</v>
      </c>
      <c r="G2" s="1" t="s">
        <v>139</v>
      </c>
      <c r="H2" s="5">
        <v>16100</v>
      </c>
      <c r="I2" s="6">
        <v>37329</v>
      </c>
      <c r="J2" s="6"/>
      <c r="K2" s="1"/>
      <c r="L2" s="1" t="e">
        <f>VLOOKUP(K2,[1]正式!$C$1:$D$391,2,0)</f>
        <v>#N/A</v>
      </c>
      <c r="M2" s="8" t="s">
        <v>135</v>
      </c>
      <c r="N2" s="1" t="s">
        <v>156</v>
      </c>
      <c r="O2" s="1" t="s">
        <v>215</v>
      </c>
      <c r="P2" s="4" t="s">
        <v>140</v>
      </c>
      <c r="Q2" s="4"/>
      <c r="R2" s="48"/>
    </row>
    <row r="3" spans="2:19" ht="15.9" customHeight="1">
      <c r="B3" s="4" t="s">
        <v>24</v>
      </c>
      <c r="C3" s="37" t="s">
        <v>273</v>
      </c>
      <c r="D3" s="3" t="s">
        <v>161</v>
      </c>
      <c r="E3" s="3" t="s">
        <v>165</v>
      </c>
      <c r="F3" s="1" t="s">
        <v>159</v>
      </c>
      <c r="G3" s="4" t="s">
        <v>162</v>
      </c>
      <c r="H3" s="5">
        <v>5499.9987499999997</v>
      </c>
      <c r="I3" s="7">
        <v>40274</v>
      </c>
      <c r="J3" s="7"/>
      <c r="K3" s="1" t="s">
        <v>323</v>
      </c>
      <c r="L3" s="1" t="str">
        <f>VLOOKUP(K3,[1]正式!$C$1:$D$391,2,0)</f>
        <v>行政部</v>
      </c>
      <c r="M3" s="8" t="s">
        <v>173</v>
      </c>
      <c r="N3" s="1" t="s">
        <v>268</v>
      </c>
      <c r="O3" s="1">
        <v>6826279641</v>
      </c>
      <c r="P3" s="4" t="s">
        <v>272</v>
      </c>
      <c r="Q3" s="48"/>
      <c r="R3" s="48"/>
    </row>
    <row r="4" spans="2:19" ht="15.9" customHeight="1">
      <c r="B4" s="4" t="s">
        <v>25</v>
      </c>
      <c r="C4" s="37" t="s">
        <v>274</v>
      </c>
      <c r="D4" s="3" t="s">
        <v>166</v>
      </c>
      <c r="E4" s="3" t="s">
        <v>164</v>
      </c>
      <c r="F4" s="1" t="s">
        <v>26</v>
      </c>
      <c r="G4" s="4" t="s">
        <v>23</v>
      </c>
      <c r="H4" s="5">
        <v>5210</v>
      </c>
      <c r="I4" s="7">
        <v>40276</v>
      </c>
      <c r="J4" s="7"/>
      <c r="K4" s="1" t="s">
        <v>167</v>
      </c>
      <c r="L4" s="1" t="str">
        <f>VLOOKUP(K4,[1]正式!$C$1:$D$391,2,0)</f>
        <v>中西大区</v>
      </c>
      <c r="M4" s="1" t="s">
        <v>160</v>
      </c>
      <c r="N4" s="1" t="s">
        <v>278</v>
      </c>
      <c r="O4" s="1">
        <v>13290898105</v>
      </c>
      <c r="P4" s="4" t="s">
        <v>168</v>
      </c>
      <c r="Q4" s="48"/>
      <c r="R4" s="48"/>
    </row>
    <row r="5" spans="2:19" ht="15.9" customHeight="1">
      <c r="B5" s="4" t="s">
        <v>169</v>
      </c>
      <c r="C5" s="37" t="s">
        <v>275</v>
      </c>
      <c r="D5" s="3" t="s">
        <v>163</v>
      </c>
      <c r="E5" s="3" t="s">
        <v>164</v>
      </c>
      <c r="F5" s="1" t="s">
        <v>159</v>
      </c>
      <c r="G5" s="4" t="s">
        <v>170</v>
      </c>
      <c r="H5" s="5">
        <v>5500</v>
      </c>
      <c r="I5" s="7">
        <v>40283</v>
      </c>
      <c r="J5" s="7"/>
      <c r="K5" s="1" t="s">
        <v>171</v>
      </c>
      <c r="L5" s="1" t="str">
        <f>VLOOKUP(K5,[1]正式!$C$1:$D$391,2,0)</f>
        <v>经营层</v>
      </c>
      <c r="M5" s="1" t="s">
        <v>160</v>
      </c>
      <c r="N5" s="1" t="s">
        <v>276</v>
      </c>
      <c r="O5" s="1">
        <v>36924446953</v>
      </c>
      <c r="P5" s="4" t="s">
        <v>172</v>
      </c>
      <c r="Q5" s="48"/>
      <c r="R5" s="48"/>
    </row>
    <row r="14" spans="2:19" ht="15.9" customHeight="1">
      <c r="I14" s="47" t="s">
        <v>446</v>
      </c>
    </row>
  </sheetData>
  <phoneticPr fontId="3" type="noConversion"/>
  <conditionalFormatting sqref="M1:M1048576">
    <cfRule type="cellIs" dxfId="50" priority="1" operator="equal">
      <formula>"报废"</formula>
    </cfRule>
    <cfRule type="cellIs" dxfId="49" priority="4" operator="equal">
      <formula>"闲置"</formula>
    </cfRule>
  </conditionalFormatting>
  <conditionalFormatting sqref="K1:L1048576">
    <cfRule type="duplicateValues" dxfId="48" priority="41"/>
    <cfRule type="duplicateValues" dxfId="47" priority="42"/>
  </conditionalFormatting>
  <pageMargins left="0.7" right="0.7" top="0.75" bottom="0.75" header="0.3" footer="0.3"/>
  <pageSetup paperSize="9" orientation="landscape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Q3"/>
  <sheetViews>
    <sheetView workbookViewId="0">
      <pane ySplit="1" topLeftCell="A2" activePane="bottomLeft" state="frozen"/>
      <selection pane="bottomLeft" activeCell="F23" sqref="F23"/>
    </sheetView>
  </sheetViews>
  <sheetFormatPr defaultColWidth="9" defaultRowHeight="15" customHeight="1"/>
  <cols>
    <col min="1" max="1" width="11.33203125" style="24" customWidth="1"/>
    <col min="2" max="2" width="9.6640625" style="24" bestFit="1" customWidth="1"/>
    <col min="3" max="3" width="19" style="24" bestFit="1" customWidth="1"/>
    <col min="4" max="4" width="10.88671875" style="24" bestFit="1" customWidth="1"/>
    <col min="5" max="6" width="6.77734375" style="24" bestFit="1" customWidth="1"/>
    <col min="7" max="7" width="6.77734375" style="24" customWidth="1"/>
    <col min="8" max="8" width="8.44140625" style="24" bestFit="1" customWidth="1"/>
    <col min="9" max="9" width="15.33203125" style="25" customWidth="1"/>
    <col min="10" max="10" width="15.109375" style="26" customWidth="1"/>
    <col min="11" max="12" width="13" style="24" customWidth="1"/>
    <col min="13" max="13" width="24" style="24" customWidth="1"/>
    <col min="14" max="14" width="7.6640625" style="24" bestFit="1" customWidth="1"/>
    <col min="15" max="15" width="17.109375" style="24" customWidth="1"/>
    <col min="16" max="16" width="6.77734375" style="24" bestFit="1" customWidth="1"/>
    <col min="17" max="17" width="10.21875" style="24" bestFit="1" customWidth="1"/>
    <col min="18" max="16384" width="9" style="24"/>
  </cols>
  <sheetData>
    <row r="1" spans="1:17" s="21" customFormat="1" ht="30" customHeight="1">
      <c r="A1" s="19" t="s">
        <v>96</v>
      </c>
      <c r="B1" s="19" t="s">
        <v>8</v>
      </c>
      <c r="C1" s="19" t="s">
        <v>12</v>
      </c>
      <c r="D1" s="19" t="s">
        <v>2</v>
      </c>
      <c r="E1" s="2" t="s">
        <v>38</v>
      </c>
      <c r="F1" s="19" t="s">
        <v>3</v>
      </c>
      <c r="G1" s="2" t="s">
        <v>39</v>
      </c>
      <c r="H1" s="19" t="s">
        <v>4</v>
      </c>
      <c r="I1" s="19" t="s">
        <v>40</v>
      </c>
      <c r="J1" s="20" t="s">
        <v>41</v>
      </c>
      <c r="K1" s="2" t="s">
        <v>42</v>
      </c>
      <c r="L1" s="2" t="s">
        <v>464</v>
      </c>
      <c r="M1" s="2" t="s">
        <v>375</v>
      </c>
      <c r="N1" s="2" t="s">
        <v>43</v>
      </c>
      <c r="O1" s="2" t="s">
        <v>11</v>
      </c>
      <c r="P1" s="2" t="s">
        <v>0</v>
      </c>
      <c r="Q1" s="19" t="s">
        <v>37</v>
      </c>
    </row>
    <row r="2" spans="1:17" s="23" customFormat="1" ht="15" customHeight="1">
      <c r="A2" s="1" t="s">
        <v>45</v>
      </c>
      <c r="B2" s="1" t="s">
        <v>44</v>
      </c>
      <c r="C2" s="1" t="s">
        <v>46</v>
      </c>
      <c r="D2" s="1" t="s">
        <v>47</v>
      </c>
      <c r="E2" s="1"/>
      <c r="F2" s="1" t="s">
        <v>18</v>
      </c>
      <c r="G2" s="1"/>
      <c r="H2" s="1" t="s">
        <v>22</v>
      </c>
      <c r="I2" s="1">
        <v>3931.26</v>
      </c>
      <c r="J2" s="7">
        <v>40185</v>
      </c>
      <c r="K2" s="1" t="s">
        <v>48</v>
      </c>
      <c r="L2" s="1"/>
      <c r="M2" s="1"/>
      <c r="N2" s="1"/>
      <c r="O2" s="1" t="s">
        <v>332</v>
      </c>
      <c r="P2" s="1"/>
      <c r="Q2" s="1"/>
    </row>
    <row r="3" spans="1:17" s="23" customFormat="1" ht="15" customHeight="1">
      <c r="A3" s="1" t="s">
        <v>49</v>
      </c>
      <c r="B3" s="1" t="s">
        <v>50</v>
      </c>
      <c r="C3" s="1" t="s">
        <v>51</v>
      </c>
      <c r="D3" s="1" t="s">
        <v>52</v>
      </c>
      <c r="E3" s="1"/>
      <c r="F3" s="1" t="s">
        <v>53</v>
      </c>
      <c r="G3" s="1"/>
      <c r="H3" s="1" t="s">
        <v>54</v>
      </c>
      <c r="I3" s="22">
        <f>19692.31/4</f>
        <v>4923.0775000000003</v>
      </c>
      <c r="J3" s="7">
        <v>40337</v>
      </c>
      <c r="K3" s="1" t="s">
        <v>55</v>
      </c>
      <c r="L3" s="1"/>
      <c r="M3" s="1"/>
      <c r="N3" s="1" t="s">
        <v>56</v>
      </c>
      <c r="O3" s="1" t="s">
        <v>44</v>
      </c>
      <c r="P3" s="1"/>
      <c r="Q3" s="1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FF00"/>
  </sheetPr>
  <dimension ref="A1:K10"/>
  <sheetViews>
    <sheetView topLeftCell="B1" workbookViewId="0">
      <pane ySplit="1" topLeftCell="A2" activePane="bottomLeft" state="frozen"/>
      <selection pane="bottomLeft" activeCell="F15" sqref="F15"/>
    </sheetView>
  </sheetViews>
  <sheetFormatPr defaultColWidth="9" defaultRowHeight="17.100000000000001" customHeight="1"/>
  <cols>
    <col min="1" max="1" width="10.44140625" style="27" customWidth="1"/>
    <col min="2" max="2" width="14.77734375" style="28" customWidth="1"/>
    <col min="3" max="3" width="12.21875" style="28" bestFit="1" customWidth="1"/>
    <col min="4" max="4" width="14.77734375" style="28" customWidth="1"/>
    <col min="5" max="5" width="6.88671875" style="27" customWidth="1"/>
    <col min="6" max="6" width="15.6640625" style="31" customWidth="1"/>
    <col min="7" max="7" width="12.88671875" style="31" customWidth="1"/>
    <col min="8" max="8" width="9" style="27"/>
    <col min="9" max="9" width="9" style="28"/>
    <col min="10" max="10" width="12.77734375" style="28" customWidth="1"/>
    <col min="11" max="11" width="46.109375" style="27" customWidth="1"/>
    <col min="12" max="16384" width="9" style="28"/>
  </cols>
  <sheetData>
    <row r="1" spans="1:11" s="27" customFormat="1" ht="12">
      <c r="A1" s="16" t="s">
        <v>279</v>
      </c>
      <c r="B1" s="16" t="s">
        <v>280</v>
      </c>
      <c r="C1" s="16" t="s">
        <v>281</v>
      </c>
      <c r="D1" s="16" t="s">
        <v>282</v>
      </c>
      <c r="E1" s="16" t="s">
        <v>283</v>
      </c>
      <c r="F1" s="17" t="s">
        <v>284</v>
      </c>
      <c r="G1" s="17" t="s">
        <v>361</v>
      </c>
      <c r="H1" s="15" t="s">
        <v>285</v>
      </c>
      <c r="I1" s="15" t="s">
        <v>286</v>
      </c>
      <c r="J1" s="15" t="s">
        <v>287</v>
      </c>
      <c r="K1" s="15" t="s">
        <v>288</v>
      </c>
    </row>
    <row r="2" spans="1:11" ht="15.6">
      <c r="A2" s="80" t="s">
        <v>62</v>
      </c>
      <c r="B2" s="29" t="s">
        <v>289</v>
      </c>
      <c r="C2" s="29"/>
      <c r="D2" s="29"/>
      <c r="E2" s="29"/>
      <c r="F2" s="30"/>
      <c r="G2" s="30"/>
      <c r="H2" s="80" t="s">
        <v>290</v>
      </c>
      <c r="I2" s="29" t="s">
        <v>291</v>
      </c>
      <c r="J2" s="29" t="s">
        <v>292</v>
      </c>
      <c r="K2" s="80" t="s">
        <v>293</v>
      </c>
    </row>
    <row r="3" spans="1:11" ht="15.6">
      <c r="A3" s="80" t="s">
        <v>63</v>
      </c>
      <c r="B3" s="29" t="s">
        <v>297</v>
      </c>
      <c r="C3" s="29" t="s">
        <v>298</v>
      </c>
      <c r="D3" s="29" t="s">
        <v>294</v>
      </c>
      <c r="E3" s="29">
        <v>220</v>
      </c>
      <c r="F3" s="30">
        <v>39850</v>
      </c>
      <c r="G3" s="30"/>
      <c r="H3" s="80" t="s">
        <v>448</v>
      </c>
      <c r="I3" s="29" t="s">
        <v>299</v>
      </c>
      <c r="J3" s="29"/>
      <c r="K3" s="80"/>
    </row>
    <row r="4" spans="1:11" ht="15.6">
      <c r="A4" s="80" t="s">
        <v>64</v>
      </c>
      <c r="B4" s="29" t="s">
        <v>300</v>
      </c>
      <c r="C4" s="29" t="s">
        <v>298</v>
      </c>
      <c r="D4" s="29" t="s">
        <v>301</v>
      </c>
      <c r="E4" s="29">
        <v>410</v>
      </c>
      <c r="F4" s="30">
        <v>39850</v>
      </c>
      <c r="G4" s="30"/>
      <c r="H4" s="27" t="s">
        <v>452</v>
      </c>
      <c r="I4" s="29" t="s">
        <v>299</v>
      </c>
      <c r="J4" s="29"/>
      <c r="K4" s="80"/>
    </row>
    <row r="5" spans="1:11" ht="15.6">
      <c r="A5" s="80" t="s">
        <v>65</v>
      </c>
      <c r="B5" s="29" t="s">
        <v>300</v>
      </c>
      <c r="C5" s="29" t="s">
        <v>302</v>
      </c>
      <c r="D5" s="29" t="s">
        <v>301</v>
      </c>
      <c r="E5" s="29">
        <v>411</v>
      </c>
      <c r="F5" s="30">
        <v>39850</v>
      </c>
      <c r="G5" s="30"/>
      <c r="H5" s="80" t="s">
        <v>295</v>
      </c>
      <c r="I5" s="29" t="s">
        <v>296</v>
      </c>
      <c r="J5" s="29"/>
      <c r="K5" s="80"/>
    </row>
    <row r="6" spans="1:11" ht="15.6">
      <c r="A6" s="55" t="s">
        <v>131</v>
      </c>
      <c r="B6" s="56" t="s">
        <v>305</v>
      </c>
      <c r="C6" s="56" t="s">
        <v>306</v>
      </c>
      <c r="D6" s="56"/>
      <c r="E6" s="56">
        <v>4800</v>
      </c>
      <c r="F6" s="57">
        <v>40603</v>
      </c>
      <c r="G6" s="57"/>
      <c r="H6" s="55" t="s">
        <v>307</v>
      </c>
      <c r="I6" s="56"/>
      <c r="J6" s="56" t="s">
        <v>303</v>
      </c>
      <c r="K6" s="55" t="s">
        <v>308</v>
      </c>
    </row>
    <row r="7" spans="1:11" ht="15.6">
      <c r="A7" s="55" t="s">
        <v>132</v>
      </c>
      <c r="B7" s="56" t="s">
        <v>309</v>
      </c>
      <c r="C7" s="56" t="s">
        <v>310</v>
      </c>
      <c r="D7" s="56"/>
      <c r="E7" s="56">
        <v>960</v>
      </c>
      <c r="F7" s="57">
        <v>40603</v>
      </c>
      <c r="G7" s="57"/>
      <c r="H7" s="55" t="s">
        <v>307</v>
      </c>
      <c r="I7" s="56"/>
      <c r="J7" s="56" t="s">
        <v>303</v>
      </c>
      <c r="K7" s="55" t="s">
        <v>311</v>
      </c>
    </row>
    <row r="8" spans="1:11" ht="15.6">
      <c r="A8" s="55" t="s">
        <v>133</v>
      </c>
      <c r="B8" s="56" t="s">
        <v>312</v>
      </c>
      <c r="C8" s="56" t="s">
        <v>313</v>
      </c>
      <c r="D8" s="56"/>
      <c r="E8" s="56">
        <v>6550</v>
      </c>
      <c r="F8" s="57">
        <v>40604</v>
      </c>
      <c r="G8" s="57"/>
      <c r="H8" s="55" t="s">
        <v>307</v>
      </c>
      <c r="I8" s="56"/>
      <c r="J8" s="56" t="s">
        <v>303</v>
      </c>
      <c r="K8" s="55" t="s">
        <v>314</v>
      </c>
    </row>
    <row r="9" spans="1:11" ht="15.6">
      <c r="A9" s="80" t="s">
        <v>177</v>
      </c>
      <c r="B9" s="29" t="s">
        <v>315</v>
      </c>
      <c r="C9" s="29" t="s">
        <v>316</v>
      </c>
      <c r="D9" s="29" t="s">
        <v>317</v>
      </c>
      <c r="E9" s="29">
        <v>1080</v>
      </c>
      <c r="F9" s="30">
        <v>40616</v>
      </c>
      <c r="G9" s="30"/>
      <c r="H9" s="80" t="s">
        <v>318</v>
      </c>
      <c r="I9" s="29"/>
      <c r="J9" s="29" t="s">
        <v>304</v>
      </c>
      <c r="K9" s="80"/>
    </row>
    <row r="10" spans="1:11" ht="15.6">
      <c r="A10" s="80" t="s">
        <v>181</v>
      </c>
      <c r="B10" s="29" t="s">
        <v>319</v>
      </c>
      <c r="C10" s="29"/>
      <c r="D10" s="29"/>
      <c r="E10" s="29">
        <v>1299</v>
      </c>
      <c r="F10" s="30">
        <v>40630</v>
      </c>
      <c r="G10" s="30"/>
      <c r="H10" s="80" t="s">
        <v>320</v>
      </c>
      <c r="I10" s="29"/>
      <c r="J10" s="29" t="s">
        <v>321</v>
      </c>
      <c r="K10" s="80" t="s">
        <v>322</v>
      </c>
    </row>
  </sheetData>
  <autoFilter ref="A1:L10"/>
  <phoneticPr fontId="1" type="noConversion"/>
  <conditionalFormatting sqref="I1:I1048576">
    <cfRule type="cellIs" dxfId="46" priority="16" stopIfTrue="1" operator="equal">
      <formula>"闲置"</formula>
    </cfRule>
  </conditionalFormatting>
  <conditionalFormatting sqref="H5:H1048576 H1:H3">
    <cfRule type="cellIs" dxfId="45" priority="15" stopIfTrue="1" operator="equal">
      <formula>"已坏"</formula>
    </cfRule>
  </conditionalFormatting>
  <conditionalFormatting sqref="A11:XFD1048576 D4:G4 D5:H10 A1:C10 I1:XFD10 D1:H3">
    <cfRule type="cellIs" dxfId="44" priority="14" operator="equal">
      <formula>"乔木"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IU23"/>
  <sheetViews>
    <sheetView topLeftCell="C1" workbookViewId="0">
      <pane ySplit="1" topLeftCell="A2" activePane="bottomLeft" state="frozen"/>
      <selection pane="bottomLeft" activeCell="H13" sqref="H13"/>
    </sheetView>
  </sheetViews>
  <sheetFormatPr defaultColWidth="9" defaultRowHeight="15.9" customHeight="1"/>
  <cols>
    <col min="1" max="1" width="9" style="14"/>
    <col min="2" max="2" width="12.21875" style="14" customWidth="1"/>
    <col min="3" max="4" width="15.109375" style="14" customWidth="1"/>
    <col min="5" max="5" width="10.44140625" style="33" bestFit="1" customWidth="1"/>
    <col min="6" max="7" width="9" style="14"/>
    <col min="8" max="8" width="13.33203125" style="14" customWidth="1"/>
    <col min="9" max="9" width="20.44140625" style="14" customWidth="1"/>
    <col min="10" max="10" width="21.77734375" style="14" customWidth="1"/>
    <col min="11" max="16384" width="9" style="14"/>
  </cols>
  <sheetData>
    <row r="1" spans="1:255" s="21" customFormat="1" ht="15.9" customHeight="1">
      <c r="A1" s="19" t="s">
        <v>0</v>
      </c>
      <c r="B1" s="19" t="s">
        <v>57</v>
      </c>
      <c r="C1" s="19" t="s">
        <v>1</v>
      </c>
      <c r="D1" s="19" t="s">
        <v>67</v>
      </c>
      <c r="E1" s="20" t="s">
        <v>41</v>
      </c>
      <c r="F1" s="2" t="s">
        <v>58</v>
      </c>
      <c r="G1" s="2" t="s">
        <v>59</v>
      </c>
      <c r="H1" s="2" t="s">
        <v>60</v>
      </c>
      <c r="I1" s="2" t="s">
        <v>11</v>
      </c>
      <c r="J1" s="32" t="s">
        <v>68</v>
      </c>
    </row>
    <row r="2" spans="1:255" s="28" customFormat="1" ht="15.9" customHeight="1">
      <c r="A2" s="80" t="s">
        <v>460</v>
      </c>
      <c r="B2" s="29" t="s">
        <v>69</v>
      </c>
      <c r="C2" s="29"/>
      <c r="D2" s="29"/>
      <c r="E2" s="30"/>
      <c r="F2" s="80"/>
      <c r="G2" s="29"/>
      <c r="H2" s="29" t="s">
        <v>70</v>
      </c>
      <c r="I2" s="29"/>
      <c r="J2" s="29"/>
    </row>
    <row r="3" spans="1:255" s="28" customFormat="1" ht="15.9" customHeight="1">
      <c r="A3" s="80" t="s">
        <v>71</v>
      </c>
      <c r="B3" s="29" t="s">
        <v>72</v>
      </c>
      <c r="C3" s="29"/>
      <c r="D3" s="29"/>
      <c r="E3" s="30"/>
      <c r="F3" s="80"/>
      <c r="G3" s="29"/>
      <c r="H3" s="29" t="s">
        <v>70</v>
      </c>
      <c r="I3" s="29"/>
      <c r="J3" s="29"/>
    </row>
    <row r="4" spans="1:255" s="28" customFormat="1" ht="15.9" customHeight="1">
      <c r="A4" s="80" t="s">
        <v>73</v>
      </c>
      <c r="B4" s="29" t="s">
        <v>74</v>
      </c>
      <c r="C4" s="29"/>
      <c r="D4" s="29"/>
      <c r="E4" s="30"/>
      <c r="F4" s="80"/>
      <c r="G4" s="29"/>
      <c r="H4" s="29" t="s">
        <v>70</v>
      </c>
      <c r="I4" s="29"/>
      <c r="J4" s="29"/>
    </row>
    <row r="5" spans="1:255" s="28" customFormat="1" ht="15.9" customHeight="1">
      <c r="A5" s="107" t="s">
        <v>75</v>
      </c>
      <c r="B5" s="108" t="s">
        <v>69</v>
      </c>
      <c r="C5" s="108"/>
      <c r="D5" s="108"/>
      <c r="E5" s="109"/>
      <c r="F5" s="107"/>
      <c r="G5" s="108"/>
      <c r="H5" s="108" t="s">
        <v>66</v>
      </c>
      <c r="I5" s="108"/>
      <c r="J5" s="108"/>
      <c r="K5" s="28" t="s">
        <v>447</v>
      </c>
    </row>
    <row r="6" spans="1:255" s="28" customFormat="1" ht="15.9" customHeight="1">
      <c r="A6" s="80" t="s">
        <v>76</v>
      </c>
      <c r="B6" s="29" t="s">
        <v>77</v>
      </c>
      <c r="C6" s="29"/>
      <c r="D6" s="29"/>
      <c r="E6" s="30"/>
      <c r="F6" s="80"/>
      <c r="G6" s="29"/>
      <c r="H6" s="29" t="s">
        <v>70</v>
      </c>
      <c r="I6" s="29"/>
      <c r="J6" s="29"/>
    </row>
    <row r="7" spans="1:255" s="28" customFormat="1" ht="15.9" customHeight="1">
      <c r="A7" s="80" t="s">
        <v>83</v>
      </c>
      <c r="B7" s="29" t="s">
        <v>80</v>
      </c>
      <c r="C7" s="29" t="s">
        <v>81</v>
      </c>
      <c r="D7" s="29">
        <v>299</v>
      </c>
      <c r="E7" s="30">
        <v>40513</v>
      </c>
      <c r="F7" s="80"/>
      <c r="G7" s="29" t="s">
        <v>61</v>
      </c>
      <c r="H7" s="29" t="s">
        <v>84</v>
      </c>
      <c r="I7" s="29"/>
      <c r="J7" s="29" t="s">
        <v>79</v>
      </c>
    </row>
    <row r="8" spans="1:255" ht="15.9" customHeight="1">
      <c r="A8" s="80" t="s">
        <v>85</v>
      </c>
      <c r="B8" s="29" t="s">
        <v>86</v>
      </c>
      <c r="C8" s="29" t="s">
        <v>87</v>
      </c>
      <c r="D8" s="29">
        <v>1580</v>
      </c>
      <c r="E8" s="30">
        <v>40396</v>
      </c>
      <c r="F8" s="80"/>
      <c r="G8" s="29" t="s">
        <v>61</v>
      </c>
      <c r="H8" s="29"/>
      <c r="I8" s="29"/>
      <c r="J8" s="29"/>
      <c r="AC8" s="29"/>
      <c r="AD8" s="29"/>
      <c r="AE8" s="29"/>
      <c r="AF8" s="29"/>
      <c r="AG8" s="9"/>
      <c r="AH8" s="29"/>
      <c r="AI8" s="29"/>
      <c r="AJ8" s="29"/>
      <c r="AK8" s="29"/>
      <c r="AL8" s="30"/>
      <c r="AM8" s="9"/>
      <c r="AN8" s="29"/>
      <c r="AO8" s="29"/>
      <c r="AP8" s="29"/>
      <c r="AQ8" s="29"/>
      <c r="AR8" s="9"/>
      <c r="AS8" s="29"/>
      <c r="AT8" s="29"/>
      <c r="AU8" s="29"/>
      <c r="AV8" s="29"/>
      <c r="AW8" s="30"/>
      <c r="AX8" s="9"/>
      <c r="AY8" s="29"/>
      <c r="AZ8" s="29"/>
      <c r="BA8" s="29"/>
      <c r="BB8" s="29"/>
      <c r="BC8" s="9"/>
      <c r="BD8" s="29"/>
      <c r="BE8" s="29"/>
      <c r="BF8" s="29"/>
      <c r="BG8" s="29"/>
      <c r="BH8" s="30"/>
      <c r="BI8" s="9"/>
      <c r="BJ8" s="29"/>
      <c r="BK8" s="29"/>
      <c r="BL8" s="29"/>
      <c r="BM8" s="29"/>
      <c r="BN8" s="9"/>
      <c r="BO8" s="29"/>
      <c r="BP8" s="29"/>
      <c r="BQ8" s="29"/>
      <c r="BR8" s="29"/>
      <c r="BS8" s="30"/>
      <c r="BT8" s="9"/>
      <c r="BU8" s="29"/>
      <c r="BV8" s="29"/>
      <c r="BW8" s="29"/>
      <c r="BX8" s="29"/>
      <c r="BY8" s="9"/>
      <c r="BZ8" s="29"/>
      <c r="CA8" s="29"/>
      <c r="CB8" s="29"/>
      <c r="CC8" s="29"/>
      <c r="CD8" s="30"/>
      <c r="CE8" s="9"/>
      <c r="CF8" s="29"/>
      <c r="CG8" s="29"/>
      <c r="CH8" s="29"/>
      <c r="CI8" s="29"/>
      <c r="CJ8" s="9"/>
      <c r="CK8" s="29"/>
      <c r="CL8" s="29"/>
      <c r="CM8" s="29"/>
      <c r="CN8" s="29"/>
      <c r="CO8" s="30"/>
      <c r="CP8" s="9"/>
      <c r="CQ8" s="29"/>
      <c r="CR8" s="29"/>
      <c r="CS8" s="29"/>
      <c r="CT8" s="29"/>
      <c r="CU8" s="9"/>
      <c r="CV8" s="29"/>
      <c r="CW8" s="29"/>
      <c r="CX8" s="29"/>
      <c r="CY8" s="29"/>
      <c r="CZ8" s="30"/>
      <c r="DA8" s="9"/>
      <c r="DB8" s="29"/>
      <c r="DC8" s="29"/>
      <c r="DD8" s="29"/>
      <c r="DE8" s="29"/>
      <c r="DF8" s="9"/>
      <c r="DG8" s="29"/>
      <c r="DH8" s="29"/>
      <c r="DI8" s="29"/>
      <c r="DJ8" s="29"/>
      <c r="DK8" s="30"/>
      <c r="DL8" s="9"/>
      <c r="DM8" s="29"/>
      <c r="DN8" s="29"/>
      <c r="DO8" s="29"/>
      <c r="DP8" s="29"/>
      <c r="DQ8" s="9"/>
      <c r="DR8" s="29"/>
      <c r="DS8" s="29"/>
      <c r="DT8" s="29"/>
      <c r="DU8" s="29"/>
      <c r="DV8" s="30"/>
      <c r="DW8" s="9"/>
      <c r="DX8" s="29"/>
      <c r="DY8" s="29"/>
      <c r="DZ8" s="29"/>
      <c r="EA8" s="29"/>
      <c r="EB8" s="9"/>
      <c r="EC8" s="29"/>
      <c r="ED8" s="29"/>
      <c r="EE8" s="29"/>
      <c r="EF8" s="29"/>
      <c r="EG8" s="30"/>
      <c r="EH8" s="9"/>
      <c r="EI8" s="29"/>
      <c r="EJ8" s="29"/>
      <c r="EK8" s="29"/>
      <c r="EL8" s="29"/>
      <c r="EM8" s="9"/>
      <c r="EN8" s="29"/>
      <c r="EO8" s="29"/>
      <c r="EP8" s="29"/>
      <c r="EQ8" s="29"/>
      <c r="ER8" s="30"/>
      <c r="ES8" s="9"/>
      <c r="ET8" s="29"/>
      <c r="EU8" s="29"/>
      <c r="EV8" s="29"/>
      <c r="EW8" s="29"/>
      <c r="EX8" s="9"/>
      <c r="EY8" s="29"/>
      <c r="EZ8" s="29"/>
      <c r="FA8" s="29"/>
      <c r="FB8" s="29"/>
      <c r="FC8" s="30"/>
      <c r="FD8" s="9"/>
      <c r="FE8" s="29"/>
      <c r="FF8" s="29"/>
      <c r="FG8" s="29"/>
      <c r="FH8" s="29"/>
      <c r="FI8" s="9"/>
      <c r="FJ8" s="29"/>
      <c r="FK8" s="29"/>
      <c r="FL8" s="29"/>
      <c r="FM8" s="29"/>
      <c r="FN8" s="30"/>
      <c r="FO8" s="9"/>
      <c r="FP8" s="29"/>
      <c r="FQ8" s="29"/>
      <c r="FR8" s="29"/>
      <c r="FS8" s="29"/>
      <c r="FT8" s="9"/>
      <c r="FU8" s="29"/>
      <c r="FV8" s="29"/>
      <c r="FW8" s="29"/>
      <c r="FX8" s="29"/>
      <c r="FY8" s="30"/>
      <c r="FZ8" s="9"/>
      <c r="GA8" s="29"/>
      <c r="GB8" s="29"/>
      <c r="GC8" s="29"/>
      <c r="GD8" s="29"/>
      <c r="GE8" s="9"/>
      <c r="GF8" s="29"/>
      <c r="GG8" s="29"/>
      <c r="GH8" s="29"/>
      <c r="GI8" s="29"/>
      <c r="GJ8" s="30"/>
      <c r="GK8" s="9"/>
      <c r="GL8" s="29"/>
      <c r="GM8" s="29"/>
      <c r="GN8" s="29"/>
      <c r="GO8" s="29"/>
      <c r="GP8" s="9"/>
      <c r="GQ8" s="29"/>
      <c r="GR8" s="29"/>
      <c r="GS8" s="29"/>
      <c r="GT8" s="29"/>
      <c r="GU8" s="30"/>
      <c r="GV8" s="9"/>
      <c r="GW8" s="29"/>
      <c r="GX8" s="29"/>
      <c r="GY8" s="29"/>
      <c r="GZ8" s="29"/>
      <c r="HA8" s="9"/>
      <c r="HB8" s="29"/>
      <c r="HC8" s="29"/>
      <c r="HD8" s="29"/>
      <c r="HE8" s="29"/>
      <c r="HF8" s="30"/>
      <c r="HG8" s="9"/>
      <c r="HH8" s="29"/>
      <c r="HI8" s="29"/>
      <c r="HJ8" s="29"/>
      <c r="HK8" s="29"/>
      <c r="HL8" s="9"/>
      <c r="HM8" s="29"/>
      <c r="HN8" s="29"/>
      <c r="HO8" s="29"/>
      <c r="HP8" s="29"/>
      <c r="HQ8" s="30"/>
      <c r="HR8" s="9"/>
      <c r="HS8" s="29"/>
      <c r="HT8" s="29"/>
      <c r="HU8" s="29"/>
      <c r="HV8" s="29"/>
      <c r="HW8" s="9"/>
      <c r="HX8" s="29"/>
      <c r="HY8" s="29"/>
      <c r="HZ8" s="29"/>
      <c r="IA8" s="29"/>
      <c r="IB8" s="30"/>
      <c r="IC8" s="9"/>
      <c r="ID8" s="29"/>
      <c r="IE8" s="29"/>
      <c r="IF8" s="29"/>
      <c r="IG8" s="29"/>
      <c r="IH8" s="9"/>
      <c r="II8" s="29"/>
      <c r="IJ8" s="29"/>
      <c r="IK8" s="29"/>
      <c r="IL8" s="29"/>
      <c r="IM8" s="30"/>
      <c r="IN8" s="9"/>
      <c r="IO8" s="29"/>
      <c r="IP8" s="29"/>
      <c r="IQ8" s="29"/>
      <c r="IR8" s="29"/>
      <c r="IS8" s="9"/>
      <c r="IT8" s="29"/>
      <c r="IU8" s="29"/>
    </row>
    <row r="9" spans="1:255" ht="15.9" customHeight="1">
      <c r="A9" s="80" t="s">
        <v>88</v>
      </c>
      <c r="B9" s="29" t="s">
        <v>89</v>
      </c>
      <c r="C9" s="29" t="s">
        <v>90</v>
      </c>
      <c r="D9" s="29">
        <v>14800</v>
      </c>
      <c r="E9" s="30">
        <v>40409</v>
      </c>
      <c r="F9" s="80"/>
      <c r="G9" s="29" t="s">
        <v>61</v>
      </c>
      <c r="H9" s="29" t="s">
        <v>78</v>
      </c>
      <c r="I9" s="29" t="s">
        <v>216</v>
      </c>
      <c r="J9" s="29"/>
      <c r="AC9" s="29"/>
      <c r="AD9" s="29"/>
      <c r="AE9" s="29"/>
      <c r="AF9" s="29"/>
      <c r="AG9" s="9"/>
      <c r="AH9" s="29"/>
      <c r="AI9" s="29"/>
      <c r="AJ9" s="29"/>
      <c r="AK9" s="29"/>
      <c r="AL9" s="30"/>
      <c r="AM9" s="9"/>
      <c r="AN9" s="29"/>
      <c r="AO9" s="29"/>
      <c r="AP9" s="29"/>
      <c r="AQ9" s="29"/>
      <c r="AR9" s="9"/>
      <c r="AS9" s="29"/>
      <c r="AT9" s="29"/>
      <c r="AU9" s="29"/>
      <c r="AV9" s="29"/>
      <c r="AW9" s="30"/>
      <c r="AX9" s="9"/>
      <c r="AY9" s="29"/>
      <c r="AZ9" s="29"/>
      <c r="BA9" s="29"/>
      <c r="BB9" s="29"/>
      <c r="BC9" s="9"/>
      <c r="BD9" s="29"/>
      <c r="BE9" s="29"/>
      <c r="BF9" s="29"/>
      <c r="BG9" s="29"/>
      <c r="BH9" s="30"/>
      <c r="BI9" s="9"/>
      <c r="BJ9" s="29"/>
      <c r="BK9" s="29"/>
      <c r="BL9" s="29"/>
      <c r="BM9" s="29"/>
      <c r="BN9" s="9"/>
      <c r="BO9" s="29"/>
      <c r="BP9" s="29"/>
      <c r="BQ9" s="29"/>
      <c r="BR9" s="29"/>
      <c r="BS9" s="30"/>
      <c r="BT9" s="9"/>
      <c r="BU9" s="29"/>
      <c r="BV9" s="29"/>
      <c r="BW9" s="29"/>
      <c r="BX9" s="29"/>
      <c r="BY9" s="9"/>
      <c r="BZ9" s="29"/>
      <c r="CA9" s="29"/>
      <c r="CB9" s="29"/>
      <c r="CC9" s="29"/>
      <c r="CD9" s="30"/>
      <c r="CE9" s="9"/>
      <c r="CF9" s="29"/>
      <c r="CG9" s="29"/>
      <c r="CH9" s="29"/>
      <c r="CI9" s="29"/>
      <c r="CJ9" s="9"/>
      <c r="CK9" s="29"/>
      <c r="CL9" s="29"/>
      <c r="CM9" s="29"/>
      <c r="CN9" s="29"/>
      <c r="CO9" s="30"/>
      <c r="CP9" s="9"/>
      <c r="CQ9" s="29"/>
      <c r="CR9" s="29"/>
      <c r="CS9" s="29"/>
      <c r="CT9" s="29"/>
      <c r="CU9" s="9"/>
      <c r="CV9" s="29"/>
      <c r="CW9" s="29"/>
      <c r="CX9" s="29"/>
      <c r="CY9" s="29"/>
      <c r="CZ9" s="30"/>
      <c r="DA9" s="9"/>
      <c r="DB9" s="29"/>
      <c r="DC9" s="29"/>
      <c r="DD9" s="29"/>
      <c r="DE9" s="29"/>
      <c r="DF9" s="9"/>
      <c r="DG9" s="29"/>
      <c r="DH9" s="29"/>
      <c r="DI9" s="29"/>
      <c r="DJ9" s="29"/>
      <c r="DK9" s="30"/>
      <c r="DL9" s="9"/>
      <c r="DM9" s="29"/>
      <c r="DN9" s="29"/>
      <c r="DO9" s="29"/>
      <c r="DP9" s="29"/>
      <c r="DQ9" s="9"/>
      <c r="DR9" s="29"/>
      <c r="DS9" s="29"/>
      <c r="DT9" s="29"/>
      <c r="DU9" s="29"/>
      <c r="DV9" s="30"/>
      <c r="DW9" s="9"/>
      <c r="DX9" s="29"/>
      <c r="DY9" s="29"/>
      <c r="DZ9" s="29"/>
      <c r="EA9" s="29"/>
      <c r="EB9" s="9"/>
      <c r="EC9" s="29"/>
      <c r="ED9" s="29"/>
      <c r="EE9" s="29"/>
      <c r="EF9" s="29"/>
      <c r="EG9" s="30"/>
      <c r="EH9" s="9"/>
      <c r="EI9" s="29"/>
      <c r="EJ9" s="29"/>
      <c r="EK9" s="29"/>
      <c r="EL9" s="29"/>
      <c r="EM9" s="9"/>
      <c r="EN9" s="29"/>
      <c r="EO9" s="29"/>
      <c r="EP9" s="29"/>
      <c r="EQ9" s="29"/>
      <c r="ER9" s="30"/>
      <c r="ES9" s="9"/>
      <c r="ET9" s="29"/>
      <c r="EU9" s="29"/>
      <c r="EV9" s="29"/>
      <c r="EW9" s="29"/>
      <c r="EX9" s="9"/>
      <c r="EY9" s="29"/>
      <c r="EZ9" s="29"/>
      <c r="FA9" s="29"/>
      <c r="FB9" s="29"/>
      <c r="FC9" s="30"/>
      <c r="FD9" s="9"/>
      <c r="FE9" s="29"/>
      <c r="FF9" s="29"/>
      <c r="FG9" s="29"/>
      <c r="FH9" s="29"/>
      <c r="FI9" s="9"/>
      <c r="FJ9" s="29"/>
      <c r="FK9" s="29"/>
      <c r="FL9" s="29"/>
      <c r="FM9" s="29"/>
      <c r="FN9" s="30"/>
      <c r="FO9" s="9"/>
      <c r="FP9" s="29"/>
      <c r="FQ9" s="29"/>
      <c r="FR9" s="29"/>
      <c r="FS9" s="29"/>
      <c r="FT9" s="9"/>
      <c r="FU9" s="29"/>
      <c r="FV9" s="29"/>
      <c r="FW9" s="29"/>
      <c r="FX9" s="29"/>
      <c r="FY9" s="30"/>
      <c r="FZ9" s="9"/>
      <c r="GA9" s="29"/>
      <c r="GB9" s="29"/>
      <c r="GC9" s="29"/>
      <c r="GD9" s="29"/>
      <c r="GE9" s="9"/>
      <c r="GF9" s="29"/>
      <c r="GG9" s="29"/>
      <c r="GH9" s="29"/>
      <c r="GI9" s="29"/>
      <c r="GJ9" s="30"/>
      <c r="GK9" s="9"/>
      <c r="GL9" s="29"/>
      <c r="GM9" s="29"/>
      <c r="GN9" s="29"/>
      <c r="GO9" s="29"/>
      <c r="GP9" s="9"/>
      <c r="GQ9" s="29"/>
      <c r="GR9" s="29"/>
      <c r="GS9" s="29"/>
      <c r="GT9" s="29"/>
      <c r="GU9" s="30"/>
      <c r="GV9" s="9"/>
      <c r="GW9" s="29"/>
      <c r="GX9" s="29"/>
      <c r="GY9" s="29"/>
      <c r="GZ9" s="29"/>
      <c r="HA9" s="9"/>
      <c r="HB9" s="29"/>
      <c r="HC9" s="29"/>
      <c r="HD9" s="29"/>
      <c r="HE9" s="29"/>
      <c r="HF9" s="30"/>
      <c r="HG9" s="9"/>
      <c r="HH9" s="29"/>
      <c r="HI9" s="29"/>
      <c r="HJ9" s="29"/>
      <c r="HK9" s="29"/>
      <c r="HL9" s="9"/>
      <c r="HM9" s="29"/>
      <c r="HN9" s="29"/>
      <c r="HO9" s="29"/>
      <c r="HP9" s="29"/>
      <c r="HQ9" s="30"/>
      <c r="HR9" s="9"/>
      <c r="HS9" s="29"/>
      <c r="HT9" s="29"/>
      <c r="HU9" s="29"/>
      <c r="HV9" s="29"/>
      <c r="HW9" s="9"/>
      <c r="HX9" s="29"/>
      <c r="HY9" s="29"/>
      <c r="HZ9" s="29"/>
      <c r="IA9" s="29"/>
      <c r="IB9" s="30"/>
      <c r="IC9" s="9"/>
      <c r="ID9" s="29"/>
      <c r="IE9" s="29"/>
      <c r="IF9" s="29"/>
      <c r="IG9" s="29"/>
      <c r="IH9" s="9"/>
      <c r="II9" s="29"/>
      <c r="IJ9" s="29"/>
      <c r="IK9" s="29"/>
      <c r="IL9" s="29"/>
      <c r="IM9" s="30"/>
      <c r="IN9" s="9"/>
      <c r="IO9" s="29"/>
      <c r="IP9" s="29"/>
      <c r="IQ9" s="29"/>
      <c r="IR9" s="29"/>
      <c r="IS9" s="9"/>
      <c r="IT9" s="29"/>
      <c r="IU9" s="29"/>
    </row>
    <row r="10" spans="1:255" ht="15.9" customHeight="1">
      <c r="A10" s="80" t="s">
        <v>91</v>
      </c>
      <c r="B10" s="29" t="s">
        <v>92</v>
      </c>
      <c r="C10" s="29" t="s">
        <v>93</v>
      </c>
      <c r="D10" s="29">
        <v>43</v>
      </c>
      <c r="E10" s="30">
        <v>40512</v>
      </c>
      <c r="F10" s="80"/>
      <c r="G10" s="29"/>
      <c r="H10" s="29" t="s">
        <v>20</v>
      </c>
      <c r="I10" s="29"/>
      <c r="J10" s="29"/>
      <c r="AC10" s="29"/>
      <c r="AD10" s="29"/>
      <c r="AE10" s="29"/>
      <c r="AF10" s="29"/>
      <c r="AG10" s="9"/>
      <c r="AH10" s="29"/>
      <c r="AI10" s="29"/>
      <c r="AJ10" s="29"/>
      <c r="AK10" s="29"/>
      <c r="AL10" s="30"/>
      <c r="AM10" s="9"/>
      <c r="AN10" s="29"/>
      <c r="AO10" s="29"/>
      <c r="AP10" s="29"/>
      <c r="AQ10" s="29"/>
      <c r="AR10" s="9"/>
      <c r="AS10" s="29"/>
      <c r="AT10" s="29"/>
      <c r="AU10" s="29"/>
      <c r="AV10" s="29"/>
      <c r="AW10" s="30"/>
      <c r="AX10" s="9"/>
      <c r="AY10" s="29"/>
      <c r="AZ10" s="29"/>
      <c r="BA10" s="29"/>
      <c r="BB10" s="29"/>
      <c r="BC10" s="9"/>
      <c r="BD10" s="29"/>
      <c r="BE10" s="29"/>
      <c r="BF10" s="29"/>
      <c r="BG10" s="29"/>
      <c r="BH10" s="30"/>
      <c r="BI10" s="9"/>
      <c r="BJ10" s="29"/>
      <c r="BK10" s="29"/>
      <c r="BL10" s="29"/>
      <c r="BM10" s="29"/>
      <c r="BN10" s="9"/>
      <c r="BO10" s="29"/>
      <c r="BP10" s="29"/>
      <c r="BQ10" s="29"/>
      <c r="BR10" s="29"/>
      <c r="BS10" s="30"/>
      <c r="BT10" s="9"/>
      <c r="BU10" s="29"/>
      <c r="BV10" s="29"/>
      <c r="BW10" s="29"/>
      <c r="BX10" s="29"/>
      <c r="BY10" s="9"/>
      <c r="BZ10" s="29"/>
      <c r="CA10" s="29"/>
      <c r="CB10" s="29"/>
      <c r="CC10" s="29"/>
      <c r="CD10" s="30"/>
      <c r="CE10" s="9"/>
      <c r="CF10" s="29"/>
      <c r="CG10" s="29"/>
      <c r="CH10" s="29"/>
      <c r="CI10" s="29"/>
      <c r="CJ10" s="9"/>
      <c r="CK10" s="29"/>
      <c r="CL10" s="29"/>
      <c r="CM10" s="29"/>
      <c r="CN10" s="29"/>
      <c r="CO10" s="30"/>
      <c r="CP10" s="9"/>
      <c r="CQ10" s="29"/>
      <c r="CR10" s="29"/>
      <c r="CS10" s="29"/>
      <c r="CT10" s="29"/>
      <c r="CU10" s="9"/>
      <c r="CV10" s="29"/>
      <c r="CW10" s="29"/>
      <c r="CX10" s="29"/>
      <c r="CY10" s="29"/>
      <c r="CZ10" s="30"/>
      <c r="DA10" s="9"/>
      <c r="DB10" s="29"/>
      <c r="DC10" s="29"/>
      <c r="DD10" s="29"/>
      <c r="DE10" s="29"/>
      <c r="DF10" s="9"/>
      <c r="DG10" s="29"/>
      <c r="DH10" s="29"/>
      <c r="DI10" s="29"/>
      <c r="DJ10" s="29"/>
      <c r="DK10" s="30"/>
      <c r="DL10" s="9"/>
      <c r="DM10" s="29"/>
      <c r="DN10" s="29"/>
      <c r="DO10" s="29"/>
      <c r="DP10" s="29"/>
      <c r="DQ10" s="9"/>
      <c r="DR10" s="29"/>
      <c r="DS10" s="29"/>
      <c r="DT10" s="29"/>
      <c r="DU10" s="29"/>
      <c r="DV10" s="30"/>
      <c r="DW10" s="9"/>
      <c r="DX10" s="29"/>
      <c r="DY10" s="29"/>
      <c r="DZ10" s="29"/>
      <c r="EA10" s="29"/>
      <c r="EB10" s="9"/>
      <c r="EC10" s="29"/>
      <c r="ED10" s="29"/>
      <c r="EE10" s="29"/>
      <c r="EF10" s="29"/>
      <c r="EG10" s="30"/>
      <c r="EH10" s="9"/>
      <c r="EI10" s="29"/>
      <c r="EJ10" s="29"/>
      <c r="EK10" s="29"/>
      <c r="EL10" s="29"/>
      <c r="EM10" s="9"/>
      <c r="EN10" s="29"/>
      <c r="EO10" s="29"/>
      <c r="EP10" s="29"/>
      <c r="EQ10" s="29"/>
      <c r="ER10" s="30"/>
      <c r="ES10" s="9"/>
      <c r="ET10" s="29"/>
      <c r="EU10" s="29"/>
      <c r="EV10" s="29"/>
      <c r="EW10" s="29"/>
      <c r="EX10" s="9"/>
      <c r="EY10" s="29"/>
      <c r="EZ10" s="29"/>
      <c r="FA10" s="29"/>
      <c r="FB10" s="29"/>
      <c r="FC10" s="30"/>
      <c r="FD10" s="9"/>
      <c r="FE10" s="29"/>
      <c r="FF10" s="29"/>
      <c r="FG10" s="29"/>
      <c r="FH10" s="29"/>
      <c r="FI10" s="9"/>
      <c r="FJ10" s="29"/>
      <c r="FK10" s="29"/>
      <c r="FL10" s="29"/>
      <c r="FM10" s="29"/>
      <c r="FN10" s="30"/>
      <c r="FO10" s="9"/>
      <c r="FP10" s="29"/>
      <c r="FQ10" s="29"/>
      <c r="FR10" s="29"/>
      <c r="FS10" s="29"/>
      <c r="FT10" s="9"/>
      <c r="FU10" s="29"/>
      <c r="FV10" s="29"/>
      <c r="FW10" s="29"/>
      <c r="FX10" s="29"/>
      <c r="FY10" s="30"/>
      <c r="FZ10" s="9"/>
      <c r="GA10" s="29"/>
      <c r="GB10" s="29"/>
      <c r="GC10" s="29"/>
      <c r="GD10" s="29"/>
      <c r="GE10" s="9"/>
      <c r="GF10" s="29"/>
      <c r="GG10" s="29"/>
      <c r="GH10" s="29"/>
      <c r="GI10" s="29"/>
      <c r="GJ10" s="30"/>
      <c r="GK10" s="9"/>
      <c r="GL10" s="29"/>
      <c r="GM10" s="29"/>
      <c r="GN10" s="29"/>
      <c r="GO10" s="29"/>
      <c r="GP10" s="9"/>
      <c r="GQ10" s="29"/>
      <c r="GR10" s="29"/>
      <c r="GS10" s="29"/>
      <c r="GT10" s="29"/>
      <c r="GU10" s="30"/>
      <c r="GV10" s="9"/>
      <c r="GW10" s="29"/>
      <c r="GX10" s="29"/>
      <c r="GY10" s="29"/>
      <c r="GZ10" s="29"/>
      <c r="HA10" s="9"/>
      <c r="HB10" s="29"/>
      <c r="HC10" s="29"/>
      <c r="HD10" s="29"/>
      <c r="HE10" s="29"/>
      <c r="HF10" s="30"/>
      <c r="HG10" s="9"/>
      <c r="HH10" s="29"/>
      <c r="HI10" s="29"/>
      <c r="HJ10" s="29"/>
      <c r="HK10" s="29"/>
      <c r="HL10" s="9"/>
      <c r="HM10" s="29"/>
      <c r="HN10" s="29"/>
      <c r="HO10" s="29"/>
      <c r="HP10" s="29"/>
      <c r="HQ10" s="30"/>
      <c r="HR10" s="9"/>
      <c r="HS10" s="29"/>
      <c r="HT10" s="29"/>
      <c r="HU10" s="29"/>
      <c r="HV10" s="29"/>
      <c r="HW10" s="9"/>
      <c r="HX10" s="29"/>
      <c r="HY10" s="29"/>
      <c r="HZ10" s="29"/>
      <c r="IA10" s="29"/>
      <c r="IB10" s="30"/>
      <c r="IC10" s="9"/>
      <c r="ID10" s="29"/>
      <c r="IE10" s="29"/>
      <c r="IF10" s="29"/>
      <c r="IG10" s="29"/>
      <c r="IH10" s="9"/>
      <c r="II10" s="29"/>
      <c r="IJ10" s="29"/>
      <c r="IK10" s="29"/>
      <c r="IL10" s="29"/>
      <c r="IM10" s="30"/>
      <c r="IN10" s="9"/>
      <c r="IO10" s="29"/>
      <c r="IP10" s="29"/>
      <c r="IQ10" s="29"/>
      <c r="IR10" s="29"/>
      <c r="IS10" s="9"/>
      <c r="IT10" s="29"/>
      <c r="IU10" s="29"/>
    </row>
    <row r="11" spans="1:255" ht="15.9" customHeight="1">
      <c r="A11" s="80" t="s">
        <v>94</v>
      </c>
      <c r="B11" s="29" t="s">
        <v>95</v>
      </c>
      <c r="C11" s="29"/>
      <c r="D11" s="29">
        <v>109</v>
      </c>
      <c r="E11" s="30">
        <v>40512</v>
      </c>
      <c r="F11" s="80"/>
      <c r="G11" s="29"/>
      <c r="H11" s="29" t="s">
        <v>20</v>
      </c>
      <c r="I11" s="29"/>
      <c r="J11" s="29"/>
      <c r="AC11" s="29"/>
      <c r="AD11" s="29"/>
      <c r="AE11" s="29"/>
      <c r="AF11" s="29"/>
      <c r="AG11" s="9"/>
      <c r="AH11" s="29"/>
      <c r="AI11" s="29"/>
      <c r="AJ11" s="29"/>
      <c r="AK11" s="29"/>
      <c r="AL11" s="30"/>
      <c r="AM11" s="9"/>
      <c r="AN11" s="29"/>
      <c r="AO11" s="29"/>
      <c r="AP11" s="29"/>
      <c r="AQ11" s="29"/>
      <c r="AR11" s="9"/>
      <c r="AS11" s="29"/>
      <c r="AT11" s="29"/>
      <c r="AU11" s="29"/>
      <c r="AV11" s="29"/>
      <c r="AW11" s="30"/>
      <c r="AX11" s="9"/>
      <c r="AY11" s="29"/>
      <c r="AZ11" s="29"/>
      <c r="BA11" s="29"/>
      <c r="BB11" s="29"/>
      <c r="BC11" s="9"/>
      <c r="BD11" s="29"/>
      <c r="BE11" s="29"/>
      <c r="BF11" s="29"/>
      <c r="BG11" s="29"/>
      <c r="BH11" s="30"/>
      <c r="BI11" s="9"/>
      <c r="BJ11" s="29"/>
      <c r="BK11" s="29"/>
      <c r="BL11" s="29"/>
      <c r="BM11" s="29"/>
      <c r="BN11" s="9"/>
      <c r="BO11" s="29"/>
      <c r="BP11" s="29"/>
      <c r="BQ11" s="29"/>
      <c r="BR11" s="29"/>
      <c r="BS11" s="30"/>
      <c r="BT11" s="9"/>
      <c r="BU11" s="29"/>
      <c r="BV11" s="29"/>
      <c r="BW11" s="29"/>
      <c r="BX11" s="29"/>
      <c r="BY11" s="9"/>
      <c r="BZ11" s="29"/>
      <c r="CA11" s="29"/>
      <c r="CB11" s="29"/>
      <c r="CC11" s="29"/>
      <c r="CD11" s="30"/>
      <c r="CE11" s="9"/>
      <c r="CF11" s="29"/>
      <c r="CG11" s="29"/>
      <c r="CH11" s="29"/>
      <c r="CI11" s="29"/>
      <c r="CJ11" s="9"/>
      <c r="CK11" s="29"/>
      <c r="CL11" s="29"/>
      <c r="CM11" s="29"/>
      <c r="CN11" s="29"/>
      <c r="CO11" s="30"/>
      <c r="CP11" s="9"/>
      <c r="CQ11" s="29"/>
      <c r="CR11" s="29"/>
      <c r="CS11" s="29"/>
      <c r="CT11" s="29"/>
      <c r="CU11" s="9"/>
      <c r="CV11" s="29"/>
      <c r="CW11" s="29"/>
      <c r="CX11" s="29"/>
      <c r="CY11" s="29"/>
      <c r="CZ11" s="30"/>
      <c r="DA11" s="9"/>
      <c r="DB11" s="29"/>
      <c r="DC11" s="29"/>
      <c r="DD11" s="29"/>
      <c r="DE11" s="29"/>
      <c r="DF11" s="9"/>
      <c r="DG11" s="29"/>
      <c r="DH11" s="29"/>
      <c r="DI11" s="29"/>
      <c r="DJ11" s="29"/>
      <c r="DK11" s="30"/>
      <c r="DL11" s="9"/>
      <c r="DM11" s="29"/>
      <c r="DN11" s="29"/>
      <c r="DO11" s="29"/>
      <c r="DP11" s="29"/>
      <c r="DQ11" s="9"/>
      <c r="DR11" s="29"/>
      <c r="DS11" s="29"/>
      <c r="DT11" s="29"/>
      <c r="DU11" s="29"/>
      <c r="DV11" s="30"/>
      <c r="DW11" s="9"/>
      <c r="DX11" s="29"/>
      <c r="DY11" s="29"/>
      <c r="DZ11" s="29"/>
      <c r="EA11" s="29"/>
      <c r="EB11" s="9"/>
      <c r="EC11" s="29"/>
      <c r="ED11" s="29"/>
      <c r="EE11" s="29"/>
      <c r="EF11" s="29"/>
      <c r="EG11" s="30"/>
      <c r="EH11" s="9"/>
      <c r="EI11" s="29"/>
      <c r="EJ11" s="29"/>
      <c r="EK11" s="29"/>
      <c r="EL11" s="29"/>
      <c r="EM11" s="9"/>
      <c r="EN11" s="29"/>
      <c r="EO11" s="29"/>
      <c r="EP11" s="29"/>
      <c r="EQ11" s="29"/>
      <c r="ER11" s="30"/>
      <c r="ES11" s="9"/>
      <c r="ET11" s="29"/>
      <c r="EU11" s="29"/>
      <c r="EV11" s="29"/>
      <c r="EW11" s="29"/>
      <c r="EX11" s="9"/>
      <c r="EY11" s="29"/>
      <c r="EZ11" s="29"/>
      <c r="FA11" s="29"/>
      <c r="FB11" s="29"/>
      <c r="FC11" s="30"/>
      <c r="FD11" s="9"/>
      <c r="FE11" s="29"/>
      <c r="FF11" s="29"/>
      <c r="FG11" s="29"/>
      <c r="FH11" s="29"/>
      <c r="FI11" s="9"/>
      <c r="FJ11" s="29"/>
      <c r="FK11" s="29"/>
      <c r="FL11" s="29"/>
      <c r="FM11" s="29"/>
      <c r="FN11" s="30"/>
      <c r="FO11" s="9"/>
      <c r="FP11" s="29"/>
      <c r="FQ11" s="29"/>
      <c r="FR11" s="29"/>
      <c r="FS11" s="29"/>
      <c r="FT11" s="9"/>
      <c r="FU11" s="29"/>
      <c r="FV11" s="29"/>
      <c r="FW11" s="29"/>
      <c r="FX11" s="29"/>
      <c r="FY11" s="30"/>
      <c r="FZ11" s="9"/>
      <c r="GA11" s="29"/>
      <c r="GB11" s="29"/>
      <c r="GC11" s="29"/>
      <c r="GD11" s="29"/>
      <c r="GE11" s="9"/>
      <c r="GF11" s="29"/>
      <c r="GG11" s="29"/>
      <c r="GH11" s="29"/>
      <c r="GI11" s="29"/>
      <c r="GJ11" s="30"/>
      <c r="GK11" s="9"/>
      <c r="GL11" s="29"/>
      <c r="GM11" s="29"/>
      <c r="GN11" s="29"/>
      <c r="GO11" s="29"/>
      <c r="GP11" s="9"/>
      <c r="GQ11" s="29"/>
      <c r="GR11" s="29"/>
      <c r="GS11" s="29"/>
      <c r="GT11" s="29"/>
      <c r="GU11" s="30"/>
      <c r="GV11" s="9"/>
      <c r="GW11" s="29"/>
      <c r="GX11" s="29"/>
      <c r="GY11" s="29"/>
      <c r="GZ11" s="29"/>
      <c r="HA11" s="9"/>
      <c r="HB11" s="29"/>
      <c r="HC11" s="29"/>
      <c r="HD11" s="29"/>
      <c r="HE11" s="29"/>
      <c r="HF11" s="30"/>
      <c r="HG11" s="9"/>
      <c r="HH11" s="29"/>
      <c r="HI11" s="29"/>
      <c r="HJ11" s="29"/>
      <c r="HK11" s="29"/>
      <c r="HL11" s="9"/>
      <c r="HM11" s="29"/>
      <c r="HN11" s="29"/>
      <c r="HO11" s="29"/>
      <c r="HP11" s="29"/>
      <c r="HQ11" s="30"/>
      <c r="HR11" s="9"/>
      <c r="HS11" s="29"/>
      <c r="HT11" s="29"/>
      <c r="HU11" s="29"/>
      <c r="HV11" s="29"/>
      <c r="HW11" s="9"/>
      <c r="HX11" s="29"/>
      <c r="HY11" s="29"/>
      <c r="HZ11" s="29"/>
      <c r="IA11" s="29"/>
      <c r="IB11" s="30"/>
      <c r="IC11" s="9"/>
      <c r="ID11" s="29"/>
      <c r="IE11" s="29"/>
      <c r="IF11" s="29"/>
      <c r="IG11" s="29"/>
      <c r="IH11" s="9"/>
      <c r="II11" s="29"/>
      <c r="IJ11" s="29"/>
      <c r="IK11" s="29"/>
      <c r="IL11" s="29"/>
      <c r="IM11" s="30"/>
      <c r="IN11" s="9"/>
      <c r="IO11" s="29"/>
      <c r="IP11" s="29"/>
      <c r="IQ11" s="29"/>
      <c r="IR11" s="29"/>
      <c r="IS11" s="9"/>
      <c r="IT11" s="29"/>
      <c r="IU11" s="29"/>
    </row>
    <row r="12" spans="1:255" ht="15.9" customHeight="1">
      <c r="A12" s="80" t="s">
        <v>335</v>
      </c>
      <c r="B12" s="18" t="s">
        <v>336</v>
      </c>
      <c r="C12" s="18" t="s">
        <v>337</v>
      </c>
      <c r="D12" s="18">
        <v>600</v>
      </c>
      <c r="E12" s="86">
        <v>40680</v>
      </c>
      <c r="F12" s="18" t="s">
        <v>338</v>
      </c>
      <c r="G12" s="18" t="s">
        <v>339</v>
      </c>
      <c r="H12" s="18" t="s">
        <v>340</v>
      </c>
      <c r="I12" s="18" t="s">
        <v>341</v>
      </c>
      <c r="J12" s="18"/>
    </row>
    <row r="13" spans="1:255" ht="15.9" customHeight="1">
      <c r="A13" s="18" t="s">
        <v>353</v>
      </c>
      <c r="B13" s="18" t="s">
        <v>350</v>
      </c>
      <c r="C13" s="18"/>
      <c r="D13" s="18">
        <v>4000</v>
      </c>
      <c r="E13" s="86">
        <v>40920</v>
      </c>
      <c r="F13" s="18" t="s">
        <v>351</v>
      </c>
      <c r="G13" s="18" t="s">
        <v>352</v>
      </c>
      <c r="H13" s="29" t="s">
        <v>82</v>
      </c>
      <c r="I13" s="18"/>
      <c r="J13" s="18"/>
    </row>
    <row r="14" spans="1:255" s="28" customFormat="1" ht="17.100000000000001" customHeight="1">
      <c r="A14" s="80" t="s">
        <v>359</v>
      </c>
      <c r="B14" s="29" t="s">
        <v>355</v>
      </c>
      <c r="C14" s="29"/>
      <c r="D14" s="29">
        <v>5500</v>
      </c>
      <c r="E14" s="30">
        <v>40878</v>
      </c>
      <c r="F14" s="80" t="s">
        <v>356</v>
      </c>
      <c r="G14" s="29" t="s">
        <v>357</v>
      </c>
      <c r="H14" s="29" t="s">
        <v>358</v>
      </c>
      <c r="I14" s="80"/>
      <c r="J14" s="29"/>
    </row>
    <row r="23" spans="3:3" ht="15.9" customHeight="1">
      <c r="C23" s="14" t="s">
        <v>374</v>
      </c>
    </row>
  </sheetData>
  <autoFilter ref="A1:K14"/>
  <phoneticPr fontId="1" type="noConversion"/>
  <conditionalFormatting sqref="F15:G1048576 G14 AC8:AC11 IN8:IO11 AM8:AN11 AX8:AY11 BI8:BJ11 BT8:BU11 CE8:CF11 CP8:CQ11 DA8:DB11 DL8:DM11 DW8:DX11 EH8:EI11 ES8:ET11 FD8:FE11 FO8:FP11 FZ8:GA11 GK8:GL11 GV8:GW11 HG8:HH11 HR8:HS11 IC8:ID11 F1:G13">
    <cfRule type="cellIs" dxfId="43" priority="4" stopIfTrue="1" operator="equal">
      <formula>"闲置"</formula>
    </cfRule>
  </conditionalFormatting>
  <conditionalFormatting sqref="F14">
    <cfRule type="cellIs" dxfId="42" priority="2" stopIfTrue="1" operator="equal">
      <formula>"已坏"</formula>
    </cfRule>
  </conditionalFormatting>
  <conditionalFormatting sqref="A14:XFD14">
    <cfRule type="cellIs" dxfId="41" priority="1" operator="equal">
      <formula>"乔木"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0000"/>
  </sheetPr>
  <dimension ref="A1:I129"/>
  <sheetViews>
    <sheetView zoomScale="115" zoomScaleNormal="115" workbookViewId="0">
      <pane ySplit="1" topLeftCell="A2" activePane="bottomLeft" state="frozen"/>
      <selection pane="bottomLeft" activeCell="D20" sqref="D20"/>
    </sheetView>
  </sheetViews>
  <sheetFormatPr defaultColWidth="9" defaultRowHeight="14.1" customHeight="1"/>
  <cols>
    <col min="1" max="1" width="9" style="65"/>
    <col min="2" max="2" width="19.6640625" style="65" customWidth="1"/>
    <col min="3" max="3" width="6.5546875" style="65" customWidth="1"/>
    <col min="4" max="4" width="13.33203125" style="65" customWidth="1"/>
    <col min="5" max="5" width="11.6640625" style="65" customWidth="1"/>
    <col min="6" max="6" width="9.88671875" style="65" customWidth="1"/>
    <col min="7" max="7" width="9" style="65"/>
    <col min="8" max="8" width="16.88671875" style="65" customWidth="1"/>
    <col min="9" max="9" width="26.77734375" style="65" customWidth="1"/>
    <col min="10" max="16384" width="9" style="65"/>
  </cols>
  <sheetData>
    <row r="1" spans="1:9" ht="14.1" customHeight="1">
      <c r="A1" s="59" t="s">
        <v>221</v>
      </c>
      <c r="B1" s="60" t="s">
        <v>222</v>
      </c>
      <c r="C1" s="60" t="s">
        <v>223</v>
      </c>
      <c r="D1" s="61" t="s">
        <v>224</v>
      </c>
      <c r="E1" s="62" t="s">
        <v>225</v>
      </c>
      <c r="F1" s="62" t="s">
        <v>226</v>
      </c>
      <c r="G1" s="63" t="s">
        <v>227</v>
      </c>
      <c r="H1" s="64" t="s">
        <v>228</v>
      </c>
      <c r="I1" s="64" t="s">
        <v>229</v>
      </c>
    </row>
    <row r="2" spans="1:9" ht="14.1" customHeight="1">
      <c r="A2" s="66" t="s">
        <v>230</v>
      </c>
    </row>
    <row r="3" spans="1:9" ht="14.1" customHeight="1">
      <c r="A3" s="67" t="s">
        <v>231</v>
      </c>
      <c r="B3" s="68" t="s">
        <v>232</v>
      </c>
      <c r="C3" s="67">
        <v>2</v>
      </c>
      <c r="D3" s="69">
        <v>40294</v>
      </c>
      <c r="E3" s="70">
        <f>C3*D3</f>
        <v>80588</v>
      </c>
      <c r="F3" s="71" t="s">
        <v>230</v>
      </c>
      <c r="G3" s="71" t="s">
        <v>230</v>
      </c>
      <c r="H3" s="72"/>
      <c r="I3" s="72"/>
    </row>
    <row r="4" spans="1:9" ht="14.1" customHeight="1">
      <c r="A4" s="67" t="s">
        <v>233</v>
      </c>
      <c r="B4" s="68" t="s">
        <v>234</v>
      </c>
      <c r="C4" s="67">
        <v>2</v>
      </c>
      <c r="D4" s="69">
        <v>40422</v>
      </c>
      <c r="E4" s="70">
        <v>2200</v>
      </c>
      <c r="F4" s="71" t="s">
        <v>230</v>
      </c>
      <c r="G4" s="71" t="s">
        <v>230</v>
      </c>
      <c r="H4" s="73"/>
      <c r="I4" s="73"/>
    </row>
    <row r="5" spans="1:9" ht="14.1" customHeight="1">
      <c r="A5" s="67" t="s">
        <v>235</v>
      </c>
      <c r="B5" s="68" t="s">
        <v>236</v>
      </c>
      <c r="C5" s="67">
        <v>3</v>
      </c>
      <c r="D5" s="69" t="s">
        <v>237</v>
      </c>
      <c r="E5" s="70">
        <v>2480</v>
      </c>
      <c r="F5" s="71" t="s">
        <v>230</v>
      </c>
      <c r="G5" s="71" t="s">
        <v>230</v>
      </c>
      <c r="H5" s="73" t="s">
        <v>238</v>
      </c>
      <c r="I5" s="73"/>
    </row>
    <row r="6" spans="1:9" ht="14.1" customHeight="1">
      <c r="A6" s="66" t="s">
        <v>239</v>
      </c>
    </row>
    <row r="7" spans="1:9" ht="14.1" customHeight="1">
      <c r="A7" s="78" t="s">
        <v>242</v>
      </c>
      <c r="B7" s="71" t="s">
        <v>243</v>
      </c>
      <c r="C7" s="67">
        <v>1</v>
      </c>
      <c r="D7" s="76">
        <v>40753</v>
      </c>
      <c r="E7" s="70">
        <v>790</v>
      </c>
      <c r="F7" s="71" t="s">
        <v>244</v>
      </c>
      <c r="G7" s="71" t="s">
        <v>244</v>
      </c>
      <c r="H7" s="72"/>
      <c r="I7" s="72"/>
    </row>
    <row r="8" spans="1:9" ht="14.1" customHeight="1">
      <c r="A8" s="78" t="s">
        <v>245</v>
      </c>
      <c r="B8" s="71" t="s">
        <v>246</v>
      </c>
      <c r="C8" s="67">
        <v>1</v>
      </c>
      <c r="D8" s="76">
        <v>40753</v>
      </c>
      <c r="E8" s="70">
        <v>850</v>
      </c>
      <c r="F8" s="71" t="s">
        <v>244</v>
      </c>
      <c r="G8" s="71" t="s">
        <v>244</v>
      </c>
      <c r="H8" s="72"/>
      <c r="I8" s="72"/>
    </row>
    <row r="9" spans="1:9" ht="14.1" customHeight="1">
      <c r="A9" s="78" t="s">
        <v>213</v>
      </c>
      <c r="B9" s="71" t="s">
        <v>247</v>
      </c>
      <c r="C9" s="67">
        <v>1</v>
      </c>
      <c r="D9" s="76">
        <v>40680</v>
      </c>
      <c r="E9" s="70">
        <v>1750</v>
      </c>
      <c r="F9" s="71" t="s">
        <v>248</v>
      </c>
      <c r="G9" s="71" t="s">
        <v>249</v>
      </c>
      <c r="H9" s="72"/>
      <c r="I9" s="72"/>
    </row>
    <row r="10" spans="1:9" ht="14.1" customHeight="1">
      <c r="A10" s="78" t="s">
        <v>250</v>
      </c>
      <c r="B10" s="71" t="s">
        <v>251</v>
      </c>
      <c r="C10" s="67">
        <v>1</v>
      </c>
      <c r="D10" s="76">
        <v>40518</v>
      </c>
      <c r="E10" s="70">
        <v>490</v>
      </c>
      <c r="F10" s="71" t="s">
        <v>252</v>
      </c>
      <c r="G10" s="71" t="s">
        <v>253</v>
      </c>
      <c r="H10" s="72"/>
      <c r="I10" s="72"/>
    </row>
    <row r="11" spans="1:9" ht="14.1" customHeight="1">
      <c r="A11" s="78" t="s">
        <v>254</v>
      </c>
      <c r="B11" s="71" t="s">
        <v>251</v>
      </c>
      <c r="C11" s="67">
        <v>1</v>
      </c>
      <c r="D11" s="76">
        <v>40518</v>
      </c>
      <c r="E11" s="70">
        <v>490</v>
      </c>
      <c r="F11" s="71" t="s">
        <v>252</v>
      </c>
      <c r="G11" s="71" t="s">
        <v>253</v>
      </c>
      <c r="H11" s="72"/>
      <c r="I11" s="72"/>
    </row>
    <row r="12" spans="1:9" ht="14.1" customHeight="1">
      <c r="A12" s="78" t="s">
        <v>255</v>
      </c>
      <c r="B12" s="71" t="s">
        <v>256</v>
      </c>
      <c r="C12" s="67">
        <v>1</v>
      </c>
      <c r="D12" s="76">
        <v>40518</v>
      </c>
      <c r="E12" s="70">
        <v>590</v>
      </c>
      <c r="F12" s="71" t="s">
        <v>257</v>
      </c>
      <c r="G12" s="71" t="s">
        <v>258</v>
      </c>
      <c r="H12" s="72"/>
      <c r="I12" s="72"/>
    </row>
    <row r="13" spans="1:9" ht="14.1" customHeight="1">
      <c r="A13" s="78" t="s">
        <v>214</v>
      </c>
      <c r="B13" s="71" t="s">
        <v>256</v>
      </c>
      <c r="C13" s="67">
        <v>1</v>
      </c>
      <c r="D13" s="76">
        <v>40518</v>
      </c>
      <c r="E13" s="70">
        <v>590</v>
      </c>
      <c r="F13" s="71" t="s">
        <v>257</v>
      </c>
      <c r="G13" s="71" t="s">
        <v>258</v>
      </c>
      <c r="H13" s="72"/>
      <c r="I13" s="72"/>
    </row>
    <row r="14" spans="1:9" ht="14.1" customHeight="1">
      <c r="A14" s="67" t="s">
        <v>259</v>
      </c>
      <c r="B14" s="68" t="s">
        <v>260</v>
      </c>
      <c r="C14" s="67">
        <v>1</v>
      </c>
      <c r="D14" s="77">
        <v>40624</v>
      </c>
      <c r="E14" s="70">
        <v>500</v>
      </c>
      <c r="F14" s="75" t="s">
        <v>261</v>
      </c>
      <c r="G14" s="75" t="s">
        <v>258</v>
      </c>
      <c r="H14" s="75"/>
      <c r="I14" s="68"/>
    </row>
    <row r="15" spans="1:9" ht="14.1" customHeight="1">
      <c r="A15" s="67" t="s">
        <v>262</v>
      </c>
      <c r="B15" s="68" t="s">
        <v>240</v>
      </c>
      <c r="C15" s="67">
        <v>1</v>
      </c>
      <c r="D15" s="77">
        <v>40681</v>
      </c>
      <c r="E15" s="70">
        <v>790</v>
      </c>
      <c r="F15" s="70" t="s">
        <v>263</v>
      </c>
      <c r="G15" s="71" t="s">
        <v>253</v>
      </c>
      <c r="H15" s="68" t="s">
        <v>241</v>
      </c>
      <c r="I15" s="72"/>
    </row>
    <row r="16" spans="1:9" ht="14.1" customHeight="1">
      <c r="A16" s="78" t="s">
        <v>264</v>
      </c>
      <c r="B16" s="71" t="s">
        <v>265</v>
      </c>
      <c r="C16" s="67">
        <v>10</v>
      </c>
      <c r="D16" s="76">
        <v>40368</v>
      </c>
      <c r="E16" s="70">
        <v>5000</v>
      </c>
      <c r="F16" s="71" t="s">
        <v>266</v>
      </c>
      <c r="G16" s="71" t="s">
        <v>267</v>
      </c>
      <c r="H16" s="72"/>
      <c r="I16" s="72"/>
    </row>
    <row r="17" spans="1:9" ht="14.1" customHeight="1">
      <c r="A17" s="78" t="s">
        <v>220</v>
      </c>
      <c r="B17" s="73" t="s">
        <v>269</v>
      </c>
      <c r="C17" s="79">
        <v>1</v>
      </c>
      <c r="D17" s="76">
        <v>40802</v>
      </c>
      <c r="E17" s="70">
        <v>790</v>
      </c>
      <c r="F17" s="71" t="s">
        <v>268</v>
      </c>
      <c r="G17" s="71" t="s">
        <v>268</v>
      </c>
      <c r="H17" s="73"/>
      <c r="I17" s="73"/>
    </row>
    <row r="83" spans="1:9" ht="14.1" customHeight="1">
      <c r="A83" s="66" t="s">
        <v>413</v>
      </c>
    </row>
    <row r="84" spans="1:9" ht="14.1" customHeight="1">
      <c r="A84" s="54" t="s">
        <v>376</v>
      </c>
      <c r="B84" s="54" t="s">
        <v>377</v>
      </c>
      <c r="C84" s="34" t="s">
        <v>378</v>
      </c>
      <c r="D84" s="34" t="s">
        <v>379</v>
      </c>
      <c r="E84" s="34" t="s">
        <v>380</v>
      </c>
      <c r="F84" s="16" t="s">
        <v>381</v>
      </c>
      <c r="G84" s="54" t="s">
        <v>382</v>
      </c>
      <c r="H84" s="34" t="s">
        <v>383</v>
      </c>
      <c r="I84" s="73"/>
    </row>
    <row r="85" spans="1:9" ht="14.1" customHeight="1">
      <c r="A85" s="95" t="s">
        <v>384</v>
      </c>
      <c r="B85" s="18" t="s">
        <v>385</v>
      </c>
      <c r="C85" s="18" t="s">
        <v>386</v>
      </c>
      <c r="D85" s="30">
        <v>40991</v>
      </c>
      <c r="E85" s="94">
        <v>1</v>
      </c>
      <c r="F85" s="114">
        <v>7000</v>
      </c>
      <c r="G85" s="96" t="s">
        <v>387</v>
      </c>
      <c r="H85" s="94" t="s">
        <v>388</v>
      </c>
      <c r="I85" s="73" t="s">
        <v>414</v>
      </c>
    </row>
    <row r="86" spans="1:9" ht="14.1" customHeight="1">
      <c r="A86" s="95" t="s">
        <v>389</v>
      </c>
      <c r="B86" s="18" t="s">
        <v>390</v>
      </c>
      <c r="C86" s="18" t="s">
        <v>391</v>
      </c>
      <c r="D86" s="30">
        <v>40991</v>
      </c>
      <c r="E86" s="94">
        <v>1</v>
      </c>
      <c r="F86" s="115"/>
      <c r="G86" s="96" t="s">
        <v>387</v>
      </c>
      <c r="H86" s="94" t="s">
        <v>388</v>
      </c>
      <c r="I86" s="73" t="s">
        <v>414</v>
      </c>
    </row>
    <row r="87" spans="1:9" ht="14.1" customHeight="1">
      <c r="A87" s="95" t="s">
        <v>392</v>
      </c>
      <c r="B87" s="18" t="s">
        <v>393</v>
      </c>
      <c r="C87" s="53" t="s">
        <v>394</v>
      </c>
      <c r="D87" s="30">
        <v>40991</v>
      </c>
      <c r="E87" s="94">
        <v>1</v>
      </c>
      <c r="F87" s="115"/>
      <c r="G87" s="96" t="s">
        <v>395</v>
      </c>
      <c r="H87" s="94" t="s">
        <v>396</v>
      </c>
      <c r="I87" s="73" t="s">
        <v>414</v>
      </c>
    </row>
    <row r="88" spans="1:9" ht="14.1" customHeight="1">
      <c r="A88" s="95" t="s">
        <v>397</v>
      </c>
      <c r="B88" s="58" t="s">
        <v>398</v>
      </c>
      <c r="C88" s="53" t="s">
        <v>399</v>
      </c>
      <c r="D88" s="30">
        <v>40991</v>
      </c>
      <c r="E88" s="94">
        <v>1</v>
      </c>
      <c r="F88" s="116"/>
      <c r="G88" s="96" t="s">
        <v>395</v>
      </c>
      <c r="H88" s="94" t="s">
        <v>396</v>
      </c>
      <c r="I88" s="73" t="s">
        <v>414</v>
      </c>
    </row>
    <row r="89" spans="1:9" ht="14.1" customHeight="1">
      <c r="A89" s="95" t="s">
        <v>400</v>
      </c>
      <c r="B89" s="97" t="s">
        <v>401</v>
      </c>
      <c r="C89" s="53" t="s">
        <v>402</v>
      </c>
      <c r="D89" s="30">
        <v>40991</v>
      </c>
      <c r="E89" s="94">
        <v>1</v>
      </c>
      <c r="F89" s="117">
        <v>2290</v>
      </c>
      <c r="G89" s="96" t="s">
        <v>395</v>
      </c>
      <c r="H89" s="94" t="s">
        <v>396</v>
      </c>
      <c r="I89" s="73" t="s">
        <v>414</v>
      </c>
    </row>
    <row r="90" spans="1:9" ht="14.1" customHeight="1">
      <c r="A90" s="95" t="s">
        <v>403</v>
      </c>
      <c r="B90" s="58" t="s">
        <v>404</v>
      </c>
      <c r="C90" s="53" t="s">
        <v>405</v>
      </c>
      <c r="D90" s="30">
        <v>40991</v>
      </c>
      <c r="E90" s="94">
        <v>1</v>
      </c>
      <c r="F90" s="118"/>
      <c r="G90" s="96" t="s">
        <v>395</v>
      </c>
      <c r="H90" s="94" t="s">
        <v>396</v>
      </c>
      <c r="I90" s="73" t="s">
        <v>414</v>
      </c>
    </row>
    <row r="91" spans="1:9" ht="14.1" customHeight="1">
      <c r="A91" s="95" t="s">
        <v>406</v>
      </c>
      <c r="B91" s="58" t="s">
        <v>407</v>
      </c>
      <c r="C91" s="53"/>
      <c r="D91" s="30">
        <v>40991</v>
      </c>
      <c r="E91" s="94">
        <v>1</v>
      </c>
      <c r="F91" s="119"/>
      <c r="G91" s="96" t="s">
        <v>395</v>
      </c>
      <c r="H91" s="94" t="s">
        <v>396</v>
      </c>
      <c r="I91" s="73" t="s">
        <v>414</v>
      </c>
    </row>
    <row r="92" spans="1:9" ht="14.1" customHeight="1">
      <c r="A92" s="95" t="s">
        <v>408</v>
      </c>
      <c r="B92" s="58" t="s">
        <v>409</v>
      </c>
      <c r="C92" s="53" t="s">
        <v>410</v>
      </c>
      <c r="D92" s="30">
        <v>40991</v>
      </c>
      <c r="E92" s="94">
        <v>1</v>
      </c>
      <c r="F92" s="94">
        <v>800</v>
      </c>
      <c r="G92" s="96" t="s">
        <v>395</v>
      </c>
      <c r="H92" s="94" t="s">
        <v>396</v>
      </c>
      <c r="I92" s="73" t="s">
        <v>414</v>
      </c>
    </row>
    <row r="93" spans="1:9" ht="14.1" customHeight="1">
      <c r="A93" s="95" t="s">
        <v>411</v>
      </c>
      <c r="B93" s="58" t="s">
        <v>412</v>
      </c>
      <c r="C93" s="53"/>
      <c r="D93" s="30">
        <v>40991</v>
      </c>
      <c r="E93" s="94">
        <v>19</v>
      </c>
      <c r="F93" s="94">
        <v>4540</v>
      </c>
      <c r="G93" s="96" t="s">
        <v>395</v>
      </c>
      <c r="H93" s="94" t="s">
        <v>396</v>
      </c>
      <c r="I93" s="73" t="s">
        <v>414</v>
      </c>
    </row>
    <row r="96" spans="1:9" ht="14.1" customHeight="1">
      <c r="A96" s="66" t="s">
        <v>415</v>
      </c>
    </row>
    <row r="97" spans="1:9" ht="14.1" customHeight="1">
      <c r="A97" s="54" t="s">
        <v>376</v>
      </c>
      <c r="B97" s="54" t="s">
        <v>377</v>
      </c>
      <c r="C97" s="34" t="s">
        <v>378</v>
      </c>
      <c r="D97" s="34" t="s">
        <v>379</v>
      </c>
      <c r="E97" s="34" t="s">
        <v>223</v>
      </c>
      <c r="F97" s="16" t="s">
        <v>381</v>
      </c>
      <c r="G97" s="54" t="s">
        <v>178</v>
      </c>
      <c r="H97" s="34" t="s">
        <v>383</v>
      </c>
      <c r="I97" s="73"/>
    </row>
    <row r="98" spans="1:9" ht="20.100000000000001" customHeight="1">
      <c r="A98" s="98" t="s">
        <v>416</v>
      </c>
      <c r="B98" s="99" t="s">
        <v>417</v>
      </c>
      <c r="C98" s="99"/>
      <c r="D98" s="100">
        <v>41009</v>
      </c>
      <c r="E98" s="99">
        <v>1</v>
      </c>
      <c r="F98" s="99">
        <v>1900</v>
      </c>
      <c r="G98" s="99" t="s">
        <v>418</v>
      </c>
      <c r="H98" s="99" t="s">
        <v>277</v>
      </c>
      <c r="I98" s="73"/>
    </row>
    <row r="105" spans="1:9" customFormat="1" ht="18" customHeight="1">
      <c r="A105" s="54" t="s">
        <v>376</v>
      </c>
      <c r="B105" s="54" t="s">
        <v>377</v>
      </c>
      <c r="C105" s="34" t="s">
        <v>378</v>
      </c>
      <c r="D105" s="34" t="s">
        <v>98</v>
      </c>
      <c r="E105" s="34" t="s">
        <v>223</v>
      </c>
      <c r="F105" s="16" t="s">
        <v>381</v>
      </c>
      <c r="G105" s="54" t="s">
        <v>178</v>
      </c>
      <c r="H105" s="34" t="s">
        <v>9</v>
      </c>
      <c r="I105" s="102" t="s">
        <v>421</v>
      </c>
    </row>
    <row r="106" spans="1:9" ht="14.1" customHeight="1">
      <c r="A106" s="78" t="s">
        <v>366</v>
      </c>
      <c r="B106" s="73" t="s">
        <v>369</v>
      </c>
      <c r="C106" s="73"/>
      <c r="D106" s="92">
        <v>40982</v>
      </c>
      <c r="E106" s="73">
        <v>1</v>
      </c>
      <c r="F106" s="73">
        <v>260</v>
      </c>
      <c r="G106" s="73" t="s">
        <v>365</v>
      </c>
      <c r="H106" s="73"/>
      <c r="I106" s="73" t="s">
        <v>372</v>
      </c>
    </row>
    <row r="107" spans="1:9" ht="14.1" customHeight="1">
      <c r="A107" s="78" t="s">
        <v>367</v>
      </c>
      <c r="B107" s="73" t="s">
        <v>370</v>
      </c>
      <c r="C107" s="73"/>
      <c r="D107" s="92">
        <v>40982</v>
      </c>
      <c r="E107" s="73">
        <v>1</v>
      </c>
      <c r="F107" s="73">
        <v>225</v>
      </c>
      <c r="G107" s="73" t="s">
        <v>365</v>
      </c>
      <c r="H107" s="73"/>
      <c r="I107" s="73" t="s">
        <v>372</v>
      </c>
    </row>
    <row r="108" spans="1:9" ht="14.1" customHeight="1">
      <c r="A108" s="78" t="s">
        <v>368</v>
      </c>
      <c r="B108" s="73" t="s">
        <v>371</v>
      </c>
      <c r="C108" s="73"/>
      <c r="D108" s="92">
        <v>40982</v>
      </c>
      <c r="E108" s="73">
        <v>1</v>
      </c>
      <c r="F108" s="73">
        <v>0</v>
      </c>
      <c r="G108" s="73" t="s">
        <v>365</v>
      </c>
      <c r="H108" s="73"/>
      <c r="I108" s="73" t="s">
        <v>372</v>
      </c>
    </row>
    <row r="109" spans="1:9" ht="14.1" customHeight="1">
      <c r="A109" s="78" t="s">
        <v>373</v>
      </c>
      <c r="B109" s="73" t="s">
        <v>420</v>
      </c>
      <c r="C109" s="73"/>
      <c r="D109" s="92">
        <v>40982</v>
      </c>
      <c r="E109" s="73">
        <v>1</v>
      </c>
      <c r="F109" s="73">
        <v>1450</v>
      </c>
      <c r="G109" s="73" t="s">
        <v>365</v>
      </c>
      <c r="H109" s="73"/>
      <c r="I109" s="73" t="s">
        <v>372</v>
      </c>
    </row>
    <row r="110" spans="1:9" ht="14.1" customHeight="1">
      <c r="A110" s="78" t="s">
        <v>424</v>
      </c>
      <c r="B110" s="73" t="s">
        <v>425</v>
      </c>
      <c r="C110" s="73"/>
      <c r="D110" s="92">
        <v>40982</v>
      </c>
      <c r="E110" s="73">
        <v>1</v>
      </c>
      <c r="F110" s="73">
        <v>1400</v>
      </c>
      <c r="G110" s="73" t="s">
        <v>365</v>
      </c>
      <c r="H110" s="73"/>
      <c r="I110" s="73" t="s">
        <v>372</v>
      </c>
    </row>
    <row r="111" spans="1:9" ht="14.1" customHeight="1">
      <c r="A111" s="78" t="s">
        <v>422</v>
      </c>
      <c r="B111" s="73" t="s">
        <v>426</v>
      </c>
      <c r="C111" s="73"/>
      <c r="D111" s="92">
        <v>40982</v>
      </c>
      <c r="E111" s="73">
        <v>15</v>
      </c>
      <c r="F111" s="73">
        <v>1875</v>
      </c>
      <c r="G111" s="73" t="s">
        <v>365</v>
      </c>
      <c r="H111" s="73"/>
      <c r="I111" s="73" t="s">
        <v>372</v>
      </c>
    </row>
    <row r="112" spans="1:9" ht="14.1" customHeight="1">
      <c r="A112" s="78" t="s">
        <v>423</v>
      </c>
      <c r="B112" s="73" t="s">
        <v>427</v>
      </c>
      <c r="C112" s="73"/>
      <c r="D112" s="92">
        <v>40982</v>
      </c>
      <c r="E112" s="73">
        <v>8</v>
      </c>
      <c r="F112" s="73">
        <v>5440</v>
      </c>
      <c r="G112" s="73" t="s">
        <v>365</v>
      </c>
      <c r="H112" s="73"/>
      <c r="I112" s="73" t="s">
        <v>372</v>
      </c>
    </row>
    <row r="113" spans="1:9" ht="14.1" customHeight="1">
      <c r="A113" s="78" t="s">
        <v>428</v>
      </c>
      <c r="B113" s="73" t="s">
        <v>429</v>
      </c>
      <c r="C113" s="73"/>
      <c r="D113" s="92">
        <v>40973</v>
      </c>
      <c r="E113" s="73">
        <v>1</v>
      </c>
      <c r="F113" s="73">
        <v>338</v>
      </c>
      <c r="G113" s="73"/>
      <c r="H113" s="73"/>
      <c r="I113" s="73" t="s">
        <v>430</v>
      </c>
    </row>
    <row r="114" spans="1:9" ht="14.1" customHeight="1">
      <c r="A114" s="78" t="s">
        <v>449</v>
      </c>
      <c r="B114" s="74" t="s">
        <v>450</v>
      </c>
      <c r="C114" s="74"/>
      <c r="D114" s="111" t="s">
        <v>451</v>
      </c>
      <c r="E114" s="74">
        <v>1</v>
      </c>
      <c r="F114" s="74">
        <v>1980</v>
      </c>
      <c r="G114" s="74"/>
      <c r="H114" s="74"/>
      <c r="I114" s="74"/>
    </row>
    <row r="115" spans="1:9" ht="14.1" customHeight="1">
      <c r="A115" s="110"/>
      <c r="B115" s="74"/>
      <c r="C115" s="74"/>
      <c r="D115" s="111"/>
      <c r="E115" s="74"/>
      <c r="F115" s="74"/>
      <c r="G115" s="74"/>
      <c r="H115" s="74"/>
      <c r="I115" s="74"/>
    </row>
    <row r="117" spans="1:9" customFormat="1" ht="18" customHeight="1">
      <c r="A117" s="103" t="s">
        <v>431</v>
      </c>
      <c r="B117" s="104" t="s">
        <v>432</v>
      </c>
    </row>
    <row r="118" spans="1:9" customFormat="1" ht="18" customHeight="1">
      <c r="A118" s="105"/>
      <c r="B118" s="105"/>
      <c r="C118" s="105"/>
      <c r="D118" s="105"/>
      <c r="E118" s="105"/>
      <c r="F118" s="105"/>
      <c r="G118" s="105"/>
      <c r="H118" s="105"/>
      <c r="I118" s="105"/>
    </row>
    <row r="119" spans="1:9" customFormat="1" ht="18" customHeight="1">
      <c r="A119" s="54" t="s">
        <v>433</v>
      </c>
      <c r="B119" s="54" t="s">
        <v>434</v>
      </c>
      <c r="C119" s="34" t="s">
        <v>435</v>
      </c>
      <c r="D119" s="34" t="s">
        <v>436</v>
      </c>
      <c r="E119" s="34" t="s">
        <v>437</v>
      </c>
      <c r="F119" s="16" t="s">
        <v>438</v>
      </c>
      <c r="G119" s="54" t="s">
        <v>439</v>
      </c>
      <c r="H119" s="34" t="s">
        <v>440</v>
      </c>
    </row>
    <row r="120" spans="1:9" customFormat="1" ht="18" customHeight="1">
      <c r="A120" s="95" t="s">
        <v>441</v>
      </c>
      <c r="B120" s="18" t="s">
        <v>442</v>
      </c>
      <c r="C120" s="18"/>
      <c r="D120" s="30">
        <v>40975</v>
      </c>
      <c r="E120" s="101">
        <v>1</v>
      </c>
      <c r="F120" s="106">
        <v>17300</v>
      </c>
      <c r="G120" s="96" t="s">
        <v>443</v>
      </c>
      <c r="H120" s="101" t="s">
        <v>444</v>
      </c>
    </row>
    <row r="121" spans="1:9" customFormat="1" ht="18" customHeight="1">
      <c r="A121" s="95" t="s">
        <v>419</v>
      </c>
      <c r="B121" s="18" t="s">
        <v>445</v>
      </c>
      <c r="C121" s="18"/>
      <c r="D121" s="30">
        <v>40975</v>
      </c>
      <c r="E121" s="101">
        <v>1</v>
      </c>
      <c r="F121" s="106">
        <v>370</v>
      </c>
      <c r="G121" s="96" t="s">
        <v>443</v>
      </c>
      <c r="H121" s="101" t="s">
        <v>444</v>
      </c>
    </row>
    <row r="126" spans="1:9" ht="14.1" customHeight="1">
      <c r="A126" s="66" t="s">
        <v>180</v>
      </c>
    </row>
    <row r="127" spans="1:9" ht="14.1" customHeight="1">
      <c r="A127" s="54" t="s">
        <v>376</v>
      </c>
      <c r="B127" s="54" t="s">
        <v>377</v>
      </c>
      <c r="C127" s="34" t="s">
        <v>98</v>
      </c>
      <c r="D127" s="34" t="s">
        <v>223</v>
      </c>
      <c r="E127" s="16" t="s">
        <v>381</v>
      </c>
      <c r="F127" s="54" t="s">
        <v>178</v>
      </c>
      <c r="G127" s="34" t="s">
        <v>9</v>
      </c>
      <c r="H127" s="113" t="s">
        <v>458</v>
      </c>
    </row>
    <row r="128" spans="1:9" ht="14.1" customHeight="1">
      <c r="A128" s="95" t="s">
        <v>453</v>
      </c>
      <c r="B128" s="18" t="s">
        <v>454</v>
      </c>
      <c r="C128" s="30">
        <v>41011</v>
      </c>
      <c r="D128" s="112">
        <v>6</v>
      </c>
      <c r="E128" s="79">
        <v>2580</v>
      </c>
      <c r="F128" s="96" t="s">
        <v>456</v>
      </c>
      <c r="G128" s="112" t="s">
        <v>457</v>
      </c>
      <c r="H128" s="73" t="s">
        <v>459</v>
      </c>
    </row>
    <row r="129" spans="1:8" ht="14.1" customHeight="1">
      <c r="A129" s="95" t="s">
        <v>422</v>
      </c>
      <c r="B129" s="18" t="s">
        <v>455</v>
      </c>
      <c r="C129" s="30">
        <v>41011</v>
      </c>
      <c r="D129" s="112">
        <v>2</v>
      </c>
      <c r="E129" s="79">
        <v>1220</v>
      </c>
      <c r="F129" s="96" t="s">
        <v>456</v>
      </c>
      <c r="G129" s="112" t="s">
        <v>457</v>
      </c>
      <c r="H129" s="73" t="s">
        <v>459</v>
      </c>
    </row>
  </sheetData>
  <mergeCells count="2">
    <mergeCell ref="F85:F88"/>
    <mergeCell ref="F89:F91"/>
  </mergeCells>
  <phoneticPr fontId="3" type="noConversion"/>
  <conditionalFormatting sqref="A89:A104 A1:A6 A110:A125 A130:A1048576">
    <cfRule type="duplicateValues" dxfId="40" priority="112"/>
  </conditionalFormatting>
  <conditionalFormatting sqref="A89:A104">
    <cfRule type="duplicateValues" dxfId="39" priority="107"/>
  </conditionalFormatting>
  <conditionalFormatting sqref="G7:G8 F16 F17:G17 G18:G69 F7:F13 F3:G6">
    <cfRule type="cellIs" dxfId="38" priority="105" stopIfTrue="1" operator="equal">
      <formula>"闲置"</formula>
    </cfRule>
  </conditionalFormatting>
  <conditionalFormatting sqref="A7:A10">
    <cfRule type="duplicateValues" dxfId="37" priority="103"/>
  </conditionalFormatting>
  <conditionalFormatting sqref="A11:A15">
    <cfRule type="duplicateValues" dxfId="36" priority="102"/>
  </conditionalFormatting>
  <conditionalFormatting sqref="A81:A104 A3:A76 A1 A106:A125 A130:A1048576">
    <cfRule type="duplicateValues" dxfId="35" priority="98"/>
  </conditionalFormatting>
  <conditionalFormatting sqref="A2">
    <cfRule type="duplicateValues" dxfId="34" priority="97"/>
  </conditionalFormatting>
  <conditionalFormatting sqref="A6">
    <cfRule type="duplicateValues" dxfId="33" priority="92"/>
  </conditionalFormatting>
  <conditionalFormatting sqref="A15">
    <cfRule type="duplicateValues" dxfId="32" priority="86"/>
  </conditionalFormatting>
  <conditionalFormatting sqref="A81:A104 A1:A76 A106:A125 A130:A1048576">
    <cfRule type="duplicateValues" dxfId="31" priority="80"/>
  </conditionalFormatting>
  <conditionalFormatting sqref="A72">
    <cfRule type="duplicateValues" dxfId="30" priority="71"/>
  </conditionalFormatting>
  <conditionalFormatting sqref="A85:A93">
    <cfRule type="duplicateValues" dxfId="29" priority="62"/>
  </conditionalFormatting>
  <conditionalFormatting sqref="A85:A93">
    <cfRule type="duplicateValues" dxfId="28" priority="61"/>
  </conditionalFormatting>
  <conditionalFormatting sqref="A83">
    <cfRule type="duplicateValues" dxfId="27" priority="55"/>
  </conditionalFormatting>
  <conditionalFormatting sqref="A18:A76">
    <cfRule type="duplicateValues" dxfId="26" priority="42"/>
  </conditionalFormatting>
  <conditionalFormatting sqref="A19:A57">
    <cfRule type="duplicateValues" dxfId="25" priority="38"/>
  </conditionalFormatting>
  <conditionalFormatting sqref="A96:A97">
    <cfRule type="duplicateValues" dxfId="24" priority="34"/>
  </conditionalFormatting>
  <conditionalFormatting sqref="A98">
    <cfRule type="duplicateValues" dxfId="23" priority="30"/>
  </conditionalFormatting>
  <conditionalFormatting sqref="A98">
    <cfRule type="duplicateValues" dxfId="22" priority="26"/>
  </conditionalFormatting>
  <conditionalFormatting sqref="A73:A76 A106:A109">
    <cfRule type="duplicateValues" dxfId="21" priority="300"/>
  </conditionalFormatting>
  <conditionalFormatting sqref="A73:A76 A106:A109">
    <cfRule type="duplicateValues" dxfId="20" priority="302"/>
  </conditionalFormatting>
  <conditionalFormatting sqref="A110:A115">
    <cfRule type="duplicateValues" dxfId="19" priority="21"/>
  </conditionalFormatting>
  <conditionalFormatting sqref="A110:A115">
    <cfRule type="duplicateValues" dxfId="18" priority="20"/>
  </conditionalFormatting>
  <conditionalFormatting sqref="A120:A121">
    <cfRule type="duplicateValues" dxfId="17" priority="17"/>
  </conditionalFormatting>
  <conditionalFormatting sqref="A120:A121">
    <cfRule type="duplicateValues" dxfId="16" priority="16"/>
  </conditionalFormatting>
  <conditionalFormatting sqref="A120:A121">
    <cfRule type="duplicateValues" dxfId="15" priority="15"/>
  </conditionalFormatting>
  <conditionalFormatting sqref="A120:A121">
    <cfRule type="duplicateValues" dxfId="14" priority="14"/>
  </conditionalFormatting>
  <conditionalFormatting sqref="A126:A129">
    <cfRule type="duplicateValues" dxfId="13" priority="5"/>
  </conditionalFormatting>
  <conditionalFormatting sqref="A126:A129">
    <cfRule type="duplicateValues" dxfId="12" priority="4"/>
  </conditionalFormatting>
  <conditionalFormatting sqref="A128:A129">
    <cfRule type="duplicateValues" dxfId="11" priority="3"/>
  </conditionalFormatting>
  <conditionalFormatting sqref="A128:A129">
    <cfRule type="duplicateValues" dxfId="10" priority="2"/>
  </conditionalFormatting>
  <conditionalFormatting sqref="A126">
    <cfRule type="duplicateValues" dxfId="9" priority="1"/>
  </conditionalFormatting>
  <conditionalFormatting sqref="A18:A68">
    <cfRule type="duplicateValues" dxfId="8" priority="356"/>
  </conditionalFormatting>
  <conditionalFormatting sqref="A3:A5">
    <cfRule type="duplicateValues" dxfId="7" priority="394"/>
  </conditionalFormatting>
  <conditionalFormatting sqref="A18:A69">
    <cfRule type="duplicateValues" dxfId="6" priority="449"/>
  </conditionalFormatting>
  <conditionalFormatting sqref="A18:A69">
    <cfRule type="duplicateValues" dxfId="5" priority="450"/>
  </conditionalFormatting>
  <conditionalFormatting sqref="A7:A69 A3 A1">
    <cfRule type="duplicateValues" dxfId="4" priority="452"/>
  </conditionalFormatting>
  <conditionalFormatting sqref="A7:A69">
    <cfRule type="duplicateValues" dxfId="3" priority="456"/>
  </conditionalFormatting>
  <conditionalFormatting sqref="A7:A69">
    <cfRule type="duplicateValues" dxfId="2" priority="458"/>
  </conditionalFormatting>
  <pageMargins left="0.7" right="0.7" top="0.75" bottom="0.75" header="0.3" footer="0.3"/>
  <pageSetup paperSize="9" orientation="landscape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H4"/>
  <sheetViews>
    <sheetView workbookViewId="0">
      <selection activeCell="E13" sqref="E13"/>
    </sheetView>
  </sheetViews>
  <sheetFormatPr defaultRowHeight="18" customHeight="1"/>
  <cols>
    <col min="2" max="2" width="12.6640625" customWidth="1"/>
    <col min="3" max="3" width="12.44140625" customWidth="1"/>
    <col min="4" max="4" width="12.88671875" customWidth="1"/>
    <col min="5" max="5" width="22.21875" customWidth="1"/>
    <col min="6" max="6" width="14.6640625" customWidth="1"/>
    <col min="7" max="7" width="12.109375" customWidth="1"/>
  </cols>
  <sheetData>
    <row r="1" spans="1:8" ht="18" customHeight="1">
      <c r="A1" s="10" t="s">
        <v>96</v>
      </c>
      <c r="B1" s="11" t="s">
        <v>57</v>
      </c>
      <c r="C1" s="11" t="s">
        <v>33</v>
      </c>
      <c r="D1" s="12" t="s">
        <v>98</v>
      </c>
      <c r="E1" s="13" t="s">
        <v>68</v>
      </c>
      <c r="F1" s="13" t="s">
        <v>58</v>
      </c>
      <c r="G1" s="13" t="s">
        <v>270</v>
      </c>
      <c r="H1" s="13" t="s">
        <v>11</v>
      </c>
    </row>
    <row r="2" spans="1:8" ht="18" customHeight="1">
      <c r="A2" s="53" t="s">
        <v>342</v>
      </c>
      <c r="B2" s="53" t="s">
        <v>343</v>
      </c>
      <c r="C2" s="53" t="s">
        <v>208</v>
      </c>
      <c r="D2" s="53" t="s">
        <v>344</v>
      </c>
      <c r="E2" s="53" t="s">
        <v>345</v>
      </c>
      <c r="F2" s="53"/>
      <c r="G2" s="53">
        <f>357900+8800</f>
        <v>366700</v>
      </c>
      <c r="H2" s="53"/>
    </row>
    <row r="3" spans="1:8" ht="18" customHeight="1">
      <c r="A3" s="53" t="s">
        <v>346</v>
      </c>
      <c r="B3" s="53" t="s">
        <v>347</v>
      </c>
      <c r="C3" s="53" t="s">
        <v>209</v>
      </c>
      <c r="D3" s="53">
        <v>2011.9</v>
      </c>
      <c r="E3" s="53"/>
      <c r="F3" s="53"/>
      <c r="G3" s="53">
        <v>290000</v>
      </c>
      <c r="H3" s="53"/>
    </row>
    <row r="4" spans="1:8" ht="18" customHeight="1">
      <c r="A4" s="53"/>
      <c r="B4" s="53"/>
      <c r="C4" s="53"/>
      <c r="D4" s="53"/>
      <c r="E4" s="53"/>
      <c r="F4" s="53"/>
      <c r="G4" s="53"/>
      <c r="H4" s="5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FF0000"/>
  </sheetPr>
  <dimension ref="A1:H7"/>
  <sheetViews>
    <sheetView workbookViewId="0">
      <pane ySplit="1" topLeftCell="A2" activePane="bottomLeft" state="frozen"/>
      <selection pane="bottomLeft" activeCell="D15" sqref="D15"/>
    </sheetView>
  </sheetViews>
  <sheetFormatPr defaultColWidth="9" defaultRowHeight="18" customHeight="1"/>
  <cols>
    <col min="1" max="1" width="12.109375" style="14" customWidth="1"/>
    <col min="2" max="2" width="16.109375" style="14" customWidth="1"/>
    <col min="3" max="3" width="15.77734375" style="14" customWidth="1"/>
    <col min="4" max="4" width="11.33203125" style="14" customWidth="1"/>
    <col min="5" max="5" width="21" style="14" customWidth="1"/>
    <col min="6" max="6" width="16.88671875" style="90" customWidth="1"/>
    <col min="7" max="7" width="12.77734375" style="14" customWidth="1"/>
    <col min="8" max="8" width="14" style="14" customWidth="1"/>
    <col min="9" max="16384" width="9" style="14"/>
  </cols>
  <sheetData>
    <row r="1" spans="1:8" s="41" customFormat="1" ht="18" customHeight="1">
      <c r="A1" s="34" t="s">
        <v>96</v>
      </c>
      <c r="B1" s="34" t="s">
        <v>97</v>
      </c>
      <c r="C1" s="34" t="s">
        <v>33</v>
      </c>
      <c r="D1" s="34" t="s">
        <v>98</v>
      </c>
      <c r="E1" s="34" t="s">
        <v>99</v>
      </c>
      <c r="F1" s="34" t="s">
        <v>210</v>
      </c>
      <c r="G1" s="54" t="s">
        <v>178</v>
      </c>
      <c r="H1" s="54" t="s">
        <v>211</v>
      </c>
    </row>
    <row r="2" spans="1:8" ht="18" customHeight="1">
      <c r="A2" s="18" t="s">
        <v>184</v>
      </c>
      <c r="B2" s="18" t="s">
        <v>185</v>
      </c>
      <c r="C2" s="18" t="s">
        <v>186</v>
      </c>
      <c r="D2" s="18" t="s">
        <v>187</v>
      </c>
      <c r="E2" s="18" t="s">
        <v>188</v>
      </c>
      <c r="F2" s="89">
        <v>3757</v>
      </c>
      <c r="G2" s="18" t="s">
        <v>189</v>
      </c>
      <c r="H2" s="18"/>
    </row>
    <row r="3" spans="1:8" ht="18" customHeight="1">
      <c r="A3" s="18" t="s">
        <v>190</v>
      </c>
      <c r="B3" s="18" t="s">
        <v>193</v>
      </c>
      <c r="C3" s="18" t="s">
        <v>194</v>
      </c>
      <c r="D3" s="18" t="s">
        <v>196</v>
      </c>
      <c r="E3" s="18" t="s">
        <v>197</v>
      </c>
      <c r="F3" s="89">
        <v>3380</v>
      </c>
      <c r="G3" s="18" t="s">
        <v>217</v>
      </c>
      <c r="H3" s="18"/>
    </row>
    <row r="4" spans="1:8" ht="18" customHeight="1">
      <c r="A4" s="18" t="s">
        <v>191</v>
      </c>
      <c r="B4" s="18" t="s">
        <v>195</v>
      </c>
      <c r="C4" s="18" t="s">
        <v>194</v>
      </c>
      <c r="D4" s="18" t="s">
        <v>196</v>
      </c>
      <c r="E4" s="18" t="s">
        <v>198</v>
      </c>
      <c r="F4" s="89">
        <v>3100</v>
      </c>
      <c r="G4" s="18" t="s">
        <v>218</v>
      </c>
      <c r="H4" s="18"/>
    </row>
    <row r="5" spans="1:8" ht="18" customHeight="1">
      <c r="A5" s="18" t="s">
        <v>192</v>
      </c>
      <c r="B5" s="18" t="s">
        <v>195</v>
      </c>
      <c r="C5" s="18" t="s">
        <v>194</v>
      </c>
      <c r="D5" s="18" t="s">
        <v>196</v>
      </c>
      <c r="E5" s="18" t="s">
        <v>199</v>
      </c>
      <c r="F5" s="89">
        <v>3230</v>
      </c>
      <c r="G5" s="18" t="s">
        <v>122</v>
      </c>
      <c r="H5" s="18"/>
    </row>
    <row r="6" spans="1:8" ht="18" customHeight="1">
      <c r="A6" s="18" t="s">
        <v>200</v>
      </c>
      <c r="B6" s="18" t="s">
        <v>201</v>
      </c>
      <c r="C6" s="18" t="s">
        <v>194</v>
      </c>
      <c r="D6" s="18" t="s">
        <v>202</v>
      </c>
      <c r="E6" s="18" t="s">
        <v>203</v>
      </c>
      <c r="F6" s="89">
        <v>2998</v>
      </c>
      <c r="G6" s="18" t="s">
        <v>219</v>
      </c>
      <c r="H6" s="18"/>
    </row>
    <row r="7" spans="1:8" ht="18" customHeight="1">
      <c r="A7" s="18" t="s">
        <v>204</v>
      </c>
      <c r="B7" s="18" t="s">
        <v>205</v>
      </c>
      <c r="C7" s="18" t="s">
        <v>186</v>
      </c>
      <c r="D7" s="18" t="s">
        <v>206</v>
      </c>
      <c r="E7" s="18" t="s">
        <v>207</v>
      </c>
      <c r="F7" s="89">
        <v>3599</v>
      </c>
      <c r="G7" s="18" t="s">
        <v>189</v>
      </c>
      <c r="H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FF00"/>
  </sheetPr>
  <dimension ref="A1:I5"/>
  <sheetViews>
    <sheetView workbookViewId="0">
      <selection activeCell="G18" sqref="G18"/>
    </sheetView>
  </sheetViews>
  <sheetFormatPr defaultRowHeight="18" customHeight="1"/>
  <cols>
    <col min="2" max="2" width="12.21875" customWidth="1"/>
    <col min="6" max="6" width="11.21875" customWidth="1"/>
    <col min="7" max="7" width="11.33203125" customWidth="1"/>
  </cols>
  <sheetData>
    <row r="1" spans="1:9" s="46" customFormat="1" ht="18" customHeight="1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8</v>
      </c>
      <c r="I1" s="45" t="s">
        <v>9</v>
      </c>
    </row>
    <row r="2" spans="1:9" s="47" customFormat="1" ht="17.100000000000001" customHeight="1">
      <c r="A2" s="4" t="s">
        <v>153</v>
      </c>
      <c r="B2" s="3" t="s">
        <v>154</v>
      </c>
      <c r="C2" s="3" t="s">
        <v>155</v>
      </c>
      <c r="D2" s="1" t="s">
        <v>18</v>
      </c>
      <c r="E2" s="1" t="s">
        <v>19</v>
      </c>
      <c r="F2" s="5">
        <v>8502</v>
      </c>
      <c r="G2" s="6">
        <v>39168</v>
      </c>
      <c r="H2" s="8" t="s">
        <v>134</v>
      </c>
      <c r="I2" s="8" t="s">
        <v>157</v>
      </c>
    </row>
    <row r="3" spans="1:9" s="47" customFormat="1" ht="17.100000000000001" customHeight="1">
      <c r="A3" s="4" t="s">
        <v>148</v>
      </c>
      <c r="B3" s="3" t="s">
        <v>149</v>
      </c>
      <c r="C3" s="3" t="s">
        <v>150</v>
      </c>
      <c r="D3" s="1" t="s">
        <v>141</v>
      </c>
      <c r="E3" s="1" t="s">
        <v>16</v>
      </c>
      <c r="F3" s="5">
        <v>10996</v>
      </c>
      <c r="G3" s="6">
        <v>38586</v>
      </c>
      <c r="H3" s="8" t="s">
        <v>134</v>
      </c>
      <c r="I3" s="8" t="s">
        <v>179</v>
      </c>
    </row>
    <row r="4" spans="1:9" s="47" customFormat="1" ht="17.100000000000001" customHeight="1">
      <c r="A4" s="4" t="s">
        <v>151</v>
      </c>
      <c r="B4" s="3" t="s">
        <v>147</v>
      </c>
      <c r="C4" s="3" t="s">
        <v>152</v>
      </c>
      <c r="D4" s="1" t="s">
        <v>15</v>
      </c>
      <c r="E4" s="1" t="s">
        <v>16</v>
      </c>
      <c r="F4" s="5">
        <v>9900</v>
      </c>
      <c r="G4" s="6">
        <v>38717</v>
      </c>
      <c r="H4" s="8" t="s">
        <v>134</v>
      </c>
      <c r="I4" s="8" t="s">
        <v>157</v>
      </c>
    </row>
    <row r="5" spans="1:9" s="47" customFormat="1" ht="17.100000000000001" customHeight="1">
      <c r="A5" s="4" t="s">
        <v>143</v>
      </c>
      <c r="B5" s="3" t="s">
        <v>144</v>
      </c>
      <c r="C5" s="3" t="s">
        <v>145</v>
      </c>
      <c r="D5" s="1" t="s">
        <v>146</v>
      </c>
      <c r="E5" s="1" t="s">
        <v>142</v>
      </c>
      <c r="F5" s="5">
        <v>14300</v>
      </c>
      <c r="G5" s="6">
        <v>38061</v>
      </c>
      <c r="H5" s="8" t="s">
        <v>134</v>
      </c>
      <c r="I5" s="8" t="s">
        <v>157</v>
      </c>
    </row>
  </sheetData>
  <phoneticPr fontId="1" type="noConversion"/>
  <conditionalFormatting sqref="H2:H5">
    <cfRule type="cellIs" dxfId="1" priority="5" stopIfTrue="1" operator="equal">
      <formula>"闲置"</formula>
    </cfRule>
  </conditionalFormatting>
  <conditionalFormatting sqref="A1:A5">
    <cfRule type="duplicateValues" dxfId="0" priority="13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26" sqref="L26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</vt:i4>
      </vt:variant>
    </vt:vector>
  </HeadingPairs>
  <TitlesOfParts>
    <vt:vector size="12" baseType="lpstr">
      <vt:lpstr>主机（01）</vt:lpstr>
      <vt:lpstr>显示器（02）</vt:lpstr>
      <vt:lpstr>笔记本（03）</vt:lpstr>
      <vt:lpstr>服务器（04）</vt:lpstr>
      <vt:lpstr>移动设备（05）</vt:lpstr>
      <vt:lpstr>办公设备（06）</vt:lpstr>
      <vt:lpstr>办公家具（08）</vt:lpstr>
      <vt:lpstr>其他</vt:lpstr>
      <vt:lpstr>虚拟</vt:lpstr>
      <vt:lpstr>报废</vt:lpstr>
      <vt:lpstr>Sheet1</vt:lpstr>
      <vt:lpstr>'办公家具（08）'!Print_Area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2012-11-06T02:40:03Z</dcterms:modified>
</cp:coreProperties>
</file>