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Apps\ShareLaTeX\essentialmathmethods\figures\finance\"/>
    </mc:Choice>
  </mc:AlternateContent>
  <bookViews>
    <workbookView xWindow="0" yWindow="0" windowWidth="22104" windowHeight="9972"/>
  </bookViews>
  <sheets>
    <sheet name="Natural Gas Futures Historical " sheetId="1" r:id="rId1"/>
  </sheets>
  <calcPr calcId="0"/>
</workbook>
</file>

<file path=xl/calcChain.xml><?xml version="1.0" encoding="utf-8"?>
<calcChain xmlns="http://schemas.openxmlformats.org/spreadsheetml/2006/main">
  <c r="M5" i="1" l="1"/>
  <c r="N5" i="1"/>
  <c r="O5" i="1"/>
  <c r="P5" i="1"/>
  <c r="M6" i="1"/>
  <c r="N6" i="1"/>
  <c r="O6" i="1" s="1"/>
  <c r="P6" i="1" s="1"/>
  <c r="M7" i="1"/>
  <c r="N7" i="1"/>
  <c r="O7" i="1"/>
  <c r="P7" i="1"/>
  <c r="M8" i="1"/>
  <c r="N8" i="1"/>
  <c r="O8" i="1" s="1"/>
  <c r="P8" i="1" s="1"/>
  <c r="M9" i="1"/>
  <c r="N9" i="1"/>
  <c r="O9" i="1"/>
  <c r="P9" i="1"/>
  <c r="M10" i="1"/>
  <c r="N10" i="1"/>
  <c r="O10" i="1" s="1"/>
  <c r="P10" i="1" s="1"/>
  <c r="M11" i="1"/>
  <c r="N11" i="1"/>
  <c r="O11" i="1"/>
  <c r="P11" i="1"/>
  <c r="M12" i="1"/>
  <c r="N12" i="1"/>
  <c r="O12" i="1" s="1"/>
  <c r="P12" i="1" s="1"/>
  <c r="M13" i="1"/>
  <c r="N13" i="1"/>
  <c r="O13" i="1"/>
  <c r="P13" i="1"/>
  <c r="M14" i="1"/>
  <c r="N14" i="1"/>
  <c r="O14" i="1" s="1"/>
  <c r="P14" i="1" s="1"/>
  <c r="M15" i="1"/>
  <c r="N15" i="1"/>
  <c r="O15" i="1"/>
  <c r="P15" i="1"/>
  <c r="M16" i="1"/>
  <c r="N16" i="1"/>
  <c r="O16" i="1" s="1"/>
  <c r="P16" i="1" s="1"/>
  <c r="M17" i="1"/>
  <c r="N17" i="1"/>
  <c r="O17" i="1"/>
  <c r="P17" i="1"/>
  <c r="M18" i="1"/>
  <c r="N18" i="1"/>
  <c r="O18" i="1" s="1"/>
  <c r="P18" i="1" s="1"/>
  <c r="M19" i="1"/>
  <c r="N19" i="1"/>
  <c r="O19" i="1"/>
  <c r="P19" i="1"/>
  <c r="M20" i="1"/>
  <c r="N20" i="1"/>
  <c r="O20" i="1" s="1"/>
  <c r="P20" i="1" s="1"/>
  <c r="M21" i="1"/>
  <c r="N21" i="1"/>
  <c r="O21" i="1"/>
  <c r="P21" i="1"/>
  <c r="M22" i="1"/>
  <c r="N22" i="1"/>
  <c r="O22" i="1" s="1"/>
  <c r="P22" i="1" s="1"/>
  <c r="M23" i="1"/>
  <c r="N23" i="1"/>
  <c r="O23" i="1"/>
  <c r="P23" i="1"/>
  <c r="M24" i="1"/>
  <c r="N24" i="1"/>
  <c r="O24" i="1" s="1"/>
  <c r="P24" i="1" s="1"/>
  <c r="M25" i="1"/>
  <c r="N25" i="1"/>
  <c r="O25" i="1"/>
  <c r="P25" i="1"/>
  <c r="M26" i="1"/>
  <c r="N26" i="1"/>
  <c r="O26" i="1" s="1"/>
  <c r="P26" i="1" s="1"/>
  <c r="M27" i="1"/>
  <c r="N27" i="1"/>
  <c r="O27" i="1"/>
  <c r="P27" i="1"/>
  <c r="M28" i="1"/>
  <c r="N28" i="1"/>
  <c r="O28" i="1" s="1"/>
  <c r="P28" i="1" s="1"/>
  <c r="M29" i="1"/>
  <c r="N29" i="1"/>
  <c r="O29" i="1"/>
  <c r="P29" i="1"/>
  <c r="M30" i="1"/>
  <c r="N30" i="1"/>
  <c r="O30" i="1" s="1"/>
  <c r="P30" i="1" s="1"/>
  <c r="M31" i="1"/>
  <c r="N31" i="1"/>
  <c r="O31" i="1"/>
  <c r="P31" i="1"/>
  <c r="M32" i="1"/>
  <c r="N32" i="1"/>
  <c r="O32" i="1" s="1"/>
  <c r="P32" i="1" s="1"/>
  <c r="M33" i="1"/>
  <c r="N33" i="1"/>
  <c r="O33" i="1"/>
  <c r="P33" i="1"/>
  <c r="M34" i="1"/>
  <c r="N34" i="1"/>
  <c r="O34" i="1" s="1"/>
  <c r="P34" i="1" s="1"/>
  <c r="M35" i="1"/>
  <c r="N35" i="1"/>
  <c r="O35" i="1"/>
  <c r="P35" i="1"/>
  <c r="M36" i="1"/>
  <c r="N36" i="1"/>
  <c r="O36" i="1" s="1"/>
  <c r="P36" i="1" s="1"/>
  <c r="M37" i="1"/>
  <c r="N37" i="1"/>
  <c r="O37" i="1"/>
  <c r="P37" i="1"/>
  <c r="M38" i="1"/>
  <c r="N38" i="1"/>
  <c r="O38" i="1" s="1"/>
  <c r="P38" i="1" s="1"/>
  <c r="M39" i="1"/>
  <c r="N39" i="1"/>
  <c r="O39" i="1"/>
  <c r="P39" i="1"/>
  <c r="M40" i="1"/>
  <c r="N40" i="1"/>
  <c r="O40" i="1" s="1"/>
  <c r="P40" i="1" s="1"/>
  <c r="M41" i="1"/>
  <c r="N41" i="1"/>
  <c r="O41" i="1"/>
  <c r="P41" i="1"/>
  <c r="M42" i="1"/>
  <c r="N42" i="1"/>
  <c r="O42" i="1" s="1"/>
  <c r="P42" i="1" s="1"/>
  <c r="M43" i="1"/>
  <c r="N43" i="1"/>
  <c r="O43" i="1"/>
  <c r="P43" i="1"/>
  <c r="M44" i="1"/>
  <c r="N44" i="1"/>
  <c r="O44" i="1" s="1"/>
  <c r="P44" i="1" s="1"/>
  <c r="M45" i="1"/>
  <c r="N45" i="1"/>
  <c r="O45" i="1"/>
  <c r="P45" i="1"/>
  <c r="M46" i="1"/>
  <c r="N46" i="1"/>
  <c r="O46" i="1" s="1"/>
  <c r="P46" i="1" s="1"/>
  <c r="M47" i="1"/>
  <c r="N47" i="1"/>
  <c r="O47" i="1"/>
  <c r="P47" i="1"/>
  <c r="M48" i="1"/>
  <c r="N48" i="1"/>
  <c r="O48" i="1" s="1"/>
  <c r="P48" i="1" s="1"/>
  <c r="M49" i="1"/>
  <c r="N49" i="1"/>
  <c r="O49" i="1"/>
  <c r="P49" i="1"/>
  <c r="M50" i="1"/>
  <c r="N50" i="1"/>
  <c r="O50" i="1" s="1"/>
  <c r="P50" i="1" s="1"/>
  <c r="M51" i="1"/>
  <c r="N51" i="1"/>
  <c r="O51" i="1"/>
  <c r="P51" i="1"/>
  <c r="M52" i="1"/>
  <c r="N52" i="1"/>
  <c r="O52" i="1" s="1"/>
  <c r="P52" i="1" s="1"/>
  <c r="M53" i="1"/>
  <c r="N53" i="1"/>
  <c r="O53" i="1"/>
  <c r="P53" i="1"/>
  <c r="M54" i="1"/>
  <c r="N54" i="1"/>
  <c r="O54" i="1" s="1"/>
  <c r="P54" i="1" s="1"/>
  <c r="M55" i="1"/>
  <c r="N55" i="1"/>
  <c r="O55" i="1"/>
  <c r="P55" i="1"/>
  <c r="M56" i="1"/>
  <c r="N56" i="1"/>
  <c r="O56" i="1" s="1"/>
  <c r="P56" i="1" s="1"/>
  <c r="M57" i="1"/>
  <c r="N57" i="1"/>
  <c r="O57" i="1"/>
  <c r="P57" i="1"/>
  <c r="M58" i="1"/>
  <c r="N58" i="1"/>
  <c r="O58" i="1" s="1"/>
  <c r="P58" i="1" s="1"/>
  <c r="M59" i="1"/>
  <c r="N59" i="1"/>
  <c r="O59" i="1"/>
  <c r="P59" i="1"/>
  <c r="M60" i="1"/>
  <c r="N60" i="1"/>
  <c r="O60" i="1" s="1"/>
  <c r="P60" i="1" s="1"/>
  <c r="M61" i="1"/>
  <c r="N61" i="1"/>
  <c r="O61" i="1"/>
  <c r="P61" i="1"/>
  <c r="M62" i="1"/>
  <c r="N62" i="1"/>
  <c r="O62" i="1" s="1"/>
  <c r="P62" i="1" s="1"/>
  <c r="M63" i="1"/>
  <c r="N63" i="1"/>
  <c r="O63" i="1"/>
  <c r="P63" i="1"/>
  <c r="M64" i="1"/>
  <c r="N64" i="1"/>
  <c r="O64" i="1" s="1"/>
  <c r="P64" i="1" s="1"/>
  <c r="M65" i="1"/>
  <c r="N65" i="1"/>
  <c r="O65" i="1"/>
  <c r="P65" i="1"/>
  <c r="M66" i="1"/>
  <c r="O66" i="1" s="1"/>
  <c r="P66" i="1" s="1"/>
  <c r="N66" i="1"/>
  <c r="M67" i="1"/>
  <c r="N67" i="1"/>
  <c r="O67" i="1"/>
  <c r="P67" i="1"/>
  <c r="M68" i="1"/>
  <c r="O68" i="1" s="1"/>
  <c r="P68" i="1" s="1"/>
  <c r="N68" i="1"/>
  <c r="M69" i="1"/>
  <c r="N69" i="1"/>
  <c r="O69" i="1"/>
  <c r="P69" i="1"/>
  <c r="M70" i="1"/>
  <c r="O70" i="1" s="1"/>
  <c r="P70" i="1" s="1"/>
  <c r="N70" i="1"/>
  <c r="M71" i="1"/>
  <c r="N71" i="1"/>
  <c r="O71" i="1"/>
  <c r="P71" i="1"/>
  <c r="M72" i="1"/>
  <c r="O72" i="1" s="1"/>
  <c r="P72" i="1" s="1"/>
  <c r="N72" i="1"/>
  <c r="M73" i="1"/>
  <c r="N73" i="1"/>
  <c r="O73" i="1"/>
  <c r="P73" i="1"/>
  <c r="M74" i="1"/>
  <c r="O74" i="1" s="1"/>
  <c r="P74" i="1" s="1"/>
  <c r="N74" i="1"/>
  <c r="M75" i="1"/>
  <c r="N75" i="1"/>
  <c r="O75" i="1"/>
  <c r="P75" i="1"/>
  <c r="M76" i="1"/>
  <c r="O76" i="1" s="1"/>
  <c r="P76" i="1" s="1"/>
  <c r="N76" i="1"/>
  <c r="M77" i="1"/>
  <c r="N77" i="1"/>
  <c r="O77" i="1"/>
  <c r="P77" i="1"/>
  <c r="M78" i="1"/>
  <c r="O78" i="1" s="1"/>
  <c r="P78" i="1" s="1"/>
  <c r="N78" i="1"/>
  <c r="M79" i="1"/>
  <c r="N79" i="1"/>
  <c r="O79" i="1"/>
  <c r="P79" i="1"/>
  <c r="M80" i="1"/>
  <c r="O80" i="1" s="1"/>
  <c r="P80" i="1" s="1"/>
  <c r="N80" i="1"/>
  <c r="M81" i="1"/>
  <c r="N81" i="1"/>
  <c r="O81" i="1"/>
  <c r="P81" i="1"/>
  <c r="M82" i="1"/>
  <c r="O82" i="1" s="1"/>
  <c r="P82" i="1" s="1"/>
  <c r="N82" i="1"/>
  <c r="M83" i="1"/>
  <c r="N83" i="1"/>
  <c r="O83" i="1"/>
  <c r="P83" i="1"/>
  <c r="M84" i="1"/>
  <c r="O84" i="1" s="1"/>
  <c r="P84" i="1" s="1"/>
  <c r="N84" i="1"/>
  <c r="M85" i="1"/>
  <c r="N85" i="1"/>
  <c r="O85" i="1"/>
  <c r="P85" i="1"/>
  <c r="M86" i="1"/>
  <c r="O86" i="1" s="1"/>
  <c r="P86" i="1" s="1"/>
  <c r="N86" i="1"/>
  <c r="M87" i="1"/>
  <c r="N87" i="1"/>
  <c r="O87" i="1"/>
  <c r="P87" i="1"/>
  <c r="M88" i="1"/>
  <c r="O88" i="1" s="1"/>
  <c r="P88" i="1" s="1"/>
  <c r="N88" i="1"/>
  <c r="M89" i="1"/>
  <c r="N89" i="1"/>
  <c r="O89" i="1"/>
  <c r="P89" i="1"/>
  <c r="M90" i="1"/>
  <c r="O90" i="1" s="1"/>
  <c r="P90" i="1" s="1"/>
  <c r="N90" i="1"/>
  <c r="M91" i="1"/>
  <c r="N91" i="1"/>
  <c r="O91" i="1"/>
  <c r="P91" i="1"/>
  <c r="M92" i="1"/>
  <c r="O92" i="1" s="1"/>
  <c r="P92" i="1" s="1"/>
  <c r="N92" i="1"/>
  <c r="M93" i="1"/>
  <c r="N93" i="1"/>
  <c r="O93" i="1"/>
  <c r="P93" i="1"/>
  <c r="M94" i="1"/>
  <c r="O94" i="1" s="1"/>
  <c r="P94" i="1" s="1"/>
  <c r="N94" i="1"/>
  <c r="M95" i="1"/>
  <c r="N95" i="1"/>
  <c r="O95" i="1"/>
  <c r="P95" i="1"/>
  <c r="M96" i="1"/>
  <c r="O96" i="1" s="1"/>
  <c r="P96" i="1" s="1"/>
  <c r="N96" i="1"/>
  <c r="M97" i="1"/>
  <c r="N97" i="1"/>
  <c r="O97" i="1"/>
  <c r="P97" i="1"/>
  <c r="M98" i="1"/>
  <c r="O98" i="1" s="1"/>
  <c r="P98" i="1" s="1"/>
  <c r="N98" i="1"/>
  <c r="M99" i="1"/>
  <c r="N99" i="1"/>
  <c r="O99" i="1"/>
  <c r="P99" i="1"/>
  <c r="M100" i="1"/>
  <c r="O100" i="1" s="1"/>
  <c r="P100" i="1" s="1"/>
  <c r="N100" i="1"/>
  <c r="M101" i="1"/>
  <c r="N101" i="1"/>
  <c r="O101" i="1"/>
  <c r="P101" i="1"/>
  <c r="M102" i="1"/>
  <c r="O102" i="1" s="1"/>
  <c r="P102" i="1" s="1"/>
  <c r="N102" i="1"/>
  <c r="M103" i="1"/>
  <c r="N103" i="1"/>
  <c r="O103" i="1"/>
  <c r="P103" i="1"/>
  <c r="M104" i="1"/>
  <c r="O104" i="1" s="1"/>
  <c r="P104" i="1" s="1"/>
  <c r="N104" i="1"/>
  <c r="M105" i="1"/>
  <c r="N105" i="1"/>
  <c r="O105" i="1"/>
  <c r="P105" i="1"/>
  <c r="M106" i="1"/>
  <c r="O106" i="1" s="1"/>
  <c r="P106" i="1" s="1"/>
  <c r="N106" i="1"/>
  <c r="M107" i="1"/>
  <c r="N107" i="1"/>
  <c r="O107" i="1"/>
  <c r="P107" i="1"/>
  <c r="M108" i="1"/>
  <c r="O108" i="1" s="1"/>
  <c r="P108" i="1" s="1"/>
  <c r="N108" i="1"/>
  <c r="M109" i="1"/>
  <c r="N109" i="1"/>
  <c r="O109" i="1"/>
  <c r="P109" i="1"/>
  <c r="M110" i="1"/>
  <c r="O110" i="1" s="1"/>
  <c r="P110" i="1" s="1"/>
  <c r="N110" i="1"/>
  <c r="M111" i="1"/>
  <c r="N111" i="1"/>
  <c r="O111" i="1"/>
  <c r="P111" i="1"/>
  <c r="M112" i="1"/>
  <c r="O112" i="1" s="1"/>
  <c r="P112" i="1" s="1"/>
  <c r="N112" i="1"/>
  <c r="M113" i="1"/>
  <c r="N113" i="1"/>
  <c r="O113" i="1"/>
  <c r="P113" i="1"/>
  <c r="M114" i="1"/>
  <c r="O114" i="1" s="1"/>
  <c r="P114" i="1" s="1"/>
  <c r="N114" i="1"/>
  <c r="M115" i="1"/>
  <c r="N115" i="1"/>
  <c r="O115" i="1"/>
  <c r="P115" i="1"/>
  <c r="M116" i="1"/>
  <c r="O116" i="1" s="1"/>
  <c r="P116" i="1" s="1"/>
  <c r="N116" i="1"/>
  <c r="M117" i="1"/>
  <c r="N117" i="1"/>
  <c r="O117" i="1"/>
  <c r="P117" i="1"/>
  <c r="M118" i="1"/>
  <c r="O118" i="1" s="1"/>
  <c r="P118" i="1" s="1"/>
  <c r="N118" i="1"/>
  <c r="M119" i="1"/>
  <c r="N119" i="1"/>
  <c r="O119" i="1"/>
  <c r="P119" i="1"/>
  <c r="M120" i="1"/>
  <c r="O120" i="1" s="1"/>
  <c r="P120" i="1" s="1"/>
  <c r="N120" i="1"/>
  <c r="M121" i="1"/>
  <c r="N121" i="1"/>
  <c r="O121" i="1"/>
  <c r="P121" i="1"/>
  <c r="O3" i="1"/>
  <c r="P3" i="1" s="1"/>
  <c r="N3" i="1"/>
  <c r="M3" i="1"/>
</calcChain>
</file>

<file path=xl/sharedStrings.xml><?xml version="1.0" encoding="utf-8"?>
<sst xmlns="http://schemas.openxmlformats.org/spreadsheetml/2006/main" count="615" uniqueCount="491">
  <si>
    <t>Date</t>
  </si>
  <si>
    <t>Price</t>
  </si>
  <si>
    <t>Open</t>
  </si>
  <si>
    <t>High</t>
  </si>
  <si>
    <t>Low</t>
  </si>
  <si>
    <t>Vol.</t>
  </si>
  <si>
    <t>Change %</t>
  </si>
  <si>
    <t>206.39K</t>
  </si>
  <si>
    <t>133.15K</t>
  </si>
  <si>
    <t>122.83K</t>
  </si>
  <si>
    <t>13.76K</t>
  </si>
  <si>
    <t>67.00K</t>
  </si>
  <si>
    <t>60.42K</t>
  </si>
  <si>
    <t>125.22K</t>
  </si>
  <si>
    <t>147.86K</t>
  </si>
  <si>
    <t>112.34K</t>
  </si>
  <si>
    <t>163.82K</t>
  </si>
  <si>
    <t>175.16K</t>
  </si>
  <si>
    <t>203.10K</t>
  </si>
  <si>
    <t>196.43K</t>
  </si>
  <si>
    <t>236.20K</t>
  </si>
  <si>
    <t>191.59K</t>
  </si>
  <si>
    <t>220.44K</t>
  </si>
  <si>
    <t>185.16K</t>
  </si>
  <si>
    <t>200.18K</t>
  </si>
  <si>
    <t>184.07K</t>
  </si>
  <si>
    <t>359.41K</t>
  </si>
  <si>
    <t>334.64K</t>
  </si>
  <si>
    <t>257.76K</t>
  </si>
  <si>
    <t>20.41K</t>
  </si>
  <si>
    <t>75.22K</t>
  </si>
  <si>
    <t>84.79K</t>
  </si>
  <si>
    <t>213.63K</t>
  </si>
  <si>
    <t>291.38K</t>
  </si>
  <si>
    <t>201.68K</t>
  </si>
  <si>
    <t>224.67K</t>
  </si>
  <si>
    <t>293.58K</t>
  </si>
  <si>
    <t>283.97K</t>
  </si>
  <si>
    <t>332.45K</t>
  </si>
  <si>
    <t>415.93K</t>
  </si>
  <si>
    <t>405.11K</t>
  </si>
  <si>
    <t>254.16K</t>
  </si>
  <si>
    <t>288.55K</t>
  </si>
  <si>
    <t>228.24K</t>
  </si>
  <si>
    <t>230.95K</t>
  </si>
  <si>
    <t>319.71K</t>
  </si>
  <si>
    <t>269.89K</t>
  </si>
  <si>
    <t>320.18K</t>
  </si>
  <si>
    <t>272.66K</t>
  </si>
  <si>
    <t>313.12K</t>
  </si>
  <si>
    <t>19.11K</t>
  </si>
  <si>
    <t>81.46K</t>
  </si>
  <si>
    <t>68.19K</t>
  </si>
  <si>
    <t>177.65K</t>
  </si>
  <si>
    <t>183.12K</t>
  </si>
  <si>
    <t>219.34K</t>
  </si>
  <si>
    <t>231.83K</t>
  </si>
  <si>
    <t>190.91K</t>
  </si>
  <si>
    <t>205.09K</t>
  </si>
  <si>
    <t>256.78K</t>
  </si>
  <si>
    <t>312.86K</t>
  </si>
  <si>
    <t>196.70K</t>
  </si>
  <si>
    <t>233.77K</t>
  </si>
  <si>
    <t>392.52K</t>
  </si>
  <si>
    <t>178.78K</t>
  </si>
  <si>
    <t>240.84K</t>
  </si>
  <si>
    <t>238.23K</t>
  </si>
  <si>
    <t>213.44K</t>
  </si>
  <si>
    <t>317.43K</t>
  </si>
  <si>
    <t>230.34K</t>
  </si>
  <si>
    <t>13.12K</t>
  </si>
  <si>
    <t>56.31K</t>
  </si>
  <si>
    <t>94.88K</t>
  </si>
  <si>
    <t>139.40K</t>
  </si>
  <si>
    <t>133.59K</t>
  </si>
  <si>
    <t>160.17K</t>
  </si>
  <si>
    <t>191.29K</t>
  </si>
  <si>
    <t>186.92K</t>
  </si>
  <si>
    <t>192.70K</t>
  </si>
  <si>
    <t>219.94K</t>
  </si>
  <si>
    <t>208.60K</t>
  </si>
  <si>
    <t>179.75K</t>
  </si>
  <si>
    <t>247.73K</t>
  </si>
  <si>
    <t>210.31K</t>
  </si>
  <si>
    <t>247.52K</t>
  </si>
  <si>
    <t>267.65K</t>
  </si>
  <si>
    <t>143.21K</t>
  </si>
  <si>
    <t>184.94K</t>
  </si>
  <si>
    <t>189.88K</t>
  </si>
  <si>
    <t>194.99K</t>
  </si>
  <si>
    <t>124.09K</t>
  </si>
  <si>
    <t>50.11K</t>
  </si>
  <si>
    <t>65.78K</t>
  </si>
  <si>
    <t>112.76K</t>
  </si>
  <si>
    <t>178.93K</t>
  </si>
  <si>
    <t>225.04K</t>
  </si>
  <si>
    <t>295.77K</t>
  </si>
  <si>
    <t>205.29K</t>
  </si>
  <si>
    <t>202.67K</t>
  </si>
  <si>
    <t>179.56K</t>
  </si>
  <si>
    <t>179.59K</t>
  </si>
  <si>
    <t>308.99K</t>
  </si>
  <si>
    <t>224.27K</t>
  </si>
  <si>
    <t>201.27K</t>
  </si>
  <si>
    <t>174.73K</t>
  </si>
  <si>
    <t>226.64K</t>
  </si>
  <si>
    <t>180.00K</t>
  </si>
  <si>
    <t>160.56K</t>
  </si>
  <si>
    <t>151.62K</t>
  </si>
  <si>
    <t>251.48K</t>
  </si>
  <si>
    <t>117.98K</t>
  </si>
  <si>
    <t>192.44K</t>
  </si>
  <si>
    <t>15.71K</t>
  </si>
  <si>
    <t>54.99K</t>
  </si>
  <si>
    <t>73.23K</t>
  </si>
  <si>
    <t>109.53K</t>
  </si>
  <si>
    <t>271.68K</t>
  </si>
  <si>
    <t>172.96K</t>
  </si>
  <si>
    <t>156.61K</t>
  </si>
  <si>
    <t>209.88K</t>
  </si>
  <si>
    <t>144.12K</t>
  </si>
  <si>
    <t>204.32K</t>
  </si>
  <si>
    <t>191.19K</t>
  </si>
  <si>
    <t>248.75K</t>
  </si>
  <si>
    <t>164.09K</t>
  </si>
  <si>
    <t>204.84K</t>
  </si>
  <si>
    <t>137.13K</t>
  </si>
  <si>
    <t>145.05K</t>
  </si>
  <si>
    <t>172.70K</t>
  </si>
  <si>
    <t>179.19K</t>
  </si>
  <si>
    <t>241.06K</t>
  </si>
  <si>
    <t>96.50K</t>
  </si>
  <si>
    <t>7.95K</t>
  </si>
  <si>
    <t>48.08K</t>
  </si>
  <si>
    <t>53.99K</t>
  </si>
  <si>
    <t>105.19K</t>
  </si>
  <si>
    <t>104.36K</t>
  </si>
  <si>
    <t>151.72K</t>
  </si>
  <si>
    <t>171.19K</t>
  </si>
  <si>
    <t>83.32K</t>
  </si>
  <si>
    <t>158.46K</t>
  </si>
  <si>
    <t>135.73K</t>
  </si>
  <si>
    <t>103.18K</t>
  </si>
  <si>
    <t>130.57K</t>
  </si>
  <si>
    <t>137.47K</t>
  </si>
  <si>
    <t>262.16K</t>
  </si>
  <si>
    <t>184.36K</t>
  </si>
  <si>
    <t>134.19K</t>
  </si>
  <si>
    <t>144.96K</t>
  </si>
  <si>
    <t>100.74K</t>
  </si>
  <si>
    <t>125.79K</t>
  </si>
  <si>
    <t>111.07K</t>
  </si>
  <si>
    <t>151.16K</t>
  </si>
  <si>
    <t>176.23K</t>
  </si>
  <si>
    <t>83.19K</t>
  </si>
  <si>
    <t>11.03K</t>
  </si>
  <si>
    <t>45.38K</t>
  </si>
  <si>
    <t>50.58K</t>
  </si>
  <si>
    <t>128.44K</t>
  </si>
  <si>
    <t>158.26K</t>
  </si>
  <si>
    <t>177.68K</t>
  </si>
  <si>
    <t>101.88K</t>
  </si>
  <si>
    <t>133.41K</t>
  </si>
  <si>
    <t>114.34K</t>
  </si>
  <si>
    <t>151.63K</t>
  </si>
  <si>
    <t>172.38K</t>
  </si>
  <si>
    <t>180.11K</t>
  </si>
  <si>
    <t>203.42K</t>
  </si>
  <si>
    <t>164.96K</t>
  </si>
  <si>
    <t>156.39K</t>
  </si>
  <si>
    <t>147.75K</t>
  </si>
  <si>
    <t>239.39K</t>
  </si>
  <si>
    <t>142.58K</t>
  </si>
  <si>
    <t>152.13K</t>
  </si>
  <si>
    <t>156.62K</t>
  </si>
  <si>
    <t>12.25K</t>
  </si>
  <si>
    <t>48.46K</t>
  </si>
  <si>
    <t>61.78K</t>
  </si>
  <si>
    <t>99.80K</t>
  </si>
  <si>
    <t>150.93K</t>
  </si>
  <si>
    <t>142.00K</t>
  </si>
  <si>
    <t>112.91K</t>
  </si>
  <si>
    <t>155.30K</t>
  </si>
  <si>
    <t>121.17K</t>
  </si>
  <si>
    <t>195.04K</t>
  </si>
  <si>
    <t>164.62K</t>
  </si>
  <si>
    <t>224.04K</t>
  </si>
  <si>
    <t>163.50K</t>
  </si>
  <si>
    <t>138.97K</t>
  </si>
  <si>
    <t>205.11K</t>
  </si>
  <si>
    <t>179.73K</t>
  </si>
  <si>
    <t>139.91K</t>
  </si>
  <si>
    <t>148.45K</t>
  </si>
  <si>
    <t>147.33K</t>
  </si>
  <si>
    <t>236.24K</t>
  </si>
  <si>
    <t>208.51K</t>
  </si>
  <si>
    <t>215.16K</t>
  </si>
  <si>
    <t>45.80K</t>
  </si>
  <si>
    <t>51.80K</t>
  </si>
  <si>
    <t>131.86K</t>
  </si>
  <si>
    <t>132.56K</t>
  </si>
  <si>
    <t>143.46K</t>
  </si>
  <si>
    <t>153.42K</t>
  </si>
  <si>
    <t>147.28K</t>
  </si>
  <si>
    <t>203.41K</t>
  </si>
  <si>
    <t>142.31K</t>
  </si>
  <si>
    <t>150.24K</t>
  </si>
  <si>
    <t>199.19K</t>
  </si>
  <si>
    <t>223.19K</t>
  </si>
  <si>
    <t>170.98K</t>
  </si>
  <si>
    <t>196.69K</t>
  </si>
  <si>
    <t>150.65K</t>
  </si>
  <si>
    <t>140.03K</t>
  </si>
  <si>
    <t>89.63K</t>
  </si>
  <si>
    <t>141.62K</t>
  </si>
  <si>
    <t>128.61K</t>
  </si>
  <si>
    <t>117.65K</t>
  </si>
  <si>
    <t>139.12K</t>
  </si>
  <si>
    <t>11.33K</t>
  </si>
  <si>
    <t>64.75K</t>
  </si>
  <si>
    <t>67.85K</t>
  </si>
  <si>
    <t>114.90K</t>
  </si>
  <si>
    <t>126.00K</t>
  </si>
  <si>
    <t>158.32K</t>
  </si>
  <si>
    <t>138.63K</t>
  </si>
  <si>
    <t>147.64K</t>
  </si>
  <si>
    <t>182.11K</t>
  </si>
  <si>
    <t>174.01K</t>
  </si>
  <si>
    <t>201.47K</t>
  </si>
  <si>
    <t>141.82K</t>
  </si>
  <si>
    <t>170.78K</t>
  </si>
  <si>
    <t>165.91K</t>
  </si>
  <si>
    <t>165.27K</t>
  </si>
  <si>
    <t>232.92K</t>
  </si>
  <si>
    <t>124.59K</t>
  </si>
  <si>
    <t>114.82K</t>
  </si>
  <si>
    <t>133.29K</t>
  </si>
  <si>
    <t>8.02K</t>
  </si>
  <si>
    <t>53.20K</t>
  </si>
  <si>
    <t>59.54K</t>
  </si>
  <si>
    <t>102.12K</t>
  </si>
  <si>
    <t>147.43K</t>
  </si>
  <si>
    <t>125.48K</t>
  </si>
  <si>
    <t>138.76K</t>
  </si>
  <si>
    <t>133.71K</t>
  </si>
  <si>
    <t>102.59K</t>
  </si>
  <si>
    <t>175.33K</t>
  </si>
  <si>
    <t>119.23K</t>
  </si>
  <si>
    <t>156.66K</t>
  </si>
  <si>
    <t>140.78K</t>
  </si>
  <si>
    <t>162.57K</t>
  </si>
  <si>
    <t>178.68K</t>
  </si>
  <si>
    <t>200.06K</t>
  </si>
  <si>
    <t>166.48K</t>
  </si>
  <si>
    <t>216.89K</t>
  </si>
  <si>
    <t>155.24K</t>
  </si>
  <si>
    <t>Highest:3.661</t>
  </si>
  <si>
    <t>Lowest:2.530</t>
  </si>
  <si>
    <t>Difference:1.131</t>
  </si>
  <si>
    <t>Average:2.986</t>
  </si>
  <si>
    <t>Change %:-3.887</t>
  </si>
  <si>
    <r>
      <t>Q</t>
    </r>
    <r>
      <rPr>
        <sz val="7"/>
        <color rgb="FF333333"/>
        <rFont val="Inherit"/>
      </rPr>
      <t> / </t>
    </r>
    <r>
      <rPr>
        <sz val="7"/>
        <color rgb="FF1256A0"/>
        <rFont val="Inherit"/>
      </rPr>
      <t>C</t>
    </r>
    <r>
      <rPr>
        <sz val="7"/>
        <color rgb="FF333333"/>
        <rFont val="Inherit"/>
      </rPr>
      <t> / </t>
    </r>
    <r>
      <rPr>
        <sz val="7"/>
        <color rgb="FF1256A0"/>
        <rFont val="Inherit"/>
      </rPr>
      <t>O</t>
    </r>
  </si>
  <si>
    <t>Apr 18 </t>
  </si>
  <si>
    <t>2.695s</t>
  </si>
  <si>
    <t>May 18 </t>
  </si>
  <si>
    <t>2.727s</t>
  </si>
  <si>
    <t>Jun 18 </t>
  </si>
  <si>
    <t>2.767s</t>
  </si>
  <si>
    <t>Jul 18 </t>
  </si>
  <si>
    <t>2.811s</t>
  </si>
  <si>
    <t>Aug 18 </t>
  </si>
  <si>
    <t>2.819s</t>
  </si>
  <si>
    <t>Sep 18 </t>
  </si>
  <si>
    <t>2.800s</t>
  </si>
  <si>
    <t>Oct 18 </t>
  </si>
  <si>
    <t>2.814s</t>
  </si>
  <si>
    <t>Nov 18 </t>
  </si>
  <si>
    <t>2.861s</t>
  </si>
  <si>
    <t>Dec 18 </t>
  </si>
  <si>
    <t>2.980s</t>
  </si>
  <si>
    <t>Jan 19 </t>
  </si>
  <si>
    <t>3.067s</t>
  </si>
  <si>
    <t>Feb 19 </t>
  </si>
  <si>
    <t>3.037s</t>
  </si>
  <si>
    <t>Mar 19 </t>
  </si>
  <si>
    <t>2.948s</t>
  </si>
  <si>
    <t>Apr 19 </t>
  </si>
  <si>
    <t>2.658s</t>
  </si>
  <si>
    <t>May 19 </t>
  </si>
  <si>
    <t>2.626s</t>
  </si>
  <si>
    <t>Jun 19 </t>
  </si>
  <si>
    <t>2.653s</t>
  </si>
  <si>
    <t>Jul 19 </t>
  </si>
  <si>
    <t>2.683s</t>
  </si>
  <si>
    <t>Aug 19 </t>
  </si>
  <si>
    <t>2.690s</t>
  </si>
  <si>
    <t>Sep 19 </t>
  </si>
  <si>
    <t>2.679s</t>
  </si>
  <si>
    <t>Oct 19 </t>
  </si>
  <si>
    <t>2.706s</t>
  </si>
  <si>
    <t>Nov 19 </t>
  </si>
  <si>
    <t>2.759s</t>
  </si>
  <si>
    <t>Dec 19 </t>
  </si>
  <si>
    <t>2.898s</t>
  </si>
  <si>
    <t>Jan 20 </t>
  </si>
  <si>
    <t>3.017s</t>
  </si>
  <si>
    <t>Feb 20 </t>
  </si>
  <si>
    <t>2.993s</t>
  </si>
  <si>
    <t>Mar 20 </t>
  </si>
  <si>
    <t>2.902s</t>
  </si>
  <si>
    <t>Apr 20 </t>
  </si>
  <si>
    <t>2.622s</t>
  </si>
  <si>
    <t>May 20 </t>
  </si>
  <si>
    <t>2.605s</t>
  </si>
  <si>
    <t>Jun 20 </t>
  </si>
  <si>
    <t>2.631s</t>
  </si>
  <si>
    <t>Jul 20 </t>
  </si>
  <si>
    <t>2.659s</t>
  </si>
  <si>
    <t>Aug 20 </t>
  </si>
  <si>
    <t>2.661s</t>
  </si>
  <si>
    <t>Sep 20 </t>
  </si>
  <si>
    <t>2.654s</t>
  </si>
  <si>
    <t>Oct 20 </t>
  </si>
  <si>
    <t>2.682s</t>
  </si>
  <si>
    <t>Nov 20 </t>
  </si>
  <si>
    <t>2.738s</t>
  </si>
  <si>
    <t>Dec 20 </t>
  </si>
  <si>
    <t>2.891s</t>
  </si>
  <si>
    <t>Jan 21 </t>
  </si>
  <si>
    <t>3.026s</t>
  </si>
  <si>
    <t>Feb 21 </t>
  </si>
  <si>
    <t>3.004s</t>
  </si>
  <si>
    <t>Mar 21 </t>
  </si>
  <si>
    <t>2.943s</t>
  </si>
  <si>
    <t>Apr 21 </t>
  </si>
  <si>
    <t>2.703s</t>
  </si>
  <si>
    <t>May 21 </t>
  </si>
  <si>
    <t>2.686s</t>
  </si>
  <si>
    <t>Jun 21 </t>
  </si>
  <si>
    <t>2.709s</t>
  </si>
  <si>
    <t>Jul 21 </t>
  </si>
  <si>
    <t>2.734s</t>
  </si>
  <si>
    <t>Aug 21 </t>
  </si>
  <si>
    <t>2.744s</t>
  </si>
  <si>
    <t>Sep 21 </t>
  </si>
  <si>
    <t>2.739s</t>
  </si>
  <si>
    <t>Oct 21 </t>
  </si>
  <si>
    <t>2.765s</t>
  </si>
  <si>
    <t>Nov 21 </t>
  </si>
  <si>
    <t>2.823s</t>
  </si>
  <si>
    <t>Dec 21 </t>
  </si>
  <si>
    <t>2.965s</t>
  </si>
  <si>
    <t>Jan 22 </t>
  </si>
  <si>
    <t>3.075s</t>
  </si>
  <si>
    <t>Feb 22 </t>
  </si>
  <si>
    <t>3.050s</t>
  </si>
  <si>
    <t>Mar 22 </t>
  </si>
  <si>
    <t>2.992s</t>
  </si>
  <si>
    <t>Apr 22 </t>
  </si>
  <si>
    <t>2.742s</t>
  </si>
  <si>
    <t>May 22 </t>
  </si>
  <si>
    <t>2.725s</t>
  </si>
  <si>
    <t>Jun 22 </t>
  </si>
  <si>
    <t>2.750s</t>
  </si>
  <si>
    <t>Jul 22 </t>
  </si>
  <si>
    <t>2.777s</t>
  </si>
  <si>
    <t>Aug 22 </t>
  </si>
  <si>
    <t>2.795s</t>
  </si>
  <si>
    <t>Sep 22 </t>
  </si>
  <si>
    <t>2.796s</t>
  </si>
  <si>
    <t>Oct 22 </t>
  </si>
  <si>
    <t>2.822s</t>
  </si>
  <si>
    <t>Nov 22 </t>
  </si>
  <si>
    <t>2.887s</t>
  </si>
  <si>
    <t>Dec 22 </t>
  </si>
  <si>
    <t>3.030s</t>
  </si>
  <si>
    <t>Jan 23 </t>
  </si>
  <si>
    <t>3.142s</t>
  </si>
  <si>
    <t>Feb 23 </t>
  </si>
  <si>
    <t>3.117s</t>
  </si>
  <si>
    <t>Mar 23 </t>
  </si>
  <si>
    <t>3.059s</t>
  </si>
  <si>
    <t>Apr 23 </t>
  </si>
  <si>
    <t>2.781s</t>
  </si>
  <si>
    <t>May 23 </t>
  </si>
  <si>
    <t>2.761s</t>
  </si>
  <si>
    <t>Jun 23 </t>
  </si>
  <si>
    <t>2.786s</t>
  </si>
  <si>
    <t>Jul 23 </t>
  </si>
  <si>
    <t>2.813s</t>
  </si>
  <si>
    <t>Aug 23 </t>
  </si>
  <si>
    <t>2.836s</t>
  </si>
  <si>
    <t>Sep 23 </t>
  </si>
  <si>
    <t>2.838s</t>
  </si>
  <si>
    <t>Oct 23 </t>
  </si>
  <si>
    <t>2.864s</t>
  </si>
  <si>
    <t>Nov 23 </t>
  </si>
  <si>
    <t>2.930s</t>
  </si>
  <si>
    <t>Dec 23 </t>
  </si>
  <si>
    <t>3.073s</t>
  </si>
  <si>
    <t>Jan 24 </t>
  </si>
  <si>
    <t>3.185s</t>
  </si>
  <si>
    <t>Feb 24 </t>
  </si>
  <si>
    <t>3.160s</t>
  </si>
  <si>
    <t>Mar 24 </t>
  </si>
  <si>
    <t>3.102s</t>
  </si>
  <si>
    <t>Apr 24 </t>
  </si>
  <si>
    <t>May 24 </t>
  </si>
  <si>
    <t>2.802s</t>
  </si>
  <si>
    <t>Jun 24 </t>
  </si>
  <si>
    <t>2.829s</t>
  </si>
  <si>
    <t>Jul 24 </t>
  </si>
  <si>
    <t>2.858s</t>
  </si>
  <si>
    <t>Aug 24 </t>
  </si>
  <si>
    <t>2.881s</t>
  </si>
  <si>
    <t>Sep 24 </t>
  </si>
  <si>
    <t>2.885s</t>
  </si>
  <si>
    <t>Oct 24 </t>
  </si>
  <si>
    <t>2.915s</t>
  </si>
  <si>
    <t>Nov 24 </t>
  </si>
  <si>
    <t>2.983s</t>
  </si>
  <si>
    <t>Dec 24 </t>
  </si>
  <si>
    <t>3.126s</t>
  </si>
  <si>
    <t>Jan 25 </t>
  </si>
  <si>
    <t>3.238s</t>
  </si>
  <si>
    <t>Feb 25 </t>
  </si>
  <si>
    <t>3.210s</t>
  </si>
  <si>
    <t>Mar 25 </t>
  </si>
  <si>
    <t>3.151s</t>
  </si>
  <si>
    <t>Apr 25 </t>
  </si>
  <si>
    <t>May 25 </t>
  </si>
  <si>
    <t>2.859s</t>
  </si>
  <si>
    <t>Jun 25 </t>
  </si>
  <si>
    <t>Jul 25 </t>
  </si>
  <si>
    <t>2.913s</t>
  </si>
  <si>
    <t>Aug 25 </t>
  </si>
  <si>
    <t>2.938s</t>
  </si>
  <si>
    <t>Sep 25 </t>
  </si>
  <si>
    <t>Oct 25 </t>
  </si>
  <si>
    <t>2.973s</t>
  </si>
  <si>
    <t>Nov 25 </t>
  </si>
  <si>
    <t>3.039s</t>
  </si>
  <si>
    <t>Dec 25 </t>
  </si>
  <si>
    <t>3.182s</t>
  </si>
  <si>
    <t>Jan 26 </t>
  </si>
  <si>
    <t>3.294s</t>
  </si>
  <si>
    <t>Feb 26 </t>
  </si>
  <si>
    <t>3.263s</t>
  </si>
  <si>
    <t>Mar 26 </t>
  </si>
  <si>
    <t>3.202s</t>
  </si>
  <si>
    <t>Apr 26 </t>
  </si>
  <si>
    <t>2.932s</t>
  </si>
  <si>
    <t>May 26 </t>
  </si>
  <si>
    <t>2.910s</t>
  </si>
  <si>
    <t>Jun 26 </t>
  </si>
  <si>
    <t>Jul 26 </t>
  </si>
  <si>
    <t>2.968s</t>
  </si>
  <si>
    <t>Aug 26 </t>
  </si>
  <si>
    <t>2.997s</t>
  </si>
  <si>
    <t>Sep 26 </t>
  </si>
  <si>
    <t>Oct 26 </t>
  </si>
  <si>
    <t>3.044s</t>
  </si>
  <si>
    <t>Nov 26 </t>
  </si>
  <si>
    <t>3.114s</t>
  </si>
  <si>
    <t>Dec 26 </t>
  </si>
  <si>
    <t>3.259s</t>
  </si>
  <si>
    <t>Jan 27 </t>
  </si>
  <si>
    <t>3.379s</t>
  </si>
  <si>
    <t>Feb 27 </t>
  </si>
  <si>
    <t>3.348s</t>
  </si>
  <si>
    <t>Mar 27 </t>
  </si>
  <si>
    <t>3.287s</t>
  </si>
  <si>
    <t>Apr 27 </t>
  </si>
  <si>
    <t>2.987s</t>
  </si>
  <si>
    <t>May 27 </t>
  </si>
  <si>
    <t>Jun 27 </t>
  </si>
  <si>
    <t>2.990s</t>
  </si>
  <si>
    <t>Jul 27 </t>
  </si>
  <si>
    <t>3.018s</t>
  </si>
  <si>
    <t>Aug 27 </t>
  </si>
  <si>
    <t>3.046s</t>
  </si>
  <si>
    <t>Sep 27 </t>
  </si>
  <si>
    <t>3.056s</t>
  </si>
  <si>
    <t>Oct 27 </t>
  </si>
  <si>
    <t>3.100s</t>
  </si>
  <si>
    <t>Nov 27 </t>
  </si>
  <si>
    <t>3.173s</t>
  </si>
  <si>
    <t>Dec 27 </t>
  </si>
  <si>
    <t>3.325s</t>
  </si>
  <si>
    <t>Jan 28 </t>
  </si>
  <si>
    <t>3.450s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</si>
</sst>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mmm\-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Inherit"/>
    </font>
    <font>
      <b/>
      <sz val="7"/>
      <color rgb="FF0EA600"/>
      <name val="Inherit"/>
    </font>
    <font>
      <sz val="7"/>
      <color rgb="FF1256A0"/>
      <name val="Inherit"/>
    </font>
    <font>
      <b/>
      <sz val="7"/>
      <color rgb="FFFF0000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ADAD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medium">
        <color rgb="FFDADAD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DADADA"/>
      </top>
      <bottom style="medium">
        <color rgb="FFBABAB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right" vertical="center" readingOrder="1"/>
    </xf>
    <xf numFmtId="14" fontId="18" fillId="33" borderId="10" xfId="0" applyNumberFormat="1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right" vertical="center" readingOrder="1"/>
    </xf>
    <xf numFmtId="20" fontId="18" fillId="33" borderId="10" xfId="0" applyNumberFormat="1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right" vertical="center" readingOrder="1"/>
    </xf>
    <xf numFmtId="14" fontId="18" fillId="33" borderId="11" xfId="0" applyNumberFormat="1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right" vertical="center" wrapText="1"/>
    </xf>
    <xf numFmtId="0" fontId="20" fillId="33" borderId="12" xfId="0" applyFont="1" applyFill="1" applyBorder="1" applyAlignment="1">
      <alignment horizontal="right" vertical="center" wrapText="1"/>
    </xf>
    <xf numFmtId="0" fontId="18" fillId="33" borderId="13" xfId="0" applyFont="1" applyFill="1" applyBorder="1" applyAlignment="1">
      <alignment horizontal="right" vertical="center" wrapText="1"/>
    </xf>
    <xf numFmtId="0" fontId="19" fillId="33" borderId="13" xfId="0" applyFont="1" applyFill="1" applyBorder="1" applyAlignment="1">
      <alignment horizontal="right" vertical="center" readingOrder="1"/>
    </xf>
    <xf numFmtId="14" fontId="18" fillId="33" borderId="13" xfId="0" applyNumberFormat="1" applyFont="1" applyFill="1" applyBorder="1" applyAlignment="1">
      <alignment horizontal="right" vertical="center" wrapText="1"/>
    </xf>
    <xf numFmtId="0" fontId="20" fillId="33" borderId="14" xfId="0" applyFont="1" applyFill="1" applyBorder="1" applyAlignment="1">
      <alignment horizontal="right" vertical="center" wrapText="1"/>
    </xf>
    <xf numFmtId="1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'Natural Gas Futures Historical '!$A$3:$A$267</c:f>
              <c:numCache>
                <c:formatCode>[$-409]mmm\-yy;@</c:formatCode>
                <c:ptCount val="265"/>
                <c:pt idx="0">
                  <c:v>43161</c:v>
                </c:pt>
                <c:pt idx="1">
                  <c:v>43160</c:v>
                </c:pt>
                <c:pt idx="2">
                  <c:v>43159</c:v>
                </c:pt>
                <c:pt idx="3">
                  <c:v>43158</c:v>
                </c:pt>
                <c:pt idx="4">
                  <c:v>43157</c:v>
                </c:pt>
                <c:pt idx="5">
                  <c:v>43156</c:v>
                </c:pt>
                <c:pt idx="6">
                  <c:v>43154</c:v>
                </c:pt>
                <c:pt idx="7">
                  <c:v>43153</c:v>
                </c:pt>
                <c:pt idx="8">
                  <c:v>43152</c:v>
                </c:pt>
                <c:pt idx="9">
                  <c:v>43151</c:v>
                </c:pt>
                <c:pt idx="10">
                  <c:v>43150</c:v>
                </c:pt>
                <c:pt idx="11">
                  <c:v>43149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43112</c:v>
                </c:pt>
                <c:pt idx="39">
                  <c:v>43111</c:v>
                </c:pt>
                <c:pt idx="40">
                  <c:v>43110</c:v>
                </c:pt>
                <c:pt idx="41">
                  <c:v>43109</c:v>
                </c:pt>
                <c:pt idx="42">
                  <c:v>43108</c:v>
                </c:pt>
                <c:pt idx="43">
                  <c:v>43105</c:v>
                </c:pt>
                <c:pt idx="44">
                  <c:v>43104</c:v>
                </c:pt>
                <c:pt idx="45">
                  <c:v>43103</c:v>
                </c:pt>
                <c:pt idx="46">
                  <c:v>43102</c:v>
                </c:pt>
                <c:pt idx="47">
                  <c:v>43101</c:v>
                </c:pt>
                <c:pt idx="48">
                  <c:v>43098</c:v>
                </c:pt>
                <c:pt idx="49">
                  <c:v>43097</c:v>
                </c:pt>
                <c:pt idx="50">
                  <c:v>43096</c:v>
                </c:pt>
                <c:pt idx="51">
                  <c:v>43095</c:v>
                </c:pt>
                <c:pt idx="52">
                  <c:v>43094</c:v>
                </c:pt>
                <c:pt idx="53">
                  <c:v>43091</c:v>
                </c:pt>
                <c:pt idx="54">
                  <c:v>43090</c:v>
                </c:pt>
                <c:pt idx="55">
                  <c:v>43089</c:v>
                </c:pt>
                <c:pt idx="56">
                  <c:v>43088</c:v>
                </c:pt>
                <c:pt idx="57">
                  <c:v>43087</c:v>
                </c:pt>
                <c:pt idx="58">
                  <c:v>43084</c:v>
                </c:pt>
                <c:pt idx="59">
                  <c:v>43083</c:v>
                </c:pt>
                <c:pt idx="60">
                  <c:v>43082</c:v>
                </c:pt>
                <c:pt idx="61">
                  <c:v>43081</c:v>
                </c:pt>
                <c:pt idx="62">
                  <c:v>43080</c:v>
                </c:pt>
                <c:pt idx="63">
                  <c:v>43077</c:v>
                </c:pt>
                <c:pt idx="64">
                  <c:v>43076</c:v>
                </c:pt>
                <c:pt idx="65">
                  <c:v>43075</c:v>
                </c:pt>
                <c:pt idx="66">
                  <c:v>43074</c:v>
                </c:pt>
                <c:pt idx="67">
                  <c:v>43073</c:v>
                </c:pt>
                <c:pt idx="68">
                  <c:v>43070</c:v>
                </c:pt>
                <c:pt idx="69">
                  <c:v>43069</c:v>
                </c:pt>
                <c:pt idx="70">
                  <c:v>43068</c:v>
                </c:pt>
                <c:pt idx="71">
                  <c:v>43067</c:v>
                </c:pt>
                <c:pt idx="72">
                  <c:v>43066</c:v>
                </c:pt>
                <c:pt idx="73">
                  <c:v>43063</c:v>
                </c:pt>
                <c:pt idx="74">
                  <c:v>43062</c:v>
                </c:pt>
                <c:pt idx="75">
                  <c:v>43061</c:v>
                </c:pt>
                <c:pt idx="76">
                  <c:v>43060</c:v>
                </c:pt>
                <c:pt idx="77">
                  <c:v>43059</c:v>
                </c:pt>
                <c:pt idx="78">
                  <c:v>43056</c:v>
                </c:pt>
                <c:pt idx="79">
                  <c:v>43055</c:v>
                </c:pt>
                <c:pt idx="80">
                  <c:v>43054</c:v>
                </c:pt>
                <c:pt idx="81">
                  <c:v>43053</c:v>
                </c:pt>
                <c:pt idx="82">
                  <c:v>43052</c:v>
                </c:pt>
                <c:pt idx="83">
                  <c:v>43049</c:v>
                </c:pt>
                <c:pt idx="84">
                  <c:v>43048</c:v>
                </c:pt>
                <c:pt idx="85">
                  <c:v>43047</c:v>
                </c:pt>
                <c:pt idx="86">
                  <c:v>43046</c:v>
                </c:pt>
                <c:pt idx="87">
                  <c:v>43045</c:v>
                </c:pt>
                <c:pt idx="88">
                  <c:v>43042</c:v>
                </c:pt>
                <c:pt idx="89">
                  <c:v>43041</c:v>
                </c:pt>
                <c:pt idx="90">
                  <c:v>43040</c:v>
                </c:pt>
                <c:pt idx="91">
                  <c:v>43039</c:v>
                </c:pt>
                <c:pt idx="92">
                  <c:v>43038</c:v>
                </c:pt>
                <c:pt idx="93">
                  <c:v>43035</c:v>
                </c:pt>
                <c:pt idx="94">
                  <c:v>43034</c:v>
                </c:pt>
                <c:pt idx="95">
                  <c:v>43033</c:v>
                </c:pt>
                <c:pt idx="96">
                  <c:v>43032</c:v>
                </c:pt>
                <c:pt idx="97">
                  <c:v>43031</c:v>
                </c:pt>
                <c:pt idx="98">
                  <c:v>43028</c:v>
                </c:pt>
                <c:pt idx="99">
                  <c:v>43027</c:v>
                </c:pt>
                <c:pt idx="100">
                  <c:v>43026</c:v>
                </c:pt>
                <c:pt idx="101">
                  <c:v>43025</c:v>
                </c:pt>
                <c:pt idx="102">
                  <c:v>43024</c:v>
                </c:pt>
                <c:pt idx="103">
                  <c:v>43021</c:v>
                </c:pt>
                <c:pt idx="104">
                  <c:v>43020</c:v>
                </c:pt>
                <c:pt idx="105">
                  <c:v>43019</c:v>
                </c:pt>
                <c:pt idx="106">
                  <c:v>43018</c:v>
                </c:pt>
                <c:pt idx="107">
                  <c:v>43017</c:v>
                </c:pt>
                <c:pt idx="108">
                  <c:v>43014</c:v>
                </c:pt>
                <c:pt idx="109">
                  <c:v>43013</c:v>
                </c:pt>
                <c:pt idx="110">
                  <c:v>43012</c:v>
                </c:pt>
                <c:pt idx="111">
                  <c:v>43011</c:v>
                </c:pt>
                <c:pt idx="112">
                  <c:v>43010</c:v>
                </c:pt>
                <c:pt idx="113">
                  <c:v>43007</c:v>
                </c:pt>
                <c:pt idx="114">
                  <c:v>43006</c:v>
                </c:pt>
                <c:pt idx="115">
                  <c:v>43005</c:v>
                </c:pt>
                <c:pt idx="116">
                  <c:v>43004</c:v>
                </c:pt>
                <c:pt idx="117">
                  <c:v>43003</c:v>
                </c:pt>
                <c:pt idx="118">
                  <c:v>43000</c:v>
                </c:pt>
                <c:pt idx="119">
                  <c:v>42999</c:v>
                </c:pt>
                <c:pt idx="120">
                  <c:v>42998</c:v>
                </c:pt>
                <c:pt idx="121">
                  <c:v>42997</c:v>
                </c:pt>
                <c:pt idx="122">
                  <c:v>42996</c:v>
                </c:pt>
                <c:pt idx="123">
                  <c:v>42993</c:v>
                </c:pt>
                <c:pt idx="124">
                  <c:v>42992</c:v>
                </c:pt>
                <c:pt idx="125">
                  <c:v>42991</c:v>
                </c:pt>
                <c:pt idx="126">
                  <c:v>42990</c:v>
                </c:pt>
                <c:pt idx="127">
                  <c:v>42989</c:v>
                </c:pt>
                <c:pt idx="128">
                  <c:v>42986</c:v>
                </c:pt>
                <c:pt idx="129">
                  <c:v>42985</c:v>
                </c:pt>
                <c:pt idx="130">
                  <c:v>42984</c:v>
                </c:pt>
                <c:pt idx="131">
                  <c:v>42983</c:v>
                </c:pt>
                <c:pt idx="132">
                  <c:v>42982</c:v>
                </c:pt>
                <c:pt idx="133">
                  <c:v>42981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42972</c:v>
                </c:pt>
                <c:pt idx="140">
                  <c:v>42971</c:v>
                </c:pt>
                <c:pt idx="141">
                  <c:v>42970</c:v>
                </c:pt>
                <c:pt idx="142">
                  <c:v>42969</c:v>
                </c:pt>
                <c:pt idx="143">
                  <c:v>42968</c:v>
                </c:pt>
                <c:pt idx="144">
                  <c:v>42965</c:v>
                </c:pt>
                <c:pt idx="145">
                  <c:v>42964</c:v>
                </c:pt>
                <c:pt idx="146">
                  <c:v>42963</c:v>
                </c:pt>
                <c:pt idx="147">
                  <c:v>42962</c:v>
                </c:pt>
                <c:pt idx="148">
                  <c:v>42961</c:v>
                </c:pt>
                <c:pt idx="149">
                  <c:v>42958</c:v>
                </c:pt>
                <c:pt idx="150">
                  <c:v>42957</c:v>
                </c:pt>
                <c:pt idx="151">
                  <c:v>42956</c:v>
                </c:pt>
                <c:pt idx="152">
                  <c:v>42955</c:v>
                </c:pt>
                <c:pt idx="153">
                  <c:v>42954</c:v>
                </c:pt>
                <c:pt idx="154">
                  <c:v>42951</c:v>
                </c:pt>
                <c:pt idx="155">
                  <c:v>42950</c:v>
                </c:pt>
                <c:pt idx="156">
                  <c:v>42949</c:v>
                </c:pt>
                <c:pt idx="157">
                  <c:v>42948</c:v>
                </c:pt>
                <c:pt idx="158">
                  <c:v>42947</c:v>
                </c:pt>
                <c:pt idx="159">
                  <c:v>42944</c:v>
                </c:pt>
                <c:pt idx="160">
                  <c:v>42943</c:v>
                </c:pt>
                <c:pt idx="161">
                  <c:v>42942</c:v>
                </c:pt>
                <c:pt idx="162">
                  <c:v>42941</c:v>
                </c:pt>
                <c:pt idx="163">
                  <c:v>42940</c:v>
                </c:pt>
                <c:pt idx="164">
                  <c:v>42937</c:v>
                </c:pt>
                <c:pt idx="165">
                  <c:v>42936</c:v>
                </c:pt>
                <c:pt idx="166">
                  <c:v>42935</c:v>
                </c:pt>
                <c:pt idx="167">
                  <c:v>42934</c:v>
                </c:pt>
                <c:pt idx="168">
                  <c:v>42933</c:v>
                </c:pt>
                <c:pt idx="169">
                  <c:v>42930</c:v>
                </c:pt>
                <c:pt idx="170">
                  <c:v>42929</c:v>
                </c:pt>
                <c:pt idx="171">
                  <c:v>42928</c:v>
                </c:pt>
                <c:pt idx="172">
                  <c:v>42927</c:v>
                </c:pt>
                <c:pt idx="173">
                  <c:v>42926</c:v>
                </c:pt>
                <c:pt idx="174">
                  <c:v>42923</c:v>
                </c:pt>
                <c:pt idx="175">
                  <c:v>42922</c:v>
                </c:pt>
                <c:pt idx="176">
                  <c:v>42921</c:v>
                </c:pt>
                <c:pt idx="177">
                  <c:v>42920</c:v>
                </c:pt>
                <c:pt idx="178">
                  <c:v>42919</c:v>
                </c:pt>
                <c:pt idx="179">
                  <c:v>42916</c:v>
                </c:pt>
                <c:pt idx="180">
                  <c:v>42915</c:v>
                </c:pt>
                <c:pt idx="181">
                  <c:v>42914</c:v>
                </c:pt>
                <c:pt idx="182">
                  <c:v>42913</c:v>
                </c:pt>
                <c:pt idx="183">
                  <c:v>42912</c:v>
                </c:pt>
                <c:pt idx="184">
                  <c:v>42909</c:v>
                </c:pt>
                <c:pt idx="185">
                  <c:v>42908</c:v>
                </c:pt>
                <c:pt idx="186">
                  <c:v>42907</c:v>
                </c:pt>
                <c:pt idx="187">
                  <c:v>42906</c:v>
                </c:pt>
                <c:pt idx="188">
                  <c:v>42905</c:v>
                </c:pt>
                <c:pt idx="189">
                  <c:v>42902</c:v>
                </c:pt>
                <c:pt idx="190">
                  <c:v>42901</c:v>
                </c:pt>
                <c:pt idx="191">
                  <c:v>42900</c:v>
                </c:pt>
                <c:pt idx="192">
                  <c:v>42899</c:v>
                </c:pt>
                <c:pt idx="193">
                  <c:v>42898</c:v>
                </c:pt>
                <c:pt idx="194">
                  <c:v>42895</c:v>
                </c:pt>
                <c:pt idx="195">
                  <c:v>42894</c:v>
                </c:pt>
                <c:pt idx="196">
                  <c:v>42893</c:v>
                </c:pt>
                <c:pt idx="197">
                  <c:v>42892</c:v>
                </c:pt>
                <c:pt idx="198">
                  <c:v>42891</c:v>
                </c:pt>
                <c:pt idx="199">
                  <c:v>42888</c:v>
                </c:pt>
                <c:pt idx="200">
                  <c:v>42887</c:v>
                </c:pt>
                <c:pt idx="201">
                  <c:v>42886</c:v>
                </c:pt>
                <c:pt idx="202">
                  <c:v>42885</c:v>
                </c:pt>
                <c:pt idx="203">
                  <c:v>42884</c:v>
                </c:pt>
                <c:pt idx="204">
                  <c:v>42883</c:v>
                </c:pt>
                <c:pt idx="205">
                  <c:v>42881</c:v>
                </c:pt>
                <c:pt idx="206">
                  <c:v>42880</c:v>
                </c:pt>
                <c:pt idx="207">
                  <c:v>42879</c:v>
                </c:pt>
                <c:pt idx="208">
                  <c:v>42878</c:v>
                </c:pt>
                <c:pt idx="209">
                  <c:v>42877</c:v>
                </c:pt>
                <c:pt idx="210">
                  <c:v>42874</c:v>
                </c:pt>
                <c:pt idx="211">
                  <c:v>42873</c:v>
                </c:pt>
                <c:pt idx="212">
                  <c:v>42872</c:v>
                </c:pt>
                <c:pt idx="213">
                  <c:v>42871</c:v>
                </c:pt>
                <c:pt idx="214">
                  <c:v>42870</c:v>
                </c:pt>
                <c:pt idx="215">
                  <c:v>42867</c:v>
                </c:pt>
                <c:pt idx="216">
                  <c:v>42866</c:v>
                </c:pt>
                <c:pt idx="217">
                  <c:v>42865</c:v>
                </c:pt>
                <c:pt idx="218">
                  <c:v>42864</c:v>
                </c:pt>
                <c:pt idx="219">
                  <c:v>42863</c:v>
                </c:pt>
                <c:pt idx="220">
                  <c:v>42860</c:v>
                </c:pt>
                <c:pt idx="221">
                  <c:v>42859</c:v>
                </c:pt>
                <c:pt idx="222">
                  <c:v>42858</c:v>
                </c:pt>
                <c:pt idx="223">
                  <c:v>42857</c:v>
                </c:pt>
                <c:pt idx="224">
                  <c:v>42856</c:v>
                </c:pt>
                <c:pt idx="225">
                  <c:v>42853</c:v>
                </c:pt>
                <c:pt idx="226">
                  <c:v>42852</c:v>
                </c:pt>
                <c:pt idx="227">
                  <c:v>42851</c:v>
                </c:pt>
                <c:pt idx="228">
                  <c:v>42850</c:v>
                </c:pt>
                <c:pt idx="229">
                  <c:v>42849</c:v>
                </c:pt>
                <c:pt idx="230">
                  <c:v>42846</c:v>
                </c:pt>
                <c:pt idx="231">
                  <c:v>42845</c:v>
                </c:pt>
                <c:pt idx="232">
                  <c:v>42844</c:v>
                </c:pt>
                <c:pt idx="233">
                  <c:v>42843</c:v>
                </c:pt>
                <c:pt idx="234">
                  <c:v>42842</c:v>
                </c:pt>
                <c:pt idx="235">
                  <c:v>42838</c:v>
                </c:pt>
                <c:pt idx="236">
                  <c:v>42837</c:v>
                </c:pt>
                <c:pt idx="237">
                  <c:v>42836</c:v>
                </c:pt>
                <c:pt idx="238">
                  <c:v>42835</c:v>
                </c:pt>
                <c:pt idx="239">
                  <c:v>42832</c:v>
                </c:pt>
                <c:pt idx="240">
                  <c:v>42831</c:v>
                </c:pt>
                <c:pt idx="241">
                  <c:v>42830</c:v>
                </c:pt>
                <c:pt idx="242">
                  <c:v>42829</c:v>
                </c:pt>
                <c:pt idx="243">
                  <c:v>42828</c:v>
                </c:pt>
                <c:pt idx="244">
                  <c:v>42825</c:v>
                </c:pt>
                <c:pt idx="245">
                  <c:v>42824</c:v>
                </c:pt>
                <c:pt idx="246">
                  <c:v>42823</c:v>
                </c:pt>
                <c:pt idx="247">
                  <c:v>42822</c:v>
                </c:pt>
                <c:pt idx="248">
                  <c:v>42821</c:v>
                </c:pt>
                <c:pt idx="249">
                  <c:v>42818</c:v>
                </c:pt>
                <c:pt idx="250">
                  <c:v>42817</c:v>
                </c:pt>
                <c:pt idx="251">
                  <c:v>42816</c:v>
                </c:pt>
                <c:pt idx="252">
                  <c:v>42815</c:v>
                </c:pt>
                <c:pt idx="253">
                  <c:v>42814</c:v>
                </c:pt>
                <c:pt idx="254">
                  <c:v>42811</c:v>
                </c:pt>
                <c:pt idx="255">
                  <c:v>42810</c:v>
                </c:pt>
                <c:pt idx="256">
                  <c:v>42809</c:v>
                </c:pt>
                <c:pt idx="257">
                  <c:v>42808</c:v>
                </c:pt>
                <c:pt idx="258">
                  <c:v>42807</c:v>
                </c:pt>
                <c:pt idx="259">
                  <c:v>42804</c:v>
                </c:pt>
                <c:pt idx="260">
                  <c:v>42803</c:v>
                </c:pt>
                <c:pt idx="261">
                  <c:v>42802</c:v>
                </c:pt>
                <c:pt idx="262">
                  <c:v>42801</c:v>
                </c:pt>
                <c:pt idx="263">
                  <c:v>42800</c:v>
                </c:pt>
                <c:pt idx="264">
                  <c:v>42797</c:v>
                </c:pt>
              </c:numCache>
            </c:numRef>
          </c:xVal>
          <c:yVal>
            <c:numRef>
              <c:f>'Natural Gas Futures Historical '!$B$3:$B$267</c:f>
              <c:numCache>
                <c:formatCode>General</c:formatCode>
                <c:ptCount val="265"/>
                <c:pt idx="0">
                  <c:v>2.6949999999999998</c:v>
                </c:pt>
                <c:pt idx="1">
                  <c:v>2.698</c:v>
                </c:pt>
                <c:pt idx="2">
                  <c:v>2.6669999999999998</c:v>
                </c:pt>
                <c:pt idx="3">
                  <c:v>2.6829999999999998</c:v>
                </c:pt>
                <c:pt idx="4">
                  <c:v>2.6389999999999998</c:v>
                </c:pt>
                <c:pt idx="5">
                  <c:v>2.6890000000000001</c:v>
                </c:pt>
                <c:pt idx="6">
                  <c:v>2.625</c:v>
                </c:pt>
                <c:pt idx="7">
                  <c:v>2.6339999999999999</c:v>
                </c:pt>
                <c:pt idx="8">
                  <c:v>2.6589999999999998</c:v>
                </c:pt>
                <c:pt idx="9">
                  <c:v>2.6160000000000001</c:v>
                </c:pt>
                <c:pt idx="10">
                  <c:v>2.6059999999999999</c:v>
                </c:pt>
                <c:pt idx="11">
                  <c:v>2.5819999999999999</c:v>
                </c:pt>
                <c:pt idx="12">
                  <c:v>2.5579999999999998</c:v>
                </c:pt>
                <c:pt idx="13">
                  <c:v>2.58</c:v>
                </c:pt>
                <c:pt idx="14">
                  <c:v>2.5870000000000002</c:v>
                </c:pt>
                <c:pt idx="15">
                  <c:v>2.5939999999999999</c:v>
                </c:pt>
                <c:pt idx="16">
                  <c:v>2.552</c:v>
                </c:pt>
                <c:pt idx="17">
                  <c:v>2.5840000000000001</c:v>
                </c:pt>
                <c:pt idx="18">
                  <c:v>2.6970000000000001</c:v>
                </c:pt>
                <c:pt idx="19">
                  <c:v>2.702</c:v>
                </c:pt>
                <c:pt idx="20">
                  <c:v>2.7589999999999999</c:v>
                </c:pt>
                <c:pt idx="21">
                  <c:v>2.7469999999999999</c:v>
                </c:pt>
                <c:pt idx="22">
                  <c:v>2.8460000000000001</c:v>
                </c:pt>
                <c:pt idx="23">
                  <c:v>2.8559999999999999</c:v>
                </c:pt>
                <c:pt idx="24">
                  <c:v>2.9950000000000001</c:v>
                </c:pt>
                <c:pt idx="25">
                  <c:v>3.1949999999999998</c:v>
                </c:pt>
                <c:pt idx="26">
                  <c:v>3.6309999999999998</c:v>
                </c:pt>
                <c:pt idx="27">
                  <c:v>3.5049999999999999</c:v>
                </c:pt>
                <c:pt idx="28">
                  <c:v>3.4470000000000001</c:v>
                </c:pt>
                <c:pt idx="29">
                  <c:v>3.5089999999999999</c:v>
                </c:pt>
                <c:pt idx="30">
                  <c:v>3.444</c:v>
                </c:pt>
                <c:pt idx="31">
                  <c:v>3.2240000000000002</c:v>
                </c:pt>
                <c:pt idx="32">
                  <c:v>3.1850000000000001</c:v>
                </c:pt>
                <c:pt idx="33">
                  <c:v>3.1890000000000001</c:v>
                </c:pt>
                <c:pt idx="34">
                  <c:v>3.2320000000000002</c:v>
                </c:pt>
                <c:pt idx="35">
                  <c:v>3.129</c:v>
                </c:pt>
                <c:pt idx="36">
                  <c:v>3.133</c:v>
                </c:pt>
                <c:pt idx="37">
                  <c:v>3.1160000000000001</c:v>
                </c:pt>
                <c:pt idx="38">
                  <c:v>3.2</c:v>
                </c:pt>
                <c:pt idx="39">
                  <c:v>3.0840000000000001</c:v>
                </c:pt>
                <c:pt idx="40">
                  <c:v>2.9060000000000001</c:v>
                </c:pt>
                <c:pt idx="41">
                  <c:v>2.923</c:v>
                </c:pt>
                <c:pt idx="42">
                  <c:v>2.835</c:v>
                </c:pt>
                <c:pt idx="43">
                  <c:v>2.7949999999999999</c:v>
                </c:pt>
                <c:pt idx="44">
                  <c:v>2.88</c:v>
                </c:pt>
                <c:pt idx="45">
                  <c:v>3.008</c:v>
                </c:pt>
                <c:pt idx="46">
                  <c:v>3.056</c:v>
                </c:pt>
                <c:pt idx="47">
                  <c:v>3.0819999999999999</c:v>
                </c:pt>
                <c:pt idx="48">
                  <c:v>2.9529999999999998</c:v>
                </c:pt>
                <c:pt idx="49">
                  <c:v>2.9140000000000001</c:v>
                </c:pt>
                <c:pt idx="50">
                  <c:v>2.738</c:v>
                </c:pt>
                <c:pt idx="51">
                  <c:v>2.6429999999999998</c:v>
                </c:pt>
                <c:pt idx="52">
                  <c:v>2.7330000000000001</c:v>
                </c:pt>
                <c:pt idx="53">
                  <c:v>2.6669999999999998</c:v>
                </c:pt>
                <c:pt idx="54">
                  <c:v>2.5979999999999999</c:v>
                </c:pt>
                <c:pt idx="55">
                  <c:v>2.637</c:v>
                </c:pt>
                <c:pt idx="56">
                  <c:v>2.6920000000000002</c:v>
                </c:pt>
                <c:pt idx="57">
                  <c:v>2.7450000000000001</c:v>
                </c:pt>
                <c:pt idx="58">
                  <c:v>2.6120000000000001</c:v>
                </c:pt>
                <c:pt idx="59">
                  <c:v>2.6840000000000002</c:v>
                </c:pt>
                <c:pt idx="60">
                  <c:v>2.7149999999999999</c:v>
                </c:pt>
                <c:pt idx="61">
                  <c:v>2.6779999999999999</c:v>
                </c:pt>
                <c:pt idx="62">
                  <c:v>2.8279999999999998</c:v>
                </c:pt>
                <c:pt idx="63">
                  <c:v>2.7719999999999998</c:v>
                </c:pt>
                <c:pt idx="64">
                  <c:v>2.7629999999999999</c:v>
                </c:pt>
                <c:pt idx="65">
                  <c:v>2.9220000000000002</c:v>
                </c:pt>
                <c:pt idx="66">
                  <c:v>2.9140000000000001</c:v>
                </c:pt>
                <c:pt idx="67">
                  <c:v>2.9849999999999999</c:v>
                </c:pt>
                <c:pt idx="68">
                  <c:v>3.0609999999999999</c:v>
                </c:pt>
                <c:pt idx="69">
                  <c:v>3.0249999999999999</c:v>
                </c:pt>
                <c:pt idx="70">
                  <c:v>3.1789999999999998</c:v>
                </c:pt>
                <c:pt idx="71">
                  <c:v>3.0739999999999998</c:v>
                </c:pt>
                <c:pt idx="72">
                  <c:v>2.9279999999999999</c:v>
                </c:pt>
                <c:pt idx="73">
                  <c:v>2.8130000000000002</c:v>
                </c:pt>
                <c:pt idx="74">
                  <c:v>2.9039999999999999</c:v>
                </c:pt>
                <c:pt idx="75">
                  <c:v>2.968</c:v>
                </c:pt>
                <c:pt idx="76">
                  <c:v>3.0169999999999999</c:v>
                </c:pt>
                <c:pt idx="77">
                  <c:v>3.0470000000000002</c:v>
                </c:pt>
                <c:pt idx="78">
                  <c:v>3.097</c:v>
                </c:pt>
                <c:pt idx="79">
                  <c:v>3.0529999999999999</c:v>
                </c:pt>
                <c:pt idx="80">
                  <c:v>3.08</c:v>
                </c:pt>
                <c:pt idx="81">
                  <c:v>3.1019999999999999</c:v>
                </c:pt>
                <c:pt idx="82">
                  <c:v>3.1669999999999998</c:v>
                </c:pt>
                <c:pt idx="83">
                  <c:v>3.2130000000000001</c:v>
                </c:pt>
                <c:pt idx="84">
                  <c:v>3.2</c:v>
                </c:pt>
                <c:pt idx="85">
                  <c:v>3.1749999999999998</c:v>
                </c:pt>
                <c:pt idx="86">
                  <c:v>3.1520000000000001</c:v>
                </c:pt>
                <c:pt idx="87">
                  <c:v>3.1339999999999999</c:v>
                </c:pt>
                <c:pt idx="88">
                  <c:v>2.984</c:v>
                </c:pt>
                <c:pt idx="89">
                  <c:v>2.9350000000000001</c:v>
                </c:pt>
                <c:pt idx="90">
                  <c:v>2.8929999999999998</c:v>
                </c:pt>
                <c:pt idx="91">
                  <c:v>2.8959999999999999</c:v>
                </c:pt>
                <c:pt idx="92">
                  <c:v>2.9660000000000002</c:v>
                </c:pt>
                <c:pt idx="93">
                  <c:v>2.7519999999999998</c:v>
                </c:pt>
                <c:pt idx="94">
                  <c:v>2.89</c:v>
                </c:pt>
                <c:pt idx="95">
                  <c:v>2.919</c:v>
                </c:pt>
                <c:pt idx="96">
                  <c:v>2.9740000000000002</c:v>
                </c:pt>
                <c:pt idx="97">
                  <c:v>2.9910000000000001</c:v>
                </c:pt>
                <c:pt idx="98">
                  <c:v>2.915</c:v>
                </c:pt>
                <c:pt idx="99">
                  <c:v>2.8730000000000002</c:v>
                </c:pt>
                <c:pt idx="100">
                  <c:v>2.8540000000000001</c:v>
                </c:pt>
                <c:pt idx="101">
                  <c:v>2.9620000000000002</c:v>
                </c:pt>
                <c:pt idx="102">
                  <c:v>2.9460000000000002</c:v>
                </c:pt>
                <c:pt idx="103">
                  <c:v>3</c:v>
                </c:pt>
                <c:pt idx="104">
                  <c:v>2.9889999999999999</c:v>
                </c:pt>
                <c:pt idx="105">
                  <c:v>2.8889999999999998</c:v>
                </c:pt>
                <c:pt idx="106">
                  <c:v>2.891</c:v>
                </c:pt>
                <c:pt idx="107">
                  <c:v>2.8330000000000002</c:v>
                </c:pt>
                <c:pt idx="108">
                  <c:v>2.863</c:v>
                </c:pt>
                <c:pt idx="109">
                  <c:v>2.923</c:v>
                </c:pt>
                <c:pt idx="110">
                  <c:v>2.94</c:v>
                </c:pt>
                <c:pt idx="111">
                  <c:v>2.895</c:v>
                </c:pt>
                <c:pt idx="112">
                  <c:v>2.9159999999999999</c:v>
                </c:pt>
                <c:pt idx="113">
                  <c:v>3.0070000000000001</c:v>
                </c:pt>
                <c:pt idx="114">
                  <c:v>3.0169999999999999</c:v>
                </c:pt>
                <c:pt idx="115">
                  <c:v>2.9740000000000002</c:v>
                </c:pt>
                <c:pt idx="116">
                  <c:v>2.9180000000000001</c:v>
                </c:pt>
                <c:pt idx="117">
                  <c:v>2.919</c:v>
                </c:pt>
                <c:pt idx="118">
                  <c:v>2.9590000000000001</c:v>
                </c:pt>
                <c:pt idx="119">
                  <c:v>2.9460000000000002</c:v>
                </c:pt>
                <c:pt idx="120">
                  <c:v>3.0939999999999999</c:v>
                </c:pt>
                <c:pt idx="121">
                  <c:v>3.1219999999999999</c:v>
                </c:pt>
                <c:pt idx="122">
                  <c:v>3.1459999999999999</c:v>
                </c:pt>
                <c:pt idx="123">
                  <c:v>3.024</c:v>
                </c:pt>
                <c:pt idx="124">
                  <c:v>3.07</c:v>
                </c:pt>
                <c:pt idx="125">
                  <c:v>3.0579999999999998</c:v>
                </c:pt>
                <c:pt idx="126">
                  <c:v>3.0009999999999999</c:v>
                </c:pt>
                <c:pt idx="127">
                  <c:v>2.95</c:v>
                </c:pt>
                <c:pt idx="128">
                  <c:v>2.89</c:v>
                </c:pt>
                <c:pt idx="129">
                  <c:v>2.9809999999999999</c:v>
                </c:pt>
                <c:pt idx="130">
                  <c:v>3</c:v>
                </c:pt>
                <c:pt idx="131">
                  <c:v>2.972</c:v>
                </c:pt>
                <c:pt idx="132">
                  <c:v>3.0209999999999999</c:v>
                </c:pt>
                <c:pt idx="133">
                  <c:v>3.0430000000000001</c:v>
                </c:pt>
                <c:pt idx="134">
                  <c:v>3.07</c:v>
                </c:pt>
                <c:pt idx="135">
                  <c:v>3.04</c:v>
                </c:pt>
                <c:pt idx="136">
                  <c:v>2.9390000000000001</c:v>
                </c:pt>
                <c:pt idx="137">
                  <c:v>2.9609999999999999</c:v>
                </c:pt>
                <c:pt idx="138">
                  <c:v>2.9249999999999998</c:v>
                </c:pt>
                <c:pt idx="139">
                  <c:v>2.8919999999999999</c:v>
                </c:pt>
                <c:pt idx="140">
                  <c:v>2.9489999999999998</c:v>
                </c:pt>
                <c:pt idx="141">
                  <c:v>2.9279999999999999</c:v>
                </c:pt>
                <c:pt idx="142">
                  <c:v>2.9390000000000001</c:v>
                </c:pt>
                <c:pt idx="143">
                  <c:v>2.9620000000000002</c:v>
                </c:pt>
                <c:pt idx="144">
                  <c:v>2.8929999999999998</c:v>
                </c:pt>
                <c:pt idx="145">
                  <c:v>2.9289999999999998</c:v>
                </c:pt>
                <c:pt idx="146">
                  <c:v>2.89</c:v>
                </c:pt>
                <c:pt idx="147">
                  <c:v>2.9350000000000001</c:v>
                </c:pt>
                <c:pt idx="148">
                  <c:v>2.9590000000000001</c:v>
                </c:pt>
                <c:pt idx="149">
                  <c:v>2.9830000000000001</c:v>
                </c:pt>
                <c:pt idx="150">
                  <c:v>2.9849999999999999</c:v>
                </c:pt>
                <c:pt idx="151">
                  <c:v>2.883</c:v>
                </c:pt>
                <c:pt idx="152">
                  <c:v>2.8220000000000001</c:v>
                </c:pt>
                <c:pt idx="153">
                  <c:v>2.8010000000000002</c:v>
                </c:pt>
                <c:pt idx="154">
                  <c:v>2.774</c:v>
                </c:pt>
                <c:pt idx="155">
                  <c:v>2.8</c:v>
                </c:pt>
                <c:pt idx="156">
                  <c:v>2.8109999999999999</c:v>
                </c:pt>
                <c:pt idx="157">
                  <c:v>2.819</c:v>
                </c:pt>
                <c:pt idx="158">
                  <c:v>2.794</c:v>
                </c:pt>
                <c:pt idx="159">
                  <c:v>2.9409999999999998</c:v>
                </c:pt>
                <c:pt idx="160">
                  <c:v>2.9689999999999999</c:v>
                </c:pt>
                <c:pt idx="161">
                  <c:v>2.9239999999999999</c:v>
                </c:pt>
                <c:pt idx="162">
                  <c:v>2.944</c:v>
                </c:pt>
                <c:pt idx="163">
                  <c:v>2.899</c:v>
                </c:pt>
                <c:pt idx="164">
                  <c:v>2.97</c:v>
                </c:pt>
                <c:pt idx="165">
                  <c:v>3.0430000000000001</c:v>
                </c:pt>
                <c:pt idx="166">
                  <c:v>3.0659999999999998</c:v>
                </c:pt>
                <c:pt idx="167">
                  <c:v>3.0880000000000001</c:v>
                </c:pt>
                <c:pt idx="168">
                  <c:v>3.02</c:v>
                </c:pt>
                <c:pt idx="169">
                  <c:v>2.98</c:v>
                </c:pt>
                <c:pt idx="170">
                  <c:v>2.9609999999999999</c:v>
                </c:pt>
                <c:pt idx="171">
                  <c:v>2.9849999999999999</c:v>
                </c:pt>
                <c:pt idx="172">
                  <c:v>3.0470000000000002</c:v>
                </c:pt>
                <c:pt idx="173">
                  <c:v>2.9289999999999998</c:v>
                </c:pt>
                <c:pt idx="174">
                  <c:v>2.8639999999999999</c:v>
                </c:pt>
                <c:pt idx="175">
                  <c:v>2.8879999999999999</c:v>
                </c:pt>
                <c:pt idx="176">
                  <c:v>2.84</c:v>
                </c:pt>
                <c:pt idx="177">
                  <c:v>2.984</c:v>
                </c:pt>
                <c:pt idx="178">
                  <c:v>2.9510000000000001</c:v>
                </c:pt>
                <c:pt idx="179">
                  <c:v>3.0350000000000001</c:v>
                </c:pt>
                <c:pt idx="180">
                  <c:v>3.0419999999999998</c:v>
                </c:pt>
                <c:pt idx="181">
                  <c:v>3.0670000000000002</c:v>
                </c:pt>
                <c:pt idx="182">
                  <c:v>3.0369999999999999</c:v>
                </c:pt>
                <c:pt idx="183">
                  <c:v>3.0270000000000001</c:v>
                </c:pt>
                <c:pt idx="184">
                  <c:v>2.9289999999999998</c:v>
                </c:pt>
                <c:pt idx="185">
                  <c:v>2.8940000000000001</c:v>
                </c:pt>
                <c:pt idx="186">
                  <c:v>2.8929999999999998</c:v>
                </c:pt>
                <c:pt idx="187">
                  <c:v>2.907</c:v>
                </c:pt>
                <c:pt idx="188">
                  <c:v>2.8940000000000001</c:v>
                </c:pt>
                <c:pt idx="189">
                  <c:v>3.0369999999999999</c:v>
                </c:pt>
                <c:pt idx="190">
                  <c:v>3.056</c:v>
                </c:pt>
                <c:pt idx="191">
                  <c:v>2.9329999999999998</c:v>
                </c:pt>
                <c:pt idx="192">
                  <c:v>2.9660000000000002</c:v>
                </c:pt>
                <c:pt idx="193">
                  <c:v>3.024</c:v>
                </c:pt>
                <c:pt idx="194">
                  <c:v>3.0390000000000001</c:v>
                </c:pt>
                <c:pt idx="195">
                  <c:v>3.028</c:v>
                </c:pt>
                <c:pt idx="196">
                  <c:v>3.02</c:v>
                </c:pt>
                <c:pt idx="197">
                  <c:v>3.0419999999999998</c:v>
                </c:pt>
                <c:pt idx="198">
                  <c:v>2.9820000000000002</c:v>
                </c:pt>
                <c:pt idx="199">
                  <c:v>2.9990000000000001</c:v>
                </c:pt>
                <c:pt idx="200">
                  <c:v>3.008</c:v>
                </c:pt>
                <c:pt idx="201">
                  <c:v>3.0710000000000002</c:v>
                </c:pt>
                <c:pt idx="202">
                  <c:v>3.145</c:v>
                </c:pt>
                <c:pt idx="203">
                  <c:v>3.2010000000000001</c:v>
                </c:pt>
                <c:pt idx="204">
                  <c:v>3.2360000000000002</c:v>
                </c:pt>
                <c:pt idx="205">
                  <c:v>3.2360000000000002</c:v>
                </c:pt>
                <c:pt idx="206">
                  <c:v>3.1840000000000002</c:v>
                </c:pt>
                <c:pt idx="207">
                  <c:v>3.2090000000000001</c:v>
                </c:pt>
                <c:pt idx="208">
                  <c:v>3.2189999999999999</c:v>
                </c:pt>
                <c:pt idx="209">
                  <c:v>3.33</c:v>
                </c:pt>
                <c:pt idx="210">
                  <c:v>3.2559999999999998</c:v>
                </c:pt>
                <c:pt idx="211">
                  <c:v>3.1819999999999999</c:v>
                </c:pt>
                <c:pt idx="212">
                  <c:v>3.1920000000000002</c:v>
                </c:pt>
                <c:pt idx="213">
                  <c:v>3.23</c:v>
                </c:pt>
                <c:pt idx="214">
                  <c:v>3.3490000000000002</c:v>
                </c:pt>
                <c:pt idx="215">
                  <c:v>3.4239999999999999</c:v>
                </c:pt>
                <c:pt idx="216">
                  <c:v>3.3759999999999999</c:v>
                </c:pt>
                <c:pt idx="217">
                  <c:v>3.2919999999999998</c:v>
                </c:pt>
                <c:pt idx="218">
                  <c:v>3.2269999999999999</c:v>
                </c:pt>
                <c:pt idx="219">
                  <c:v>3.1720000000000002</c:v>
                </c:pt>
                <c:pt idx="220">
                  <c:v>3.266</c:v>
                </c:pt>
                <c:pt idx="221">
                  <c:v>3.1859999999999999</c:v>
                </c:pt>
                <c:pt idx="222">
                  <c:v>3.2280000000000002</c:v>
                </c:pt>
                <c:pt idx="223">
                  <c:v>3.1949999999999998</c:v>
                </c:pt>
                <c:pt idx="224">
                  <c:v>3.2149999999999999</c:v>
                </c:pt>
                <c:pt idx="225">
                  <c:v>3.2759999999999998</c:v>
                </c:pt>
                <c:pt idx="226">
                  <c:v>3.2389999999999999</c:v>
                </c:pt>
                <c:pt idx="227">
                  <c:v>3.1419999999999999</c:v>
                </c:pt>
                <c:pt idx="228">
                  <c:v>3.0430000000000001</c:v>
                </c:pt>
                <c:pt idx="229">
                  <c:v>3.0659999999999998</c:v>
                </c:pt>
                <c:pt idx="230">
                  <c:v>3.101</c:v>
                </c:pt>
                <c:pt idx="231">
                  <c:v>3.1589999999999998</c:v>
                </c:pt>
                <c:pt idx="232">
                  <c:v>3.1850000000000001</c:v>
                </c:pt>
                <c:pt idx="233">
                  <c:v>3.145</c:v>
                </c:pt>
                <c:pt idx="234">
                  <c:v>3.1629999999999998</c:v>
                </c:pt>
                <c:pt idx="235">
                  <c:v>3.2269999999999999</c:v>
                </c:pt>
                <c:pt idx="236">
                  <c:v>3.1869999999999998</c:v>
                </c:pt>
                <c:pt idx="237">
                  <c:v>3.15</c:v>
                </c:pt>
                <c:pt idx="238">
                  <c:v>3.238</c:v>
                </c:pt>
                <c:pt idx="239">
                  <c:v>3.2610000000000001</c:v>
                </c:pt>
                <c:pt idx="240">
                  <c:v>3.331</c:v>
                </c:pt>
                <c:pt idx="241">
                  <c:v>3.266</c:v>
                </c:pt>
                <c:pt idx="242">
                  <c:v>3.2930000000000001</c:v>
                </c:pt>
                <c:pt idx="243">
                  <c:v>3.1280000000000001</c:v>
                </c:pt>
                <c:pt idx="244">
                  <c:v>3.19</c:v>
                </c:pt>
                <c:pt idx="245">
                  <c:v>3.1909999999999998</c:v>
                </c:pt>
                <c:pt idx="246">
                  <c:v>3.1749999999999998</c:v>
                </c:pt>
                <c:pt idx="247">
                  <c:v>3.0960000000000001</c:v>
                </c:pt>
                <c:pt idx="248">
                  <c:v>3.052</c:v>
                </c:pt>
                <c:pt idx="249">
                  <c:v>3.0760000000000001</c:v>
                </c:pt>
                <c:pt idx="250">
                  <c:v>3.0510000000000002</c:v>
                </c:pt>
                <c:pt idx="251">
                  <c:v>3.0110000000000001</c:v>
                </c:pt>
                <c:pt idx="252">
                  <c:v>3.093</c:v>
                </c:pt>
                <c:pt idx="253">
                  <c:v>3.0409999999999999</c:v>
                </c:pt>
                <c:pt idx="254">
                  <c:v>2.948</c:v>
                </c:pt>
                <c:pt idx="255">
                  <c:v>2.9020000000000001</c:v>
                </c:pt>
                <c:pt idx="256">
                  <c:v>2.9809999999999999</c:v>
                </c:pt>
                <c:pt idx="257">
                  <c:v>2.9380000000000002</c:v>
                </c:pt>
                <c:pt idx="258">
                  <c:v>3.0430000000000001</c:v>
                </c:pt>
                <c:pt idx="259">
                  <c:v>3.008</c:v>
                </c:pt>
                <c:pt idx="260">
                  <c:v>2.9740000000000002</c:v>
                </c:pt>
                <c:pt idx="261">
                  <c:v>2.9009999999999998</c:v>
                </c:pt>
                <c:pt idx="262">
                  <c:v>2.8239999999999998</c:v>
                </c:pt>
                <c:pt idx="263">
                  <c:v>2.9009999999999998</c:v>
                </c:pt>
                <c:pt idx="264">
                  <c:v>2.827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1384"/>
        <c:axId val="503711776"/>
      </c:scatterChart>
      <c:valAx>
        <c:axId val="503711384"/>
        <c:scaling>
          <c:orientation val="minMax"/>
          <c:max val="43150"/>
          <c:min val="427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1776"/>
        <c:crosses val="autoZero"/>
        <c:crossBetween val="midCat"/>
      </c:valAx>
      <c:valAx>
        <c:axId val="50371177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price,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'Natural Gas Futures Historical '!$P$2:$P$121</c:f>
              <c:numCache>
                <c:formatCode>[$-409]mmm\-yy;@</c:formatCode>
                <c:ptCount val="120"/>
                <c:pt idx="1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44958</c:v>
                </c:pt>
                <c:pt idx="61">
                  <c:v>44986</c:v>
                </c:pt>
                <c:pt idx="62">
                  <c:v>45017</c:v>
                </c:pt>
                <c:pt idx="63">
                  <c:v>45047</c:v>
                </c:pt>
                <c:pt idx="64">
                  <c:v>45078</c:v>
                </c:pt>
                <c:pt idx="65">
                  <c:v>45108</c:v>
                </c:pt>
                <c:pt idx="66">
                  <c:v>45139</c:v>
                </c:pt>
                <c:pt idx="67">
                  <c:v>45170</c:v>
                </c:pt>
                <c:pt idx="68">
                  <c:v>45200</c:v>
                </c:pt>
                <c:pt idx="69">
                  <c:v>45231</c:v>
                </c:pt>
                <c:pt idx="70">
                  <c:v>45261</c:v>
                </c:pt>
                <c:pt idx="71">
                  <c:v>45292</c:v>
                </c:pt>
                <c:pt idx="72">
                  <c:v>45323</c:v>
                </c:pt>
                <c:pt idx="73">
                  <c:v>45352</c:v>
                </c:pt>
                <c:pt idx="74">
                  <c:v>45383</c:v>
                </c:pt>
                <c:pt idx="75">
                  <c:v>45413</c:v>
                </c:pt>
                <c:pt idx="76">
                  <c:v>45444</c:v>
                </c:pt>
                <c:pt idx="77">
                  <c:v>45474</c:v>
                </c:pt>
                <c:pt idx="78">
                  <c:v>45505</c:v>
                </c:pt>
                <c:pt idx="79">
                  <c:v>45536</c:v>
                </c:pt>
                <c:pt idx="80">
                  <c:v>45566</c:v>
                </c:pt>
                <c:pt idx="81">
                  <c:v>45597</c:v>
                </c:pt>
                <c:pt idx="82">
                  <c:v>45627</c:v>
                </c:pt>
                <c:pt idx="83">
                  <c:v>45658</c:v>
                </c:pt>
                <c:pt idx="84">
                  <c:v>45689</c:v>
                </c:pt>
                <c:pt idx="85">
                  <c:v>45717</c:v>
                </c:pt>
                <c:pt idx="86">
                  <c:v>45748</c:v>
                </c:pt>
                <c:pt idx="87">
                  <c:v>45778</c:v>
                </c:pt>
                <c:pt idx="88">
                  <c:v>45809</c:v>
                </c:pt>
                <c:pt idx="89">
                  <c:v>45839</c:v>
                </c:pt>
                <c:pt idx="90">
                  <c:v>45870</c:v>
                </c:pt>
                <c:pt idx="91">
                  <c:v>45901</c:v>
                </c:pt>
                <c:pt idx="92">
                  <c:v>45931</c:v>
                </c:pt>
                <c:pt idx="93">
                  <c:v>45962</c:v>
                </c:pt>
                <c:pt idx="94">
                  <c:v>45992</c:v>
                </c:pt>
                <c:pt idx="95">
                  <c:v>46023</c:v>
                </c:pt>
                <c:pt idx="96">
                  <c:v>46054</c:v>
                </c:pt>
                <c:pt idx="97">
                  <c:v>46082</c:v>
                </c:pt>
                <c:pt idx="98">
                  <c:v>46113</c:v>
                </c:pt>
                <c:pt idx="99">
                  <c:v>46143</c:v>
                </c:pt>
                <c:pt idx="100">
                  <c:v>46174</c:v>
                </c:pt>
                <c:pt idx="101">
                  <c:v>46204</c:v>
                </c:pt>
                <c:pt idx="102">
                  <c:v>46235</c:v>
                </c:pt>
                <c:pt idx="103">
                  <c:v>46266</c:v>
                </c:pt>
                <c:pt idx="104">
                  <c:v>46296</c:v>
                </c:pt>
                <c:pt idx="105">
                  <c:v>46327</c:v>
                </c:pt>
                <c:pt idx="106">
                  <c:v>46357</c:v>
                </c:pt>
                <c:pt idx="107">
                  <c:v>46388</c:v>
                </c:pt>
                <c:pt idx="108">
                  <c:v>46419</c:v>
                </c:pt>
                <c:pt idx="109">
                  <c:v>46447</c:v>
                </c:pt>
                <c:pt idx="110">
                  <c:v>46478</c:v>
                </c:pt>
                <c:pt idx="111">
                  <c:v>46508</c:v>
                </c:pt>
                <c:pt idx="112">
                  <c:v>46539</c:v>
                </c:pt>
                <c:pt idx="113">
                  <c:v>46569</c:v>
                </c:pt>
                <c:pt idx="114">
                  <c:v>46600</c:v>
                </c:pt>
                <c:pt idx="115">
                  <c:v>46631</c:v>
                </c:pt>
                <c:pt idx="116">
                  <c:v>46661</c:v>
                </c:pt>
                <c:pt idx="117">
                  <c:v>46692</c:v>
                </c:pt>
                <c:pt idx="118">
                  <c:v>46722</c:v>
                </c:pt>
                <c:pt idx="119">
                  <c:v>46753</c:v>
                </c:pt>
              </c:numCache>
            </c:numRef>
          </c:xVal>
          <c:yVal>
            <c:numRef>
              <c:f>'Natural Gas Futures Historical '!$U$2:$U$121</c:f>
              <c:numCache>
                <c:formatCode>General</c:formatCode>
                <c:ptCount val="120"/>
                <c:pt idx="1">
                  <c:v>2.7280000000000002</c:v>
                </c:pt>
                <c:pt idx="3">
                  <c:v>2.7559999999999998</c:v>
                </c:pt>
                <c:pt idx="4">
                  <c:v>2.7949999999999999</c:v>
                </c:pt>
                <c:pt idx="5">
                  <c:v>2.839</c:v>
                </c:pt>
                <c:pt idx="6">
                  <c:v>2.847</c:v>
                </c:pt>
                <c:pt idx="7">
                  <c:v>2.8260000000000001</c:v>
                </c:pt>
                <c:pt idx="8">
                  <c:v>2.84</c:v>
                </c:pt>
                <c:pt idx="9">
                  <c:v>2.8839999999999999</c:v>
                </c:pt>
                <c:pt idx="10">
                  <c:v>3.0070000000000001</c:v>
                </c:pt>
                <c:pt idx="11">
                  <c:v>3.093</c:v>
                </c:pt>
                <c:pt idx="12">
                  <c:v>3.0619999999999998</c:v>
                </c:pt>
                <c:pt idx="13">
                  <c:v>2.97</c:v>
                </c:pt>
                <c:pt idx="14">
                  <c:v>2.67</c:v>
                </c:pt>
                <c:pt idx="15">
                  <c:v>2.6379999999999999</c:v>
                </c:pt>
                <c:pt idx="16">
                  <c:v>2.6619999999999999</c:v>
                </c:pt>
                <c:pt idx="17">
                  <c:v>2.6920000000000002</c:v>
                </c:pt>
                <c:pt idx="18">
                  <c:v>2.6989999999999998</c:v>
                </c:pt>
                <c:pt idx="19">
                  <c:v>2.6909999999999998</c:v>
                </c:pt>
                <c:pt idx="20">
                  <c:v>2.7189999999999999</c:v>
                </c:pt>
                <c:pt idx="21">
                  <c:v>2.7690000000000001</c:v>
                </c:pt>
                <c:pt idx="22">
                  <c:v>2.9089999999999998</c:v>
                </c:pt>
                <c:pt idx="23">
                  <c:v>3.0270000000000001</c:v>
                </c:pt>
                <c:pt idx="24">
                  <c:v>3</c:v>
                </c:pt>
                <c:pt idx="25">
                  <c:v>2.91</c:v>
                </c:pt>
                <c:pt idx="26">
                  <c:v>2.6219999999999999</c:v>
                </c:pt>
                <c:pt idx="27">
                  <c:v>2.605</c:v>
                </c:pt>
                <c:pt idx="28">
                  <c:v>2.6309999999999998</c:v>
                </c:pt>
                <c:pt idx="29">
                  <c:v>2.6589999999999998</c:v>
                </c:pt>
                <c:pt idx="30">
                  <c:v>2.661</c:v>
                </c:pt>
                <c:pt idx="31">
                  <c:v>2.6539999999999999</c:v>
                </c:pt>
                <c:pt idx="32">
                  <c:v>2.6819999999999999</c:v>
                </c:pt>
                <c:pt idx="33">
                  <c:v>2.738</c:v>
                </c:pt>
                <c:pt idx="34">
                  <c:v>2.891</c:v>
                </c:pt>
                <c:pt idx="35">
                  <c:v>3.0259999999999998</c:v>
                </c:pt>
                <c:pt idx="36">
                  <c:v>3.004</c:v>
                </c:pt>
                <c:pt idx="37">
                  <c:v>2.9430000000000001</c:v>
                </c:pt>
                <c:pt idx="38">
                  <c:v>2.7029999999999998</c:v>
                </c:pt>
                <c:pt idx="39">
                  <c:v>2.6859999999999999</c:v>
                </c:pt>
                <c:pt idx="40">
                  <c:v>2.7090000000000001</c:v>
                </c:pt>
                <c:pt idx="41">
                  <c:v>2.734</c:v>
                </c:pt>
                <c:pt idx="42">
                  <c:v>2.7440000000000002</c:v>
                </c:pt>
                <c:pt idx="43">
                  <c:v>2.7389999999999999</c:v>
                </c:pt>
                <c:pt idx="44">
                  <c:v>2.7650000000000001</c:v>
                </c:pt>
                <c:pt idx="45">
                  <c:v>2.823</c:v>
                </c:pt>
                <c:pt idx="46">
                  <c:v>2.9649999999999999</c:v>
                </c:pt>
                <c:pt idx="47">
                  <c:v>3.0750000000000002</c:v>
                </c:pt>
                <c:pt idx="48">
                  <c:v>3.05</c:v>
                </c:pt>
                <c:pt idx="49">
                  <c:v>2.992</c:v>
                </c:pt>
                <c:pt idx="50">
                  <c:v>2.742</c:v>
                </c:pt>
                <c:pt idx="51">
                  <c:v>2.7250000000000001</c:v>
                </c:pt>
                <c:pt idx="52">
                  <c:v>2.75</c:v>
                </c:pt>
                <c:pt idx="53">
                  <c:v>2.7770000000000001</c:v>
                </c:pt>
                <c:pt idx="54">
                  <c:v>2.7949999999999999</c:v>
                </c:pt>
                <c:pt idx="55">
                  <c:v>2.7959999999999998</c:v>
                </c:pt>
                <c:pt idx="56">
                  <c:v>2.8220000000000001</c:v>
                </c:pt>
                <c:pt idx="57">
                  <c:v>2.887</c:v>
                </c:pt>
                <c:pt idx="58">
                  <c:v>3.03</c:v>
                </c:pt>
                <c:pt idx="59">
                  <c:v>3.1419999999999999</c:v>
                </c:pt>
                <c:pt idx="60">
                  <c:v>3.117</c:v>
                </c:pt>
                <c:pt idx="61">
                  <c:v>3.0590000000000002</c:v>
                </c:pt>
                <c:pt idx="62">
                  <c:v>2.7810000000000001</c:v>
                </c:pt>
                <c:pt idx="63">
                  <c:v>2.7610000000000001</c:v>
                </c:pt>
                <c:pt idx="64">
                  <c:v>2.786</c:v>
                </c:pt>
                <c:pt idx="65">
                  <c:v>2.8130000000000002</c:v>
                </c:pt>
                <c:pt idx="66">
                  <c:v>2.8359999999999999</c:v>
                </c:pt>
                <c:pt idx="67">
                  <c:v>2.8380000000000001</c:v>
                </c:pt>
                <c:pt idx="68">
                  <c:v>2.8639999999999999</c:v>
                </c:pt>
                <c:pt idx="69">
                  <c:v>2.93</c:v>
                </c:pt>
                <c:pt idx="70">
                  <c:v>3.073</c:v>
                </c:pt>
                <c:pt idx="71">
                  <c:v>3.1850000000000001</c:v>
                </c:pt>
                <c:pt idx="72">
                  <c:v>3.16</c:v>
                </c:pt>
                <c:pt idx="73">
                  <c:v>3.1019999999999999</c:v>
                </c:pt>
                <c:pt idx="74">
                  <c:v>2.8220000000000001</c:v>
                </c:pt>
                <c:pt idx="75">
                  <c:v>2.802</c:v>
                </c:pt>
                <c:pt idx="76">
                  <c:v>2.8290000000000002</c:v>
                </c:pt>
                <c:pt idx="77">
                  <c:v>2.8580000000000001</c:v>
                </c:pt>
                <c:pt idx="78">
                  <c:v>2.8809999999999998</c:v>
                </c:pt>
                <c:pt idx="79">
                  <c:v>2.8849999999999998</c:v>
                </c:pt>
                <c:pt idx="80">
                  <c:v>2.915</c:v>
                </c:pt>
                <c:pt idx="81">
                  <c:v>2.9830000000000001</c:v>
                </c:pt>
                <c:pt idx="82">
                  <c:v>3.1259999999999999</c:v>
                </c:pt>
                <c:pt idx="83">
                  <c:v>3.238</c:v>
                </c:pt>
                <c:pt idx="84">
                  <c:v>3.21</c:v>
                </c:pt>
                <c:pt idx="85">
                  <c:v>3.1509999999999998</c:v>
                </c:pt>
                <c:pt idx="86">
                  <c:v>2.8809999999999998</c:v>
                </c:pt>
                <c:pt idx="87">
                  <c:v>2.859</c:v>
                </c:pt>
                <c:pt idx="88">
                  <c:v>2.8849999999999998</c:v>
                </c:pt>
                <c:pt idx="89">
                  <c:v>2.9129999999999998</c:v>
                </c:pt>
                <c:pt idx="90">
                  <c:v>2.9380000000000002</c:v>
                </c:pt>
                <c:pt idx="91">
                  <c:v>2.9430000000000001</c:v>
                </c:pt>
                <c:pt idx="92">
                  <c:v>2.9729999999999999</c:v>
                </c:pt>
                <c:pt idx="93">
                  <c:v>3.0390000000000001</c:v>
                </c:pt>
                <c:pt idx="94">
                  <c:v>3.1819999999999999</c:v>
                </c:pt>
                <c:pt idx="95">
                  <c:v>3.294</c:v>
                </c:pt>
                <c:pt idx="96">
                  <c:v>3.2629999999999999</c:v>
                </c:pt>
                <c:pt idx="97">
                  <c:v>3.202</c:v>
                </c:pt>
                <c:pt idx="98">
                  <c:v>2.9319999999999999</c:v>
                </c:pt>
                <c:pt idx="99">
                  <c:v>2.91</c:v>
                </c:pt>
                <c:pt idx="100">
                  <c:v>2.9380000000000002</c:v>
                </c:pt>
                <c:pt idx="101">
                  <c:v>2.968</c:v>
                </c:pt>
                <c:pt idx="102">
                  <c:v>2.9969999999999999</c:v>
                </c:pt>
                <c:pt idx="103">
                  <c:v>3.004</c:v>
                </c:pt>
                <c:pt idx="104">
                  <c:v>3.044</c:v>
                </c:pt>
                <c:pt idx="105">
                  <c:v>3.1139999999999999</c:v>
                </c:pt>
                <c:pt idx="106">
                  <c:v>3.2589999999999999</c:v>
                </c:pt>
                <c:pt idx="107">
                  <c:v>3.379</c:v>
                </c:pt>
                <c:pt idx="108">
                  <c:v>3.3479999999999999</c:v>
                </c:pt>
                <c:pt idx="109">
                  <c:v>3.2869999999999999</c:v>
                </c:pt>
                <c:pt idx="110">
                  <c:v>2.9870000000000001</c:v>
                </c:pt>
                <c:pt idx="111">
                  <c:v>2.9649999999999999</c:v>
                </c:pt>
                <c:pt idx="112">
                  <c:v>2.99</c:v>
                </c:pt>
                <c:pt idx="113">
                  <c:v>3.0179999999999998</c:v>
                </c:pt>
                <c:pt idx="114">
                  <c:v>3.0459999999999998</c:v>
                </c:pt>
                <c:pt idx="115">
                  <c:v>3.056</c:v>
                </c:pt>
                <c:pt idx="116">
                  <c:v>3.1</c:v>
                </c:pt>
                <c:pt idx="117">
                  <c:v>3.173</c:v>
                </c:pt>
                <c:pt idx="118">
                  <c:v>3.3250000000000002</c:v>
                </c:pt>
                <c:pt idx="119">
                  <c:v>3.45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06536"/>
        <c:axId val="688502224"/>
      </c:scatterChart>
      <c:valAx>
        <c:axId val="688506536"/>
        <c:scaling>
          <c:orientation val="minMax"/>
          <c:max val="45150"/>
          <c:min val="429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 expiry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036920384951873"/>
              <c:y val="0.8560648148148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2224"/>
        <c:crosses val="autoZero"/>
        <c:crossBetween val="midCat"/>
      </c:valAx>
      <c:valAx>
        <c:axId val="688502224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price,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87630</xdr:rowOff>
    </xdr:from>
    <xdr:to>
      <xdr:col>10</xdr:col>
      <xdr:colOff>152400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112644</xdr:colOff>
      <xdr:row>6</xdr:row>
      <xdr:rowOff>129209</xdr:rowOff>
    </xdr:from>
    <xdr:to>
      <xdr:col>21</xdr:col>
      <xdr:colOff>417444</xdr:colOff>
      <xdr:row>20</xdr:row>
      <xdr:rowOff>182218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9"/>
  <sheetViews>
    <sheetView tabSelected="1" zoomScale="115" zoomScaleNormal="115" workbookViewId="0">
      <selection activeCell="K19" sqref="K19"/>
    </sheetView>
  </sheetViews>
  <sheetFormatPr defaultRowHeight="14.4"/>
  <cols>
    <col min="1" max="1" width="13.77734375" customWidth="1"/>
  </cols>
  <sheetData>
    <row r="1" spans="1:25" ht="15" thickBot="1"/>
    <row r="2" spans="1:25" ht="15" thickBo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O2" s="15"/>
      <c r="P2" s="16"/>
      <c r="R2" s="6"/>
      <c r="S2" s="7"/>
      <c r="T2" s="6"/>
      <c r="U2" s="6"/>
      <c r="V2" s="6"/>
      <c r="W2" s="6"/>
      <c r="X2" s="8"/>
      <c r="Y2" s="9"/>
    </row>
    <row r="3" spans="1:25" ht="15" thickBot="1">
      <c r="A3" s="16">
        <v>43161</v>
      </c>
      <c r="B3">
        <v>2.6949999999999998</v>
      </c>
      <c r="C3">
        <v>2.6930000000000001</v>
      </c>
      <c r="D3">
        <v>2.7280000000000002</v>
      </c>
      <c r="E3">
        <v>2.6859999999999999</v>
      </c>
      <c r="F3">
        <v>0</v>
      </c>
      <c r="G3">
        <v>-0.11</v>
      </c>
      <c r="M3" t="str">
        <f>LEFT(Q3,3)</f>
        <v>Apr</v>
      </c>
      <c r="N3" t="str">
        <f>MID(Q3,5,2)</f>
        <v>18</v>
      </c>
      <c r="O3" s="15" t="str">
        <f>"1-"&amp;M3&amp;"-"&amp;N3</f>
        <v>1-Apr-18</v>
      </c>
      <c r="P3" s="16">
        <f>DATEVALUE(O3)</f>
        <v>43191</v>
      </c>
      <c r="Q3" t="s">
        <v>262</v>
      </c>
      <c r="R3" s="1" t="s">
        <v>263</v>
      </c>
      <c r="S3" s="4">
        <v>-3.0000000000000001E-3</v>
      </c>
      <c r="T3" s="1">
        <v>2.6930000000000001</v>
      </c>
      <c r="U3" s="1">
        <v>2.7280000000000002</v>
      </c>
      <c r="V3" s="1">
        <v>2.6859999999999999</v>
      </c>
      <c r="W3" s="1">
        <v>132226</v>
      </c>
      <c r="X3" s="3">
        <v>43161</v>
      </c>
      <c r="Y3" s="10" t="s">
        <v>261</v>
      </c>
    </row>
    <row r="4" spans="1:25" ht="15" thickBot="1">
      <c r="A4" s="16">
        <v>43160</v>
      </c>
      <c r="B4">
        <v>2.698</v>
      </c>
      <c r="C4">
        <v>2.6680000000000001</v>
      </c>
      <c r="D4">
        <v>2.7309999999999999</v>
      </c>
      <c r="E4">
        <v>2.6419999999999999</v>
      </c>
      <c r="F4" t="s">
        <v>7</v>
      </c>
      <c r="G4">
        <v>1.1599999999999999</v>
      </c>
      <c r="O4" s="15"/>
      <c r="P4" s="16"/>
      <c r="R4" s="1"/>
      <c r="S4" s="2"/>
      <c r="T4" s="1"/>
      <c r="U4" s="1"/>
      <c r="V4" s="1"/>
      <c r="W4" s="1"/>
      <c r="X4" s="5"/>
      <c r="Y4" s="10"/>
    </row>
    <row r="5" spans="1:25" ht="15" thickBot="1">
      <c r="A5" s="16">
        <v>43159</v>
      </c>
      <c r="B5">
        <v>2.6669999999999998</v>
      </c>
      <c r="C5">
        <v>2.6930000000000001</v>
      </c>
      <c r="D5">
        <v>2.71</v>
      </c>
      <c r="E5">
        <v>2.6589999999999998</v>
      </c>
      <c r="F5" t="s">
        <v>8</v>
      </c>
      <c r="G5">
        <v>-0.6</v>
      </c>
      <c r="M5" t="str">
        <f t="shared" ref="M4:M67" si="0">LEFT(Q5,3)</f>
        <v>May</v>
      </c>
      <c r="N5" t="str">
        <f t="shared" ref="N4:N67" si="1">MID(Q5,5,2)</f>
        <v>18</v>
      </c>
      <c r="O5" s="15" t="str">
        <f t="shared" ref="O4:O67" si="2">"1-"&amp;M5&amp;"-"&amp;N5</f>
        <v>1-May-18</v>
      </c>
      <c r="P5" s="16">
        <f t="shared" ref="P4:P67" si="3">DATEVALUE(O5)</f>
        <v>43221</v>
      </c>
      <c r="Q5" t="s">
        <v>264</v>
      </c>
      <c r="R5" s="1" t="s">
        <v>265</v>
      </c>
      <c r="S5" s="4">
        <v>-2E-3</v>
      </c>
      <c r="T5" s="1">
        <v>2.7240000000000002</v>
      </c>
      <c r="U5" s="1">
        <v>2.7559999999999998</v>
      </c>
      <c r="V5" s="1">
        <v>2.7160000000000002</v>
      </c>
      <c r="W5" s="1">
        <v>38249</v>
      </c>
      <c r="X5" s="3">
        <v>43161</v>
      </c>
      <c r="Y5" s="10" t="s">
        <v>261</v>
      </c>
    </row>
    <row r="6" spans="1:25" ht="15" thickBot="1">
      <c r="A6" s="16">
        <v>43158</v>
      </c>
      <c r="B6">
        <v>2.6829999999999998</v>
      </c>
      <c r="C6">
        <v>2.6819999999999999</v>
      </c>
      <c r="D6">
        <v>2.702</v>
      </c>
      <c r="E6">
        <v>2.633</v>
      </c>
      <c r="F6" t="s">
        <v>9</v>
      </c>
      <c r="G6">
        <v>1.67</v>
      </c>
      <c r="M6" t="str">
        <f t="shared" si="0"/>
        <v>Jun</v>
      </c>
      <c r="N6" t="str">
        <f t="shared" si="1"/>
        <v>18</v>
      </c>
      <c r="O6" s="15" t="str">
        <f t="shared" si="2"/>
        <v>1-Jun-18</v>
      </c>
      <c r="P6" s="16">
        <f t="shared" si="3"/>
        <v>43252</v>
      </c>
      <c r="Q6" t="s">
        <v>266</v>
      </c>
      <c r="R6" s="1" t="s">
        <v>267</v>
      </c>
      <c r="S6" s="4">
        <v>-1E-3</v>
      </c>
      <c r="T6" s="1">
        <v>2.7650000000000001</v>
      </c>
      <c r="U6" s="1">
        <v>2.7949999999999999</v>
      </c>
      <c r="V6" s="1">
        <v>2.758</v>
      </c>
      <c r="W6" s="1">
        <v>12690</v>
      </c>
      <c r="X6" s="3">
        <v>43161</v>
      </c>
      <c r="Y6" s="10" t="s">
        <v>261</v>
      </c>
    </row>
    <row r="7" spans="1:25" ht="15" thickBot="1">
      <c r="A7" s="16">
        <v>43157</v>
      </c>
      <c r="B7">
        <v>2.6389999999999998</v>
      </c>
      <c r="C7">
        <v>2.6349999999999998</v>
      </c>
      <c r="D7">
        <v>2.68</v>
      </c>
      <c r="E7">
        <v>2.5859999999999999</v>
      </c>
      <c r="F7" t="s">
        <v>10</v>
      </c>
      <c r="G7">
        <v>-1.86</v>
      </c>
      <c r="M7" t="str">
        <f t="shared" si="0"/>
        <v>Jul</v>
      </c>
      <c r="N7" t="str">
        <f t="shared" si="1"/>
        <v>18</v>
      </c>
      <c r="O7" s="15" t="str">
        <f t="shared" si="2"/>
        <v>1-Jul-18</v>
      </c>
      <c r="P7" s="16">
        <f t="shared" si="3"/>
        <v>43282</v>
      </c>
      <c r="Q7" t="s">
        <v>268</v>
      </c>
      <c r="R7" s="1" t="s">
        <v>269</v>
      </c>
      <c r="S7" s="4">
        <v>-1E-3</v>
      </c>
      <c r="T7" s="1">
        <v>2.8079999999999998</v>
      </c>
      <c r="U7" s="1">
        <v>2.839</v>
      </c>
      <c r="V7" s="1">
        <v>2.802</v>
      </c>
      <c r="W7" s="1">
        <v>19323</v>
      </c>
      <c r="X7" s="3">
        <v>43161</v>
      </c>
      <c r="Y7" s="10" t="s">
        <v>261</v>
      </c>
    </row>
    <row r="8" spans="1:25" ht="15" thickBot="1">
      <c r="A8" s="16">
        <v>43156</v>
      </c>
      <c r="B8">
        <v>2.6890000000000001</v>
      </c>
      <c r="C8">
        <v>2.677</v>
      </c>
      <c r="D8">
        <v>2.7</v>
      </c>
      <c r="E8">
        <v>2.6739999999999999</v>
      </c>
      <c r="F8">
        <v>0</v>
      </c>
      <c r="G8">
        <v>2.44</v>
      </c>
      <c r="M8" t="str">
        <f t="shared" si="0"/>
        <v>Aug</v>
      </c>
      <c r="N8" t="str">
        <f t="shared" si="1"/>
        <v>18</v>
      </c>
      <c r="O8" s="15" t="str">
        <f t="shared" si="2"/>
        <v>1-Aug-18</v>
      </c>
      <c r="P8" s="16">
        <f t="shared" si="3"/>
        <v>43313</v>
      </c>
      <c r="Q8" t="s">
        <v>270</v>
      </c>
      <c r="R8" s="1" t="s">
        <v>271</v>
      </c>
      <c r="S8" s="4">
        <v>-3.0000000000000001E-3</v>
      </c>
      <c r="T8" s="1">
        <v>2.8180000000000001</v>
      </c>
      <c r="U8" s="1">
        <v>2.847</v>
      </c>
      <c r="V8" s="1">
        <v>2.81</v>
      </c>
      <c r="W8" s="1">
        <v>12905</v>
      </c>
      <c r="X8" s="3">
        <v>43161</v>
      </c>
      <c r="Y8" s="10" t="s">
        <v>261</v>
      </c>
    </row>
    <row r="9" spans="1:25" ht="15" thickBot="1">
      <c r="A9" s="16">
        <v>43154</v>
      </c>
      <c r="B9">
        <v>2.625</v>
      </c>
      <c r="C9">
        <v>2.6190000000000002</v>
      </c>
      <c r="D9">
        <v>2.633</v>
      </c>
      <c r="E9">
        <v>2.5550000000000002</v>
      </c>
      <c r="F9" t="s">
        <v>11</v>
      </c>
      <c r="G9">
        <v>-0.34</v>
      </c>
      <c r="M9" t="str">
        <f t="shared" si="0"/>
        <v>Sep</v>
      </c>
      <c r="N9" t="str">
        <f t="shared" si="1"/>
        <v>18</v>
      </c>
      <c r="O9" s="15" t="str">
        <f t="shared" si="2"/>
        <v>1-Sep-18</v>
      </c>
      <c r="P9" s="16">
        <f t="shared" si="3"/>
        <v>43344</v>
      </c>
      <c r="Q9" t="s">
        <v>272</v>
      </c>
      <c r="R9" s="1" t="s">
        <v>273</v>
      </c>
      <c r="S9" s="4">
        <v>-3.0000000000000001E-3</v>
      </c>
      <c r="T9" s="1">
        <v>2.7970000000000002</v>
      </c>
      <c r="U9" s="1">
        <v>2.8260000000000001</v>
      </c>
      <c r="V9" s="1">
        <v>2.7909999999999999</v>
      </c>
      <c r="W9" s="1">
        <v>8777</v>
      </c>
      <c r="X9" s="3">
        <v>43161</v>
      </c>
      <c r="Y9" s="10" t="s">
        <v>261</v>
      </c>
    </row>
    <row r="10" spans="1:25" ht="15" thickBot="1">
      <c r="A10" s="16">
        <v>43153</v>
      </c>
      <c r="B10">
        <v>2.6339999999999999</v>
      </c>
      <c r="C10">
        <v>2.657</v>
      </c>
      <c r="D10">
        <v>2.67</v>
      </c>
      <c r="E10">
        <v>2.6070000000000002</v>
      </c>
      <c r="F10" t="s">
        <v>12</v>
      </c>
      <c r="G10">
        <v>-0.94</v>
      </c>
      <c r="M10" t="str">
        <f t="shared" si="0"/>
        <v>Oct</v>
      </c>
      <c r="N10" t="str">
        <f t="shared" si="1"/>
        <v>18</v>
      </c>
      <c r="O10" s="15" t="str">
        <f t="shared" si="2"/>
        <v>1-Oct-18</v>
      </c>
      <c r="P10" s="16">
        <f t="shared" si="3"/>
        <v>43374</v>
      </c>
      <c r="Q10" t="s">
        <v>274</v>
      </c>
      <c r="R10" s="1" t="s">
        <v>275</v>
      </c>
      <c r="S10" s="4">
        <v>-3.0000000000000001E-3</v>
      </c>
      <c r="T10" s="1">
        <v>2.8130000000000002</v>
      </c>
      <c r="U10" s="1">
        <v>2.84</v>
      </c>
      <c r="V10" s="1">
        <v>2.8039999999999998</v>
      </c>
      <c r="W10" s="1">
        <v>25560</v>
      </c>
      <c r="X10" s="3">
        <v>43161</v>
      </c>
      <c r="Y10" s="10" t="s">
        <v>261</v>
      </c>
    </row>
    <row r="11" spans="1:25" ht="15" thickBot="1">
      <c r="A11" s="16">
        <v>43152</v>
      </c>
      <c r="B11">
        <v>2.6589999999999998</v>
      </c>
      <c r="C11">
        <v>2.6379999999999999</v>
      </c>
      <c r="D11">
        <v>2.68</v>
      </c>
      <c r="E11">
        <v>2.5649999999999999</v>
      </c>
      <c r="F11" t="s">
        <v>13</v>
      </c>
      <c r="G11">
        <v>1.64</v>
      </c>
      <c r="M11" t="str">
        <f t="shared" si="0"/>
        <v>Nov</v>
      </c>
      <c r="N11" t="str">
        <f t="shared" si="1"/>
        <v>18</v>
      </c>
      <c r="O11" s="15" t="str">
        <f t="shared" si="2"/>
        <v>1-Nov-18</v>
      </c>
      <c r="P11" s="16">
        <f t="shared" si="3"/>
        <v>43405</v>
      </c>
      <c r="Q11" t="s">
        <v>276</v>
      </c>
      <c r="R11" s="1" t="s">
        <v>277</v>
      </c>
      <c r="S11" s="4">
        <v>-4.0000000000000001E-3</v>
      </c>
      <c r="T11" s="1">
        <v>2.87</v>
      </c>
      <c r="U11" s="1">
        <v>2.8839999999999999</v>
      </c>
      <c r="V11" s="1">
        <v>2.8540000000000001</v>
      </c>
      <c r="W11" s="1">
        <v>3564</v>
      </c>
      <c r="X11" s="3">
        <v>43161</v>
      </c>
      <c r="Y11" s="10" t="s">
        <v>261</v>
      </c>
    </row>
    <row r="12" spans="1:25" ht="15" thickBot="1">
      <c r="A12" s="16">
        <v>43151</v>
      </c>
      <c r="B12">
        <v>2.6160000000000001</v>
      </c>
      <c r="C12">
        <v>2.5680000000000001</v>
      </c>
      <c r="D12">
        <v>2.6619999999999999</v>
      </c>
      <c r="E12">
        <v>2.5619999999999998</v>
      </c>
      <c r="F12" t="s">
        <v>14</v>
      </c>
      <c r="G12">
        <v>0.38</v>
      </c>
      <c r="M12" t="str">
        <f t="shared" si="0"/>
        <v>Dec</v>
      </c>
      <c r="N12" t="str">
        <f t="shared" si="1"/>
        <v>18</v>
      </c>
      <c r="O12" s="15" t="str">
        <f t="shared" si="2"/>
        <v>1-Dec-18</v>
      </c>
      <c r="P12" s="16">
        <f t="shared" si="3"/>
        <v>43435</v>
      </c>
      <c r="Q12" t="s">
        <v>278</v>
      </c>
      <c r="R12" s="1" t="s">
        <v>279</v>
      </c>
      <c r="S12" s="4">
        <v>-8.0000000000000002E-3</v>
      </c>
      <c r="T12" s="1">
        <v>2.996</v>
      </c>
      <c r="U12" s="1">
        <v>3.0070000000000001</v>
      </c>
      <c r="V12" s="1">
        <v>2.976</v>
      </c>
      <c r="W12" s="1">
        <v>5852</v>
      </c>
      <c r="X12" s="3">
        <v>43161</v>
      </c>
      <c r="Y12" s="10" t="s">
        <v>261</v>
      </c>
    </row>
    <row r="13" spans="1:25" ht="15" thickBot="1">
      <c r="A13" s="16">
        <v>43150</v>
      </c>
      <c r="B13">
        <v>2.6059999999999999</v>
      </c>
      <c r="C13">
        <v>2.5819999999999999</v>
      </c>
      <c r="D13">
        <v>2.6179999999999999</v>
      </c>
      <c r="E13">
        <v>2.5619999999999998</v>
      </c>
      <c r="F13">
        <v>0</v>
      </c>
      <c r="G13">
        <v>0.93</v>
      </c>
      <c r="M13" t="str">
        <f t="shared" si="0"/>
        <v>Jan</v>
      </c>
      <c r="N13" t="str">
        <f t="shared" si="1"/>
        <v>19</v>
      </c>
      <c r="O13" s="15" t="str">
        <f t="shared" si="2"/>
        <v>1-Jan-19</v>
      </c>
      <c r="P13" s="16">
        <f t="shared" si="3"/>
        <v>43466</v>
      </c>
      <c r="Q13" t="s">
        <v>280</v>
      </c>
      <c r="R13" s="1" t="s">
        <v>281</v>
      </c>
      <c r="S13" s="4">
        <v>-8.0000000000000002E-3</v>
      </c>
      <c r="T13" s="1">
        <v>3.0819999999999999</v>
      </c>
      <c r="U13" s="1">
        <v>3.093</v>
      </c>
      <c r="V13" s="1">
        <v>3.06</v>
      </c>
      <c r="W13" s="1">
        <v>14986</v>
      </c>
      <c r="X13" s="3">
        <v>43161</v>
      </c>
      <c r="Y13" s="10" t="s">
        <v>261</v>
      </c>
    </row>
    <row r="14" spans="1:25" ht="15" thickBot="1">
      <c r="A14" s="16">
        <v>43149</v>
      </c>
      <c r="B14">
        <v>2.5819999999999999</v>
      </c>
      <c r="C14">
        <v>2.57</v>
      </c>
      <c r="D14">
        <v>2.5870000000000002</v>
      </c>
      <c r="E14">
        <v>2.5680000000000001</v>
      </c>
      <c r="F14">
        <v>0</v>
      </c>
      <c r="G14">
        <v>0.94</v>
      </c>
      <c r="M14" t="str">
        <f t="shared" si="0"/>
        <v>Feb</v>
      </c>
      <c r="N14" t="str">
        <f t="shared" si="1"/>
        <v>19</v>
      </c>
      <c r="O14" s="15" t="str">
        <f t="shared" si="2"/>
        <v>1-Feb-19</v>
      </c>
      <c r="P14" s="16">
        <f t="shared" si="3"/>
        <v>43497</v>
      </c>
      <c r="Q14" t="s">
        <v>282</v>
      </c>
      <c r="R14" s="1" t="s">
        <v>283</v>
      </c>
      <c r="S14" s="4">
        <v>-8.0000000000000002E-3</v>
      </c>
      <c r="T14" s="1">
        <v>3.0510000000000002</v>
      </c>
      <c r="U14" s="1">
        <v>3.0619999999999998</v>
      </c>
      <c r="V14" s="1">
        <v>3.0339999999999998</v>
      </c>
      <c r="W14" s="1">
        <v>1983</v>
      </c>
      <c r="X14" s="3">
        <v>43161</v>
      </c>
      <c r="Y14" s="10" t="s">
        <v>261</v>
      </c>
    </row>
    <row r="15" spans="1:25" ht="15" thickBot="1">
      <c r="A15" s="16">
        <v>43147</v>
      </c>
      <c r="B15">
        <v>2.5579999999999998</v>
      </c>
      <c r="C15">
        <v>2.5840000000000001</v>
      </c>
      <c r="D15">
        <v>2.589</v>
      </c>
      <c r="E15">
        <v>2.5390000000000001</v>
      </c>
      <c r="F15" t="s">
        <v>15</v>
      </c>
      <c r="G15">
        <v>-0.85</v>
      </c>
      <c r="M15" t="str">
        <f t="shared" si="0"/>
        <v>Mar</v>
      </c>
      <c r="N15" t="str">
        <f t="shared" si="1"/>
        <v>19</v>
      </c>
      <c r="O15" s="15" t="str">
        <f t="shared" si="2"/>
        <v>1-Mar-19</v>
      </c>
      <c r="P15" s="16">
        <f t="shared" si="3"/>
        <v>43525</v>
      </c>
      <c r="Q15" t="s">
        <v>284</v>
      </c>
      <c r="R15" s="1" t="s">
        <v>285</v>
      </c>
      <c r="S15" s="4">
        <v>-6.0000000000000001E-3</v>
      </c>
      <c r="T15" s="1">
        <v>2.9510000000000001</v>
      </c>
      <c r="U15" s="1">
        <v>2.97</v>
      </c>
      <c r="V15" s="1">
        <v>2.9390000000000001</v>
      </c>
      <c r="W15" s="1">
        <v>7220</v>
      </c>
      <c r="X15" s="3">
        <v>43161</v>
      </c>
      <c r="Y15" s="10" t="s">
        <v>261</v>
      </c>
    </row>
    <row r="16" spans="1:25" ht="15" thickBot="1">
      <c r="A16" s="16">
        <v>43146</v>
      </c>
      <c r="B16">
        <v>2.58</v>
      </c>
      <c r="C16">
        <v>2.613</v>
      </c>
      <c r="D16">
        <v>2.6230000000000002</v>
      </c>
      <c r="E16">
        <v>2.5299999999999998</v>
      </c>
      <c r="F16" t="s">
        <v>16</v>
      </c>
      <c r="G16">
        <v>-0.27</v>
      </c>
      <c r="M16" t="str">
        <f t="shared" si="0"/>
        <v>Apr</v>
      </c>
      <c r="N16" t="str">
        <f t="shared" si="1"/>
        <v>19</v>
      </c>
      <c r="O16" s="15" t="str">
        <f t="shared" si="2"/>
        <v>1-Apr-19</v>
      </c>
      <c r="P16" s="16">
        <f t="shared" si="3"/>
        <v>43556</v>
      </c>
      <c r="Q16" t="s">
        <v>286</v>
      </c>
      <c r="R16" s="1" t="s">
        <v>287</v>
      </c>
      <c r="S16" s="4">
        <v>-2E-3</v>
      </c>
      <c r="T16" s="1">
        <v>2.657</v>
      </c>
      <c r="U16" s="1">
        <v>2.67</v>
      </c>
      <c r="V16" s="1">
        <v>2.649</v>
      </c>
      <c r="W16" s="1">
        <v>4574</v>
      </c>
      <c r="X16" s="3">
        <v>43161</v>
      </c>
      <c r="Y16" s="10" t="s">
        <v>261</v>
      </c>
    </row>
    <row r="17" spans="1:25" ht="15" thickBot="1">
      <c r="A17" s="16">
        <v>43145</v>
      </c>
      <c r="B17">
        <v>2.5870000000000002</v>
      </c>
      <c r="C17">
        <v>2.6080000000000001</v>
      </c>
      <c r="D17">
        <v>2.6230000000000002</v>
      </c>
      <c r="E17">
        <v>2.5529999999999999</v>
      </c>
      <c r="F17" t="s">
        <v>17</v>
      </c>
      <c r="G17">
        <v>-0.27</v>
      </c>
      <c r="M17" t="str">
        <f t="shared" si="0"/>
        <v>May</v>
      </c>
      <c r="N17" t="str">
        <f t="shared" si="1"/>
        <v>19</v>
      </c>
      <c r="O17" s="15" t="str">
        <f t="shared" si="2"/>
        <v>1-May-19</v>
      </c>
      <c r="P17" s="16">
        <f t="shared" si="3"/>
        <v>43586</v>
      </c>
      <c r="Q17" t="s">
        <v>288</v>
      </c>
      <c r="R17" s="1" t="s">
        <v>289</v>
      </c>
      <c r="S17" s="4">
        <v>-3.0000000000000001E-3</v>
      </c>
      <c r="T17" s="1">
        <v>2.6339999999999999</v>
      </c>
      <c r="U17" s="1">
        <v>2.6379999999999999</v>
      </c>
      <c r="V17" s="1">
        <v>2.62</v>
      </c>
      <c r="W17" s="1">
        <v>1219</v>
      </c>
      <c r="X17" s="3">
        <v>43161</v>
      </c>
      <c r="Y17" s="10" t="s">
        <v>261</v>
      </c>
    </row>
    <row r="18" spans="1:25" ht="15" thickBot="1">
      <c r="A18" s="16">
        <v>43144</v>
      </c>
      <c r="B18">
        <v>2.5939999999999999</v>
      </c>
      <c r="C18">
        <v>2.5659999999999998</v>
      </c>
      <c r="D18">
        <v>2.6419999999999999</v>
      </c>
      <c r="E18">
        <v>2.5619999999999998</v>
      </c>
      <c r="F18" t="s">
        <v>18</v>
      </c>
      <c r="G18">
        <v>1.65</v>
      </c>
      <c r="M18" t="str">
        <f t="shared" si="0"/>
        <v>Jun</v>
      </c>
      <c r="N18" t="str">
        <f t="shared" si="1"/>
        <v>19</v>
      </c>
      <c r="O18" s="15" t="str">
        <f t="shared" si="2"/>
        <v>1-Jun-19</v>
      </c>
      <c r="P18" s="16">
        <f t="shared" si="3"/>
        <v>43617</v>
      </c>
      <c r="Q18" t="s">
        <v>290</v>
      </c>
      <c r="R18" s="1" t="s">
        <v>291</v>
      </c>
      <c r="S18" s="4">
        <v>-4.0000000000000001E-3</v>
      </c>
      <c r="T18" s="1">
        <v>2.657</v>
      </c>
      <c r="U18" s="1">
        <v>2.6619999999999999</v>
      </c>
      <c r="V18" s="1">
        <v>2.649</v>
      </c>
      <c r="W18" s="1">
        <v>689</v>
      </c>
      <c r="X18" s="3">
        <v>43161</v>
      </c>
      <c r="Y18" s="10" t="s">
        <v>261</v>
      </c>
    </row>
    <row r="19" spans="1:25" ht="15" thickBot="1">
      <c r="A19" s="16">
        <v>43143</v>
      </c>
      <c r="B19">
        <v>2.552</v>
      </c>
      <c r="C19">
        <v>2.5539999999999998</v>
      </c>
      <c r="D19">
        <v>2.6070000000000002</v>
      </c>
      <c r="E19">
        <v>2.5379999999999998</v>
      </c>
      <c r="F19" t="s">
        <v>19</v>
      </c>
      <c r="G19">
        <v>-1.24</v>
      </c>
      <c r="M19" t="str">
        <f t="shared" si="0"/>
        <v>Jul</v>
      </c>
      <c r="N19" t="str">
        <f t="shared" si="1"/>
        <v>19</v>
      </c>
      <c r="O19" s="15" t="str">
        <f t="shared" si="2"/>
        <v>1-Jul-19</v>
      </c>
      <c r="P19" s="16">
        <f t="shared" si="3"/>
        <v>43647</v>
      </c>
      <c r="Q19" t="s">
        <v>292</v>
      </c>
      <c r="R19" s="1" t="s">
        <v>293</v>
      </c>
      <c r="S19" s="4">
        <v>-7.0000000000000001E-3</v>
      </c>
      <c r="T19" s="1">
        <v>2.6869999999999998</v>
      </c>
      <c r="U19" s="1">
        <v>2.6920000000000002</v>
      </c>
      <c r="V19" s="1">
        <v>2.6789999999999998</v>
      </c>
      <c r="W19" s="1">
        <v>1022</v>
      </c>
      <c r="X19" s="3">
        <v>43161</v>
      </c>
      <c r="Y19" s="10" t="s">
        <v>261</v>
      </c>
    </row>
    <row r="20" spans="1:25" ht="15" thickBot="1">
      <c r="A20" s="16">
        <v>43140</v>
      </c>
      <c r="B20">
        <v>2.5840000000000001</v>
      </c>
      <c r="C20">
        <v>2.694</v>
      </c>
      <c r="D20">
        <v>2.7040000000000002</v>
      </c>
      <c r="E20">
        <v>2.5760000000000001</v>
      </c>
      <c r="F20" t="s">
        <v>20</v>
      </c>
      <c r="G20">
        <v>-4.1900000000000004</v>
      </c>
      <c r="M20" t="str">
        <f t="shared" si="0"/>
        <v>Aug</v>
      </c>
      <c r="N20" t="str">
        <f t="shared" si="1"/>
        <v>19</v>
      </c>
      <c r="O20" s="15" t="str">
        <f t="shared" si="2"/>
        <v>1-Aug-19</v>
      </c>
      <c r="P20" s="16">
        <f t="shared" si="3"/>
        <v>43678</v>
      </c>
      <c r="Q20" t="s">
        <v>294</v>
      </c>
      <c r="R20" s="1" t="s">
        <v>295</v>
      </c>
      <c r="S20" s="4">
        <v>-7.0000000000000001E-3</v>
      </c>
      <c r="T20" s="1">
        <v>2.6989999999999998</v>
      </c>
      <c r="U20" s="1">
        <v>2.6989999999999998</v>
      </c>
      <c r="V20" s="1">
        <v>2.6859999999999999</v>
      </c>
      <c r="W20" s="1">
        <v>676</v>
      </c>
      <c r="X20" s="3">
        <v>43161</v>
      </c>
      <c r="Y20" s="10" t="s">
        <v>261</v>
      </c>
    </row>
    <row r="21" spans="1:25" ht="15" thickBot="1">
      <c r="A21" s="16">
        <v>43139</v>
      </c>
      <c r="B21">
        <v>2.6970000000000001</v>
      </c>
      <c r="C21">
        <v>2.702</v>
      </c>
      <c r="D21">
        <v>2.758</v>
      </c>
      <c r="E21">
        <v>2.681</v>
      </c>
      <c r="F21" t="s">
        <v>21</v>
      </c>
      <c r="G21">
        <v>-0.19</v>
      </c>
      <c r="M21" t="str">
        <f t="shared" si="0"/>
        <v>Sep</v>
      </c>
      <c r="N21" t="str">
        <f t="shared" si="1"/>
        <v>19</v>
      </c>
      <c r="O21" s="15" t="str">
        <f t="shared" si="2"/>
        <v>1-Sep-19</v>
      </c>
      <c r="P21" s="16">
        <f t="shared" si="3"/>
        <v>43709</v>
      </c>
      <c r="Q21" t="s">
        <v>296</v>
      </c>
      <c r="R21" s="1" t="s">
        <v>297</v>
      </c>
      <c r="S21" s="4">
        <v>-7.0000000000000001E-3</v>
      </c>
      <c r="T21" s="1">
        <v>2.69</v>
      </c>
      <c r="U21" s="1">
        <v>2.6909999999999998</v>
      </c>
      <c r="V21" s="1">
        <v>2.677</v>
      </c>
      <c r="W21" s="1">
        <v>631</v>
      </c>
      <c r="X21" s="3">
        <v>43161</v>
      </c>
      <c r="Y21" s="10" t="s">
        <v>261</v>
      </c>
    </row>
    <row r="22" spans="1:25" ht="15" thickBot="1">
      <c r="A22" s="16">
        <v>43138</v>
      </c>
      <c r="B22">
        <v>2.702</v>
      </c>
      <c r="C22">
        <v>2.7610000000000001</v>
      </c>
      <c r="D22">
        <v>2.782</v>
      </c>
      <c r="E22">
        <v>2.6880000000000002</v>
      </c>
      <c r="F22" t="s">
        <v>22</v>
      </c>
      <c r="G22">
        <v>-2.0699999999999998</v>
      </c>
      <c r="M22" t="str">
        <f t="shared" si="0"/>
        <v>Oct</v>
      </c>
      <c r="N22" t="str">
        <f t="shared" si="1"/>
        <v>19</v>
      </c>
      <c r="O22" s="15" t="str">
        <f t="shared" si="2"/>
        <v>1-Oct-19</v>
      </c>
      <c r="P22" s="16">
        <f t="shared" si="3"/>
        <v>43739</v>
      </c>
      <c r="Q22" t="s">
        <v>298</v>
      </c>
      <c r="R22" s="1" t="s">
        <v>299</v>
      </c>
      <c r="S22" s="4">
        <v>-7.0000000000000001E-3</v>
      </c>
      <c r="T22" s="1">
        <v>2.7170000000000001</v>
      </c>
      <c r="U22" s="1">
        <v>2.7189999999999999</v>
      </c>
      <c r="V22" s="1">
        <v>2.7040000000000002</v>
      </c>
      <c r="W22" s="1">
        <v>1205</v>
      </c>
      <c r="X22" s="3">
        <v>43161</v>
      </c>
      <c r="Y22" s="10" t="s">
        <v>261</v>
      </c>
    </row>
    <row r="23" spans="1:25" ht="15" thickBot="1">
      <c r="A23" s="16">
        <v>43137</v>
      </c>
      <c r="B23">
        <v>2.7589999999999999</v>
      </c>
      <c r="C23">
        <v>2.7669999999999999</v>
      </c>
      <c r="D23">
        <v>2.7850000000000001</v>
      </c>
      <c r="E23">
        <v>2.6949999999999998</v>
      </c>
      <c r="F23" t="s">
        <v>23</v>
      </c>
      <c r="G23">
        <v>0.44</v>
      </c>
      <c r="M23" t="str">
        <f t="shared" si="0"/>
        <v>Nov</v>
      </c>
      <c r="N23" t="str">
        <f t="shared" si="1"/>
        <v>19</v>
      </c>
      <c r="O23" s="15" t="str">
        <f t="shared" si="2"/>
        <v>1-Nov-19</v>
      </c>
      <c r="P23" s="16">
        <f t="shared" si="3"/>
        <v>43770</v>
      </c>
      <c r="Q23" t="s">
        <v>300</v>
      </c>
      <c r="R23" s="1" t="s">
        <v>301</v>
      </c>
      <c r="S23" s="4">
        <v>-8.0000000000000002E-3</v>
      </c>
      <c r="T23" s="1">
        <v>2.7690000000000001</v>
      </c>
      <c r="U23" s="1">
        <v>2.7690000000000001</v>
      </c>
      <c r="V23" s="1">
        <v>2.7589999999999999</v>
      </c>
      <c r="W23" s="1">
        <v>114</v>
      </c>
      <c r="X23" s="3">
        <v>43161</v>
      </c>
      <c r="Y23" s="10" t="s">
        <v>261</v>
      </c>
    </row>
    <row r="24" spans="1:25" ht="15" thickBot="1">
      <c r="A24" s="16">
        <v>43136</v>
      </c>
      <c r="B24">
        <v>2.7469999999999999</v>
      </c>
      <c r="C24">
        <v>2.8250000000000002</v>
      </c>
      <c r="D24">
        <v>2.88</v>
      </c>
      <c r="E24">
        <v>2.7360000000000002</v>
      </c>
      <c r="F24" t="s">
        <v>24</v>
      </c>
      <c r="G24">
        <v>-3.48</v>
      </c>
      <c r="M24" t="str">
        <f t="shared" si="0"/>
        <v>Dec</v>
      </c>
      <c r="N24" t="str">
        <f t="shared" si="1"/>
        <v>19</v>
      </c>
      <c r="O24" s="15" t="str">
        <f t="shared" si="2"/>
        <v>1-Dec-19</v>
      </c>
      <c r="P24" s="16">
        <f t="shared" si="3"/>
        <v>43800</v>
      </c>
      <c r="Q24" t="s">
        <v>302</v>
      </c>
      <c r="R24" s="1" t="s">
        <v>303</v>
      </c>
      <c r="S24" s="4">
        <v>-7.0000000000000001E-3</v>
      </c>
      <c r="T24" s="1">
        <v>2.9079999999999999</v>
      </c>
      <c r="U24" s="1">
        <v>2.9089999999999998</v>
      </c>
      <c r="V24" s="1">
        <v>2.8940000000000001</v>
      </c>
      <c r="W24" s="1">
        <v>31</v>
      </c>
      <c r="X24" s="3">
        <v>43161</v>
      </c>
      <c r="Y24" s="10" t="s">
        <v>261</v>
      </c>
    </row>
    <row r="25" spans="1:25" ht="15" thickBot="1">
      <c r="A25" s="16">
        <v>43133</v>
      </c>
      <c r="B25">
        <v>2.8460000000000001</v>
      </c>
      <c r="C25">
        <v>2.891</v>
      </c>
      <c r="D25">
        <v>2.92</v>
      </c>
      <c r="E25">
        <v>2.84</v>
      </c>
      <c r="F25" t="s">
        <v>25</v>
      </c>
      <c r="G25">
        <v>-0.35</v>
      </c>
      <c r="M25" t="str">
        <f t="shared" si="0"/>
        <v>Jan</v>
      </c>
      <c r="N25" t="str">
        <f t="shared" si="1"/>
        <v>20</v>
      </c>
      <c r="O25" s="15" t="str">
        <f t="shared" si="2"/>
        <v>1-Jan-20</v>
      </c>
      <c r="P25" s="16">
        <f t="shared" si="3"/>
        <v>43831</v>
      </c>
      <c r="Q25" t="s">
        <v>304</v>
      </c>
      <c r="R25" s="1" t="s">
        <v>305</v>
      </c>
      <c r="S25" s="4">
        <v>-5.0000000000000001E-3</v>
      </c>
      <c r="T25" s="1">
        <v>3.0270000000000001</v>
      </c>
      <c r="U25" s="1">
        <v>3.0270000000000001</v>
      </c>
      <c r="V25" s="1">
        <v>3.0169999999999999</v>
      </c>
      <c r="W25" s="1">
        <v>115</v>
      </c>
      <c r="X25" s="3">
        <v>43161</v>
      </c>
      <c r="Y25" s="10" t="s">
        <v>261</v>
      </c>
    </row>
    <row r="26" spans="1:25" ht="15" thickBot="1">
      <c r="A26" s="16">
        <v>43132</v>
      </c>
      <c r="B26">
        <v>2.8559999999999999</v>
      </c>
      <c r="C26">
        <v>2.956</v>
      </c>
      <c r="D26">
        <v>2.9780000000000002</v>
      </c>
      <c r="E26">
        <v>2.8370000000000002</v>
      </c>
      <c r="F26" t="s">
        <v>26</v>
      </c>
      <c r="G26">
        <v>-4.6399999999999997</v>
      </c>
      <c r="M26" t="str">
        <f t="shared" si="0"/>
        <v>Feb</v>
      </c>
      <c r="N26" t="str">
        <f t="shared" si="1"/>
        <v>20</v>
      </c>
      <c r="O26" s="15" t="str">
        <f t="shared" si="2"/>
        <v>1-Feb-20</v>
      </c>
      <c r="P26" s="16">
        <f t="shared" si="3"/>
        <v>43862</v>
      </c>
      <c r="Q26" t="s">
        <v>306</v>
      </c>
      <c r="R26" s="1" t="s">
        <v>307</v>
      </c>
      <c r="S26" s="4">
        <v>-5.0000000000000001E-3</v>
      </c>
      <c r="T26" s="1">
        <v>3</v>
      </c>
      <c r="U26" s="1">
        <v>3</v>
      </c>
      <c r="V26" s="1">
        <v>2.9929999999999999</v>
      </c>
      <c r="W26" s="1">
        <v>36</v>
      </c>
      <c r="X26" s="3">
        <v>43161</v>
      </c>
      <c r="Y26" s="10" t="s">
        <v>261</v>
      </c>
    </row>
    <row r="27" spans="1:25" ht="15" thickBot="1">
      <c r="A27" s="16">
        <v>43131</v>
      </c>
      <c r="B27">
        <v>2.9950000000000001</v>
      </c>
      <c r="C27">
        <v>3.165</v>
      </c>
      <c r="D27">
        <v>3.1829999999999998</v>
      </c>
      <c r="E27">
        <v>2.9489999999999998</v>
      </c>
      <c r="F27" t="s">
        <v>27</v>
      </c>
      <c r="G27">
        <v>-6.26</v>
      </c>
      <c r="M27" t="str">
        <f t="shared" si="0"/>
        <v>Mar</v>
      </c>
      <c r="N27" t="str">
        <f t="shared" si="1"/>
        <v>20</v>
      </c>
      <c r="O27" s="15" t="str">
        <f t="shared" si="2"/>
        <v>1-Mar-20</v>
      </c>
      <c r="P27" s="16">
        <f t="shared" si="3"/>
        <v>43891</v>
      </c>
      <c r="Q27" t="s">
        <v>308</v>
      </c>
      <c r="R27" s="1" t="s">
        <v>309</v>
      </c>
      <c r="S27" s="4">
        <v>-5.0000000000000001E-3</v>
      </c>
      <c r="T27" s="1">
        <v>2.91</v>
      </c>
      <c r="U27" s="1">
        <v>2.91</v>
      </c>
      <c r="V27" s="1">
        <v>2.9020000000000001</v>
      </c>
      <c r="W27" s="1">
        <v>26</v>
      </c>
      <c r="X27" s="3">
        <v>43161</v>
      </c>
      <c r="Y27" s="10" t="s">
        <v>261</v>
      </c>
    </row>
    <row r="28" spans="1:25" ht="15" thickBot="1">
      <c r="A28" s="16">
        <v>43130</v>
      </c>
      <c r="B28">
        <v>3.1949999999999998</v>
      </c>
      <c r="C28">
        <v>3.1869999999999998</v>
      </c>
      <c r="D28">
        <v>3.2589999999999999</v>
      </c>
      <c r="E28">
        <v>3.161</v>
      </c>
      <c r="F28" t="s">
        <v>28</v>
      </c>
      <c r="G28">
        <v>-12.01</v>
      </c>
      <c r="M28" t="str">
        <f t="shared" si="0"/>
        <v>Apr</v>
      </c>
      <c r="N28" t="str">
        <f t="shared" si="1"/>
        <v>20</v>
      </c>
      <c r="O28" s="15" t="str">
        <f t="shared" si="2"/>
        <v>1-Apr-20</v>
      </c>
      <c r="P28" s="16">
        <f t="shared" si="3"/>
        <v>43922</v>
      </c>
      <c r="Q28" t="s">
        <v>310</v>
      </c>
      <c r="R28" s="1" t="s">
        <v>311</v>
      </c>
      <c r="S28" s="4">
        <v>-7.0000000000000001E-3</v>
      </c>
      <c r="T28" s="1">
        <v>0</v>
      </c>
      <c r="U28" s="1">
        <v>2.6219999999999999</v>
      </c>
      <c r="V28" s="1">
        <v>2.6219999999999999</v>
      </c>
      <c r="W28" s="1">
        <v>10</v>
      </c>
      <c r="X28" s="3">
        <v>43161</v>
      </c>
      <c r="Y28" s="10" t="s">
        <v>261</v>
      </c>
    </row>
    <row r="29" spans="1:25" ht="15" thickBot="1">
      <c r="A29" s="16">
        <v>43129</v>
      </c>
      <c r="B29">
        <v>3.6309999999999998</v>
      </c>
      <c r="C29">
        <v>3.39</v>
      </c>
      <c r="D29">
        <v>3.661</v>
      </c>
      <c r="E29">
        <v>3.2970000000000002</v>
      </c>
      <c r="F29" t="s">
        <v>29</v>
      </c>
      <c r="G29">
        <v>3.59</v>
      </c>
      <c r="M29" t="str">
        <f t="shared" si="0"/>
        <v>May</v>
      </c>
      <c r="N29" t="str">
        <f t="shared" si="1"/>
        <v>20</v>
      </c>
      <c r="O29" s="15" t="str">
        <f t="shared" si="2"/>
        <v>1-May-20</v>
      </c>
      <c r="P29" s="16">
        <f t="shared" si="3"/>
        <v>43952</v>
      </c>
      <c r="Q29" t="s">
        <v>312</v>
      </c>
      <c r="R29" s="1" t="s">
        <v>313</v>
      </c>
      <c r="S29" s="4">
        <v>-6.0000000000000001E-3</v>
      </c>
      <c r="T29" s="1">
        <v>0</v>
      </c>
      <c r="U29" s="1">
        <v>2.605</v>
      </c>
      <c r="V29" s="1">
        <v>2.605</v>
      </c>
      <c r="W29" s="1">
        <v>0</v>
      </c>
      <c r="X29" s="3">
        <v>43161</v>
      </c>
      <c r="Y29" s="10" t="s">
        <v>261</v>
      </c>
    </row>
    <row r="30" spans="1:25" ht="15" thickBot="1">
      <c r="A30" s="16">
        <v>43126</v>
      </c>
      <c r="B30">
        <v>3.5049999999999999</v>
      </c>
      <c r="C30">
        <v>3.4369999999999998</v>
      </c>
      <c r="D30">
        <v>3.6110000000000002</v>
      </c>
      <c r="E30">
        <v>3.41</v>
      </c>
      <c r="F30" t="s">
        <v>30</v>
      </c>
      <c r="G30">
        <v>1.68</v>
      </c>
      <c r="M30" t="str">
        <f t="shared" si="0"/>
        <v>Jun</v>
      </c>
      <c r="N30" t="str">
        <f t="shared" si="1"/>
        <v>20</v>
      </c>
      <c r="O30" s="15" t="str">
        <f t="shared" si="2"/>
        <v>1-Jun-20</v>
      </c>
      <c r="P30" s="16">
        <f t="shared" si="3"/>
        <v>43983</v>
      </c>
      <c r="Q30" t="s">
        <v>314</v>
      </c>
      <c r="R30" s="1" t="s">
        <v>315</v>
      </c>
      <c r="S30" s="4">
        <v>-6.0000000000000001E-3</v>
      </c>
      <c r="T30" s="1">
        <v>0</v>
      </c>
      <c r="U30" s="1">
        <v>2.6309999999999998</v>
      </c>
      <c r="V30" s="1">
        <v>2.6309999999999998</v>
      </c>
      <c r="W30" s="1">
        <v>0</v>
      </c>
      <c r="X30" s="3">
        <v>43161</v>
      </c>
      <c r="Y30" s="10" t="s">
        <v>261</v>
      </c>
    </row>
    <row r="31" spans="1:25" ht="15" thickBot="1">
      <c r="A31" s="16">
        <v>43125</v>
      </c>
      <c r="B31">
        <v>3.4470000000000001</v>
      </c>
      <c r="C31">
        <v>3.4390000000000001</v>
      </c>
      <c r="D31">
        <v>3.581</v>
      </c>
      <c r="E31">
        <v>3.3980000000000001</v>
      </c>
      <c r="F31" t="s">
        <v>31</v>
      </c>
      <c r="G31">
        <v>-1.77</v>
      </c>
      <c r="M31" t="str">
        <f t="shared" si="0"/>
        <v>Jul</v>
      </c>
      <c r="N31" t="str">
        <f t="shared" si="1"/>
        <v>20</v>
      </c>
      <c r="O31" s="15" t="str">
        <f t="shared" si="2"/>
        <v>1-Jul-20</v>
      </c>
      <c r="P31" s="16">
        <f t="shared" si="3"/>
        <v>44013</v>
      </c>
      <c r="Q31" t="s">
        <v>316</v>
      </c>
      <c r="R31" s="1" t="s">
        <v>317</v>
      </c>
      <c r="S31" s="4">
        <v>-6.0000000000000001E-3</v>
      </c>
      <c r="T31" s="1">
        <v>0</v>
      </c>
      <c r="U31" s="1">
        <v>2.6589999999999998</v>
      </c>
      <c r="V31" s="1">
        <v>2.6589999999999998</v>
      </c>
      <c r="W31" s="1">
        <v>0</v>
      </c>
      <c r="X31" s="3">
        <v>43161</v>
      </c>
      <c r="Y31" s="10" t="s">
        <v>261</v>
      </c>
    </row>
    <row r="32" spans="1:25" ht="15" thickBot="1">
      <c r="A32" s="16">
        <v>43124</v>
      </c>
      <c r="B32">
        <v>3.5089999999999999</v>
      </c>
      <c r="C32">
        <v>3.5409999999999999</v>
      </c>
      <c r="D32">
        <v>3.6240000000000001</v>
      </c>
      <c r="E32">
        <v>3.4039999999999999</v>
      </c>
      <c r="F32" t="s">
        <v>32</v>
      </c>
      <c r="G32">
        <v>1.89</v>
      </c>
      <c r="M32" t="str">
        <f t="shared" si="0"/>
        <v>Aug</v>
      </c>
      <c r="N32" t="str">
        <f t="shared" si="1"/>
        <v>20</v>
      </c>
      <c r="O32" s="15" t="str">
        <f t="shared" si="2"/>
        <v>1-Aug-20</v>
      </c>
      <c r="P32" s="16">
        <f t="shared" si="3"/>
        <v>44044</v>
      </c>
      <c r="Q32" t="s">
        <v>318</v>
      </c>
      <c r="R32" s="1" t="s">
        <v>319</v>
      </c>
      <c r="S32" s="4">
        <v>-6.0000000000000001E-3</v>
      </c>
      <c r="T32" s="1">
        <v>0</v>
      </c>
      <c r="U32" s="1">
        <v>2.661</v>
      </c>
      <c r="V32" s="1">
        <v>2.661</v>
      </c>
      <c r="W32" s="1">
        <v>0</v>
      </c>
      <c r="X32" s="3">
        <v>43161</v>
      </c>
      <c r="Y32" s="10" t="s">
        <v>261</v>
      </c>
    </row>
    <row r="33" spans="1:25" ht="15" thickBot="1">
      <c r="A33" s="16">
        <v>43123</v>
      </c>
      <c r="B33">
        <v>3.444</v>
      </c>
      <c r="C33">
        <v>3.254</v>
      </c>
      <c r="D33">
        <v>3.6280000000000001</v>
      </c>
      <c r="E33">
        <v>3.2490000000000001</v>
      </c>
      <c r="F33" t="s">
        <v>33</v>
      </c>
      <c r="G33">
        <v>6.82</v>
      </c>
      <c r="M33" t="str">
        <f t="shared" si="0"/>
        <v>Sep</v>
      </c>
      <c r="N33" t="str">
        <f t="shared" si="1"/>
        <v>20</v>
      </c>
      <c r="O33" s="15" t="str">
        <f t="shared" si="2"/>
        <v>1-Sep-20</v>
      </c>
      <c r="P33" s="16">
        <f t="shared" si="3"/>
        <v>44075</v>
      </c>
      <c r="Q33" t="s">
        <v>320</v>
      </c>
      <c r="R33" s="1" t="s">
        <v>321</v>
      </c>
      <c r="S33" s="4">
        <v>-6.0000000000000001E-3</v>
      </c>
      <c r="T33" s="1">
        <v>0</v>
      </c>
      <c r="U33" s="1">
        <v>2.6539999999999999</v>
      </c>
      <c r="V33" s="1">
        <v>2.6539999999999999</v>
      </c>
      <c r="W33" s="1">
        <v>0</v>
      </c>
      <c r="X33" s="3">
        <v>43161</v>
      </c>
      <c r="Y33" s="10" t="s">
        <v>261</v>
      </c>
    </row>
    <row r="34" spans="1:25" ht="15" thickBot="1">
      <c r="A34" s="16">
        <v>43122</v>
      </c>
      <c r="B34">
        <v>3.2240000000000002</v>
      </c>
      <c r="C34">
        <v>3.2519999999999998</v>
      </c>
      <c r="D34">
        <v>3.2690000000000001</v>
      </c>
      <c r="E34">
        <v>3.1429999999999998</v>
      </c>
      <c r="F34" t="s">
        <v>34</v>
      </c>
      <c r="G34">
        <v>1.22</v>
      </c>
      <c r="M34" t="str">
        <f t="shared" si="0"/>
        <v>Oct</v>
      </c>
      <c r="N34" t="str">
        <f t="shared" si="1"/>
        <v>20</v>
      </c>
      <c r="O34" s="15" t="str">
        <f t="shared" si="2"/>
        <v>1-Oct-20</v>
      </c>
      <c r="P34" s="16">
        <f t="shared" si="3"/>
        <v>44105</v>
      </c>
      <c r="Q34" t="s">
        <v>322</v>
      </c>
      <c r="R34" s="1" t="s">
        <v>323</v>
      </c>
      <c r="S34" s="4">
        <v>-6.0000000000000001E-3</v>
      </c>
      <c r="T34" s="1">
        <v>0</v>
      </c>
      <c r="U34" s="1">
        <v>2.6819999999999999</v>
      </c>
      <c r="V34" s="1">
        <v>2.6819999999999999</v>
      </c>
      <c r="W34" s="1">
        <v>0</v>
      </c>
      <c r="X34" s="3">
        <v>43161</v>
      </c>
      <c r="Y34" s="10" t="s">
        <v>261</v>
      </c>
    </row>
    <row r="35" spans="1:25" ht="15" thickBot="1">
      <c r="A35" s="16">
        <v>43119</v>
      </c>
      <c r="B35">
        <v>3.1850000000000001</v>
      </c>
      <c r="C35">
        <v>3.198</v>
      </c>
      <c r="D35">
        <v>3.246</v>
      </c>
      <c r="E35">
        <v>3.133</v>
      </c>
      <c r="F35" t="s">
        <v>35</v>
      </c>
      <c r="G35">
        <v>-0.13</v>
      </c>
      <c r="M35" t="str">
        <f t="shared" si="0"/>
        <v>Nov</v>
      </c>
      <c r="N35" t="str">
        <f t="shared" si="1"/>
        <v>20</v>
      </c>
      <c r="O35" s="15" t="str">
        <f t="shared" si="2"/>
        <v>1-Nov-20</v>
      </c>
      <c r="P35" s="16">
        <f t="shared" si="3"/>
        <v>44136</v>
      </c>
      <c r="Q35" t="s">
        <v>324</v>
      </c>
      <c r="R35" s="1" t="s">
        <v>325</v>
      </c>
      <c r="S35" s="4">
        <v>-4.0000000000000001E-3</v>
      </c>
      <c r="T35" s="1">
        <v>0</v>
      </c>
      <c r="U35" s="1">
        <v>2.738</v>
      </c>
      <c r="V35" s="1">
        <v>2.738</v>
      </c>
      <c r="W35" s="1">
        <v>0</v>
      </c>
      <c r="X35" s="3">
        <v>43161</v>
      </c>
      <c r="Y35" s="10" t="s">
        <v>261</v>
      </c>
    </row>
    <row r="36" spans="1:25" ht="15" thickBot="1">
      <c r="A36" s="16">
        <v>43118</v>
      </c>
      <c r="B36">
        <v>3.1890000000000001</v>
      </c>
      <c r="C36">
        <v>3.2509999999999999</v>
      </c>
      <c r="D36">
        <v>3.26</v>
      </c>
      <c r="E36">
        <v>3.07</v>
      </c>
      <c r="F36" t="s">
        <v>36</v>
      </c>
      <c r="G36">
        <v>-1.33</v>
      </c>
      <c r="M36" t="str">
        <f t="shared" si="0"/>
        <v>Dec</v>
      </c>
      <c r="N36" t="str">
        <f t="shared" si="1"/>
        <v>20</v>
      </c>
      <c r="O36" s="15" t="str">
        <f t="shared" si="2"/>
        <v>1-Dec-20</v>
      </c>
      <c r="P36" s="16">
        <f t="shared" si="3"/>
        <v>44166</v>
      </c>
      <c r="Q36" t="s">
        <v>326</v>
      </c>
      <c r="R36" s="1" t="s">
        <v>327</v>
      </c>
      <c r="S36" s="4">
        <v>-1E-3</v>
      </c>
      <c r="T36" s="1">
        <v>2.88</v>
      </c>
      <c r="U36" s="1">
        <v>2.891</v>
      </c>
      <c r="V36" s="1">
        <v>2.88</v>
      </c>
      <c r="W36" s="1">
        <v>24</v>
      </c>
      <c r="X36" s="3">
        <v>43161</v>
      </c>
      <c r="Y36" s="10" t="s">
        <v>261</v>
      </c>
    </row>
    <row r="37" spans="1:25" ht="15" thickBot="1">
      <c r="A37" s="16">
        <v>43117</v>
      </c>
      <c r="B37">
        <v>3.2320000000000002</v>
      </c>
      <c r="C37">
        <v>3.125</v>
      </c>
      <c r="D37">
        <v>3.2879999999999998</v>
      </c>
      <c r="E37">
        <v>3.0979999999999999</v>
      </c>
      <c r="F37" t="s">
        <v>37</v>
      </c>
      <c r="G37">
        <v>3.29</v>
      </c>
      <c r="M37" t="str">
        <f t="shared" si="0"/>
        <v>Jan</v>
      </c>
      <c r="N37" t="str">
        <f t="shared" si="1"/>
        <v>21</v>
      </c>
      <c r="O37" s="15" t="str">
        <f t="shared" si="2"/>
        <v>1-Jan-21</v>
      </c>
      <c r="P37" s="16">
        <f t="shared" si="3"/>
        <v>44197</v>
      </c>
      <c r="Q37" t="s">
        <v>328</v>
      </c>
      <c r="R37" s="1" t="s">
        <v>329</v>
      </c>
      <c r="S37" s="2">
        <v>4.0000000000000001E-3</v>
      </c>
      <c r="T37" s="1">
        <v>0</v>
      </c>
      <c r="U37" s="1">
        <v>3.0259999999999998</v>
      </c>
      <c r="V37" s="1">
        <v>3.0259999999999998</v>
      </c>
      <c r="W37" s="1">
        <v>5</v>
      </c>
      <c r="X37" s="3">
        <v>43161</v>
      </c>
      <c r="Y37" s="10" t="s">
        <v>261</v>
      </c>
    </row>
    <row r="38" spans="1:25" ht="15" thickBot="1">
      <c r="A38" s="16">
        <v>43116</v>
      </c>
      <c r="B38">
        <v>3.129</v>
      </c>
      <c r="C38">
        <v>3.1309999999999998</v>
      </c>
      <c r="D38">
        <v>3.1760000000000002</v>
      </c>
      <c r="E38">
        <v>3.0390000000000001</v>
      </c>
      <c r="F38" t="s">
        <v>38</v>
      </c>
      <c r="G38">
        <v>-0.13</v>
      </c>
      <c r="M38" t="str">
        <f t="shared" si="0"/>
        <v>Feb</v>
      </c>
      <c r="N38" t="str">
        <f t="shared" si="1"/>
        <v>21</v>
      </c>
      <c r="O38" s="15" t="str">
        <f t="shared" si="2"/>
        <v>1-Feb-21</v>
      </c>
      <c r="P38" s="16">
        <f t="shared" si="3"/>
        <v>44228</v>
      </c>
      <c r="Q38" t="s">
        <v>330</v>
      </c>
      <c r="R38" s="1" t="s">
        <v>331</v>
      </c>
      <c r="S38" s="2">
        <v>4.0000000000000001E-3</v>
      </c>
      <c r="T38" s="1">
        <v>0</v>
      </c>
      <c r="U38" s="1">
        <v>3.004</v>
      </c>
      <c r="V38" s="1">
        <v>3.004</v>
      </c>
      <c r="W38" s="1">
        <v>0</v>
      </c>
      <c r="X38" s="3">
        <v>43161</v>
      </c>
      <c r="Y38" s="10" t="s">
        <v>261</v>
      </c>
    </row>
    <row r="39" spans="1:25" ht="15" thickBot="1">
      <c r="A39" s="16">
        <v>43115</v>
      </c>
      <c r="B39">
        <v>3.133</v>
      </c>
      <c r="C39">
        <v>3.117</v>
      </c>
      <c r="D39">
        <v>3.1749999999999998</v>
      </c>
      <c r="E39">
        <v>3.1070000000000002</v>
      </c>
      <c r="F39">
        <v>0</v>
      </c>
      <c r="G39">
        <v>0.55000000000000004</v>
      </c>
      <c r="M39" t="str">
        <f t="shared" si="0"/>
        <v>Mar</v>
      </c>
      <c r="N39" t="str">
        <f t="shared" si="1"/>
        <v>21</v>
      </c>
      <c r="O39" s="15" t="str">
        <f t="shared" si="2"/>
        <v>1-Mar-21</v>
      </c>
      <c r="P39" s="16">
        <f t="shared" si="3"/>
        <v>44256</v>
      </c>
      <c r="Q39" t="s">
        <v>332</v>
      </c>
      <c r="R39" s="1" t="s">
        <v>333</v>
      </c>
      <c r="S39" s="2">
        <v>4.0000000000000001E-3</v>
      </c>
      <c r="T39" s="1">
        <v>0</v>
      </c>
      <c r="U39" s="1">
        <v>2.9430000000000001</v>
      </c>
      <c r="V39" s="1">
        <v>2.9430000000000001</v>
      </c>
      <c r="W39" s="1">
        <v>5</v>
      </c>
      <c r="X39" s="3">
        <v>43161</v>
      </c>
      <c r="Y39" s="10" t="s">
        <v>261</v>
      </c>
    </row>
    <row r="40" spans="1:25" ht="15" thickBot="1">
      <c r="A40" s="16">
        <v>43114</v>
      </c>
      <c r="B40">
        <v>3.1160000000000001</v>
      </c>
      <c r="C40">
        <v>3.1240000000000001</v>
      </c>
      <c r="D40">
        <v>3.1240000000000001</v>
      </c>
      <c r="E40">
        <v>3.0910000000000002</v>
      </c>
      <c r="F40">
        <v>0</v>
      </c>
      <c r="G40">
        <v>-2.63</v>
      </c>
      <c r="M40" t="str">
        <f t="shared" si="0"/>
        <v>Apr</v>
      </c>
      <c r="N40" t="str">
        <f t="shared" si="1"/>
        <v>21</v>
      </c>
      <c r="O40" s="15" t="str">
        <f t="shared" si="2"/>
        <v>1-Apr-21</v>
      </c>
      <c r="P40" s="16">
        <f t="shared" si="3"/>
        <v>44287</v>
      </c>
      <c r="Q40" t="s">
        <v>334</v>
      </c>
      <c r="R40" s="1" t="s">
        <v>335</v>
      </c>
      <c r="S40" s="2">
        <v>1.2E-2</v>
      </c>
      <c r="T40" s="1">
        <v>2.6949999999999998</v>
      </c>
      <c r="U40" s="1">
        <v>2.7029999999999998</v>
      </c>
      <c r="V40" s="1">
        <v>2.6949999999999998</v>
      </c>
      <c r="W40" s="1">
        <v>6</v>
      </c>
      <c r="X40" s="3">
        <v>43161</v>
      </c>
      <c r="Y40" s="10" t="s">
        <v>261</v>
      </c>
    </row>
    <row r="41" spans="1:25" ht="15" thickBot="1">
      <c r="A41" s="16">
        <v>43112</v>
      </c>
      <c r="B41">
        <v>3.2</v>
      </c>
      <c r="C41">
        <v>3.137</v>
      </c>
      <c r="D41">
        <v>3.2240000000000002</v>
      </c>
      <c r="E41">
        <v>3.07</v>
      </c>
      <c r="F41" t="s">
        <v>39</v>
      </c>
      <c r="G41">
        <v>3.76</v>
      </c>
      <c r="M41" t="str">
        <f t="shared" si="0"/>
        <v>May</v>
      </c>
      <c r="N41" t="str">
        <f t="shared" si="1"/>
        <v>21</v>
      </c>
      <c r="O41" s="15" t="str">
        <f t="shared" si="2"/>
        <v>1-May-21</v>
      </c>
      <c r="P41" s="16">
        <f t="shared" si="3"/>
        <v>44317</v>
      </c>
      <c r="Q41" t="s">
        <v>336</v>
      </c>
      <c r="R41" s="1" t="s">
        <v>337</v>
      </c>
      <c r="S41" s="2">
        <v>1.2E-2</v>
      </c>
      <c r="T41" s="1">
        <v>0</v>
      </c>
      <c r="U41" s="1">
        <v>2.6859999999999999</v>
      </c>
      <c r="V41" s="1">
        <v>2.6859999999999999</v>
      </c>
      <c r="W41" s="1">
        <v>0</v>
      </c>
      <c r="X41" s="3">
        <v>43161</v>
      </c>
      <c r="Y41" s="10" t="s">
        <v>261</v>
      </c>
    </row>
    <row r="42" spans="1:25" ht="15" thickBot="1">
      <c r="A42" s="16">
        <v>43111</v>
      </c>
      <c r="B42">
        <v>3.0840000000000001</v>
      </c>
      <c r="C42">
        <v>2.9060000000000001</v>
      </c>
      <c r="D42">
        <v>3.1389999999999998</v>
      </c>
      <c r="E42">
        <v>2.8839999999999999</v>
      </c>
      <c r="F42" t="s">
        <v>40</v>
      </c>
      <c r="G42">
        <v>6.13</v>
      </c>
      <c r="M42" t="str">
        <f t="shared" si="0"/>
        <v>Jun</v>
      </c>
      <c r="N42" t="str">
        <f t="shared" si="1"/>
        <v>21</v>
      </c>
      <c r="O42" s="15" t="str">
        <f t="shared" si="2"/>
        <v>1-Jun-21</v>
      </c>
      <c r="P42" s="16">
        <f t="shared" si="3"/>
        <v>44348</v>
      </c>
      <c r="Q42" t="s">
        <v>338</v>
      </c>
      <c r="R42" s="1" t="s">
        <v>339</v>
      </c>
      <c r="S42" s="2">
        <v>1.2E-2</v>
      </c>
      <c r="T42" s="1">
        <v>0</v>
      </c>
      <c r="U42" s="1">
        <v>2.7090000000000001</v>
      </c>
      <c r="V42" s="1">
        <v>2.7090000000000001</v>
      </c>
      <c r="W42" s="1">
        <v>0</v>
      </c>
      <c r="X42" s="3">
        <v>43161</v>
      </c>
      <c r="Y42" s="10" t="s">
        <v>261</v>
      </c>
    </row>
    <row r="43" spans="1:25" ht="15" thickBot="1">
      <c r="A43" s="16">
        <v>43110</v>
      </c>
      <c r="B43">
        <v>2.9060000000000001</v>
      </c>
      <c r="C43">
        <v>2.9620000000000002</v>
      </c>
      <c r="D43">
        <v>2.9889999999999999</v>
      </c>
      <c r="E43">
        <v>2.8690000000000002</v>
      </c>
      <c r="F43" t="s">
        <v>41</v>
      </c>
      <c r="G43">
        <v>-0.57999999999999996</v>
      </c>
      <c r="M43" t="str">
        <f t="shared" si="0"/>
        <v>Jul</v>
      </c>
      <c r="N43" t="str">
        <f t="shared" si="1"/>
        <v>21</v>
      </c>
      <c r="O43" s="15" t="str">
        <f t="shared" si="2"/>
        <v>1-Jul-21</v>
      </c>
      <c r="P43" s="16">
        <f t="shared" si="3"/>
        <v>44378</v>
      </c>
      <c r="Q43" t="s">
        <v>340</v>
      </c>
      <c r="R43" s="1" t="s">
        <v>341</v>
      </c>
      <c r="S43" s="2">
        <v>1.2E-2</v>
      </c>
      <c r="T43" s="1">
        <v>0</v>
      </c>
      <c r="U43" s="1">
        <v>2.734</v>
      </c>
      <c r="V43" s="1">
        <v>2.734</v>
      </c>
      <c r="W43" s="1">
        <v>0</v>
      </c>
      <c r="X43" s="3">
        <v>43161</v>
      </c>
      <c r="Y43" s="10" t="s">
        <v>261</v>
      </c>
    </row>
    <row r="44" spans="1:25" ht="15" thickBot="1">
      <c r="A44" s="16">
        <v>43109</v>
      </c>
      <c r="B44">
        <v>2.923</v>
      </c>
      <c r="C44">
        <v>2.8380000000000001</v>
      </c>
      <c r="D44">
        <v>2.9660000000000002</v>
      </c>
      <c r="E44">
        <v>2.8250000000000002</v>
      </c>
      <c r="F44" t="s">
        <v>42</v>
      </c>
      <c r="G44">
        <v>3.1</v>
      </c>
      <c r="M44" t="str">
        <f t="shared" si="0"/>
        <v>Aug</v>
      </c>
      <c r="N44" t="str">
        <f t="shared" si="1"/>
        <v>21</v>
      </c>
      <c r="O44" s="15" t="str">
        <f t="shared" si="2"/>
        <v>1-Aug-21</v>
      </c>
      <c r="P44" s="16">
        <f t="shared" si="3"/>
        <v>44409</v>
      </c>
      <c r="Q44" t="s">
        <v>342</v>
      </c>
      <c r="R44" s="1" t="s">
        <v>343</v>
      </c>
      <c r="S44" s="2">
        <v>1.2E-2</v>
      </c>
      <c r="T44" s="1">
        <v>0</v>
      </c>
      <c r="U44" s="1">
        <v>2.7440000000000002</v>
      </c>
      <c r="V44" s="1">
        <v>2.7440000000000002</v>
      </c>
      <c r="W44" s="1">
        <v>0</v>
      </c>
      <c r="X44" s="3">
        <v>43161</v>
      </c>
      <c r="Y44" s="10" t="s">
        <v>261</v>
      </c>
    </row>
    <row r="45" spans="1:25" ht="15" thickBot="1">
      <c r="A45" s="16">
        <v>43108</v>
      </c>
      <c r="B45">
        <v>2.835</v>
      </c>
      <c r="C45">
        <v>2.8119999999999998</v>
      </c>
      <c r="D45">
        <v>2.8690000000000002</v>
      </c>
      <c r="E45">
        <v>2.7839999999999998</v>
      </c>
      <c r="F45" t="s">
        <v>43</v>
      </c>
      <c r="G45">
        <v>1.43</v>
      </c>
      <c r="M45" t="str">
        <f t="shared" si="0"/>
        <v>Sep</v>
      </c>
      <c r="N45" t="str">
        <f t="shared" si="1"/>
        <v>21</v>
      </c>
      <c r="O45" s="15" t="str">
        <f t="shared" si="2"/>
        <v>1-Sep-21</v>
      </c>
      <c r="P45" s="16">
        <f t="shared" si="3"/>
        <v>44440</v>
      </c>
      <c r="Q45" t="s">
        <v>344</v>
      </c>
      <c r="R45" s="1" t="s">
        <v>345</v>
      </c>
      <c r="S45" s="2">
        <v>1.2E-2</v>
      </c>
      <c r="T45" s="1">
        <v>0</v>
      </c>
      <c r="U45" s="1">
        <v>2.7389999999999999</v>
      </c>
      <c r="V45" s="1">
        <v>2.7389999999999999</v>
      </c>
      <c r="W45" s="1">
        <v>0</v>
      </c>
      <c r="X45" s="3">
        <v>43161</v>
      </c>
      <c r="Y45" s="10" t="s">
        <v>261</v>
      </c>
    </row>
    <row r="46" spans="1:25" ht="15" thickBot="1">
      <c r="A46" s="16">
        <v>43105</v>
      </c>
      <c r="B46">
        <v>2.7949999999999999</v>
      </c>
      <c r="C46">
        <v>2.8769999999999998</v>
      </c>
      <c r="D46">
        <v>2.887</v>
      </c>
      <c r="E46">
        <v>2.746</v>
      </c>
      <c r="F46" t="s">
        <v>44</v>
      </c>
      <c r="G46">
        <v>-2.95</v>
      </c>
      <c r="M46" t="str">
        <f t="shared" si="0"/>
        <v>Oct</v>
      </c>
      <c r="N46" t="str">
        <f t="shared" si="1"/>
        <v>21</v>
      </c>
      <c r="O46" s="15" t="str">
        <f t="shared" si="2"/>
        <v>1-Oct-21</v>
      </c>
      <c r="P46" s="16">
        <f t="shared" si="3"/>
        <v>44470</v>
      </c>
      <c r="Q46" t="s">
        <v>346</v>
      </c>
      <c r="R46" s="1" t="s">
        <v>347</v>
      </c>
      <c r="S46" s="2">
        <v>1.2E-2</v>
      </c>
      <c r="T46" s="1">
        <v>0</v>
      </c>
      <c r="U46" s="1">
        <v>2.7650000000000001</v>
      </c>
      <c r="V46" s="1">
        <v>2.7650000000000001</v>
      </c>
      <c r="W46" s="1">
        <v>0</v>
      </c>
      <c r="X46" s="3">
        <v>43161</v>
      </c>
      <c r="Y46" s="10" t="s">
        <v>261</v>
      </c>
    </row>
    <row r="47" spans="1:25" ht="15" thickBot="1">
      <c r="A47" s="16">
        <v>43104</v>
      </c>
      <c r="B47">
        <v>2.88</v>
      </c>
      <c r="C47">
        <v>3.0150000000000001</v>
      </c>
      <c r="D47">
        <v>3.07</v>
      </c>
      <c r="E47">
        <v>2.84</v>
      </c>
      <c r="F47" t="s">
        <v>45</v>
      </c>
      <c r="G47">
        <v>-4.26</v>
      </c>
      <c r="M47" t="str">
        <f t="shared" si="0"/>
        <v>Nov</v>
      </c>
      <c r="N47" t="str">
        <f t="shared" si="1"/>
        <v>21</v>
      </c>
      <c r="O47" s="15" t="str">
        <f t="shared" si="2"/>
        <v>1-Nov-21</v>
      </c>
      <c r="P47" s="16">
        <f t="shared" si="3"/>
        <v>44501</v>
      </c>
      <c r="Q47" t="s">
        <v>348</v>
      </c>
      <c r="R47" s="1" t="s">
        <v>349</v>
      </c>
      <c r="S47" s="2">
        <v>1.2E-2</v>
      </c>
      <c r="T47" s="1">
        <v>0</v>
      </c>
      <c r="U47" s="1">
        <v>2.823</v>
      </c>
      <c r="V47" s="1">
        <v>2.823</v>
      </c>
      <c r="W47" s="1">
        <v>0</v>
      </c>
      <c r="X47" s="3">
        <v>43161</v>
      </c>
      <c r="Y47" s="10" t="s">
        <v>261</v>
      </c>
    </row>
    <row r="48" spans="1:25" ht="15" thickBot="1">
      <c r="A48" s="16">
        <v>43103</v>
      </c>
      <c r="B48">
        <v>3.008</v>
      </c>
      <c r="C48">
        <v>3.04</v>
      </c>
      <c r="D48">
        <v>3.056</v>
      </c>
      <c r="E48">
        <v>2.9590000000000001</v>
      </c>
      <c r="F48" t="s">
        <v>46</v>
      </c>
      <c r="G48">
        <v>-1.57</v>
      </c>
      <c r="M48" t="str">
        <f t="shared" si="0"/>
        <v>Dec</v>
      </c>
      <c r="N48" t="str">
        <f t="shared" si="1"/>
        <v>21</v>
      </c>
      <c r="O48" s="15" t="str">
        <f t="shared" si="2"/>
        <v>1-Dec-21</v>
      </c>
      <c r="P48" s="16">
        <f t="shared" si="3"/>
        <v>44531</v>
      </c>
      <c r="Q48" t="s">
        <v>350</v>
      </c>
      <c r="R48" s="1" t="s">
        <v>351</v>
      </c>
      <c r="S48" s="2">
        <v>1.4E-2</v>
      </c>
      <c r="T48" s="1">
        <v>0</v>
      </c>
      <c r="U48" s="1">
        <v>2.9649999999999999</v>
      </c>
      <c r="V48" s="1">
        <v>2.9649999999999999</v>
      </c>
      <c r="W48" s="1">
        <v>0</v>
      </c>
      <c r="X48" s="3">
        <v>43161</v>
      </c>
      <c r="Y48" s="10" t="s">
        <v>261</v>
      </c>
    </row>
    <row r="49" spans="1:25" ht="15" thickBot="1">
      <c r="A49" s="16">
        <v>43102</v>
      </c>
      <c r="B49">
        <v>3.056</v>
      </c>
      <c r="C49">
        <v>3.03</v>
      </c>
      <c r="D49">
        <v>3.097</v>
      </c>
      <c r="E49">
        <v>2.923</v>
      </c>
      <c r="F49" t="s">
        <v>47</v>
      </c>
      <c r="G49">
        <v>-0.84</v>
      </c>
      <c r="M49" t="str">
        <f t="shared" si="0"/>
        <v>Jan</v>
      </c>
      <c r="N49" t="str">
        <f t="shared" si="1"/>
        <v>22</v>
      </c>
      <c r="O49" s="15" t="str">
        <f t="shared" si="2"/>
        <v>1-Jan-22</v>
      </c>
      <c r="P49" s="16">
        <f t="shared" si="3"/>
        <v>44562</v>
      </c>
      <c r="Q49" t="s">
        <v>352</v>
      </c>
      <c r="R49" s="1" t="s">
        <v>353</v>
      </c>
      <c r="S49" s="2">
        <v>1.4E-2</v>
      </c>
      <c r="T49" s="1">
        <v>3.07</v>
      </c>
      <c r="U49" s="1">
        <v>3.0750000000000002</v>
      </c>
      <c r="V49" s="1">
        <v>3.07</v>
      </c>
      <c r="W49" s="1">
        <v>3</v>
      </c>
      <c r="X49" s="3">
        <v>43161</v>
      </c>
      <c r="Y49" s="10" t="s">
        <v>261</v>
      </c>
    </row>
    <row r="50" spans="1:25" ht="15" thickBot="1">
      <c r="A50" s="16">
        <v>43101</v>
      </c>
      <c r="B50">
        <v>3.0819999999999999</v>
      </c>
      <c r="C50">
        <v>3.0569999999999999</v>
      </c>
      <c r="D50">
        <v>3.093</v>
      </c>
      <c r="E50">
        <v>3.0430000000000001</v>
      </c>
      <c r="F50">
        <v>0</v>
      </c>
      <c r="G50">
        <v>4.37</v>
      </c>
      <c r="M50" t="str">
        <f t="shared" si="0"/>
        <v>Feb</v>
      </c>
      <c r="N50" t="str">
        <f t="shared" si="1"/>
        <v>22</v>
      </c>
      <c r="O50" s="15" t="str">
        <f t="shared" si="2"/>
        <v>1-Feb-22</v>
      </c>
      <c r="P50" s="16">
        <f t="shared" si="3"/>
        <v>44593</v>
      </c>
      <c r="Q50" t="s">
        <v>354</v>
      </c>
      <c r="R50" s="1" t="s">
        <v>355</v>
      </c>
      <c r="S50" s="2">
        <v>1.4E-2</v>
      </c>
      <c r="T50" s="1">
        <v>0</v>
      </c>
      <c r="U50" s="1">
        <v>3.05</v>
      </c>
      <c r="V50" s="1">
        <v>3.05</v>
      </c>
      <c r="W50" s="1">
        <v>0</v>
      </c>
      <c r="X50" s="3">
        <v>43161</v>
      </c>
      <c r="Y50" s="10" t="s">
        <v>261</v>
      </c>
    </row>
    <row r="51" spans="1:25" ht="15" thickBot="1">
      <c r="A51" s="16">
        <v>43098</v>
      </c>
      <c r="B51">
        <v>2.9529999999999998</v>
      </c>
      <c r="C51">
        <v>2.93</v>
      </c>
      <c r="D51">
        <v>3.008</v>
      </c>
      <c r="E51">
        <v>2.92</v>
      </c>
      <c r="F51" t="s">
        <v>48</v>
      </c>
      <c r="G51">
        <v>1.34</v>
      </c>
      <c r="M51" t="str">
        <f t="shared" si="0"/>
        <v>Mar</v>
      </c>
      <c r="N51" t="str">
        <f t="shared" si="1"/>
        <v>22</v>
      </c>
      <c r="O51" s="15" t="str">
        <f t="shared" si="2"/>
        <v>1-Mar-22</v>
      </c>
      <c r="P51" s="16">
        <f t="shared" si="3"/>
        <v>44621</v>
      </c>
      <c r="Q51" t="s">
        <v>356</v>
      </c>
      <c r="R51" s="1" t="s">
        <v>357</v>
      </c>
      <c r="S51" s="2">
        <v>1.4E-2</v>
      </c>
      <c r="T51" s="1">
        <v>0</v>
      </c>
      <c r="U51" s="1">
        <v>2.992</v>
      </c>
      <c r="V51" s="1">
        <v>2.992</v>
      </c>
      <c r="W51" s="1">
        <v>0</v>
      </c>
      <c r="X51" s="3">
        <v>43161</v>
      </c>
      <c r="Y51" s="10" t="s">
        <v>261</v>
      </c>
    </row>
    <row r="52" spans="1:25" ht="15" thickBot="1">
      <c r="A52" s="16">
        <v>43097</v>
      </c>
      <c r="B52">
        <v>2.9140000000000001</v>
      </c>
      <c r="C52">
        <v>2.7490000000000001</v>
      </c>
      <c r="D52">
        <v>2.9449999999999998</v>
      </c>
      <c r="E52">
        <v>2.734</v>
      </c>
      <c r="F52" t="s">
        <v>49</v>
      </c>
      <c r="G52">
        <v>6.43</v>
      </c>
      <c r="M52" t="str">
        <f t="shared" si="0"/>
        <v>Apr</v>
      </c>
      <c r="N52" t="str">
        <f t="shared" si="1"/>
        <v>22</v>
      </c>
      <c r="O52" s="15" t="str">
        <f t="shared" si="2"/>
        <v>1-Apr-22</v>
      </c>
      <c r="P52" s="16">
        <f t="shared" si="3"/>
        <v>44652</v>
      </c>
      <c r="Q52" t="s">
        <v>358</v>
      </c>
      <c r="R52" s="1" t="s">
        <v>359</v>
      </c>
      <c r="S52" s="2">
        <v>1.4E-2</v>
      </c>
      <c r="T52" s="1">
        <v>0</v>
      </c>
      <c r="U52" s="1">
        <v>2.742</v>
      </c>
      <c r="V52" s="1">
        <v>2.742</v>
      </c>
      <c r="W52" s="1">
        <v>0</v>
      </c>
      <c r="X52" s="3">
        <v>43161</v>
      </c>
      <c r="Y52" s="10" t="s">
        <v>261</v>
      </c>
    </row>
    <row r="53" spans="1:25" ht="15" thickBot="1">
      <c r="A53" s="16">
        <v>43096</v>
      </c>
      <c r="B53">
        <v>2.738</v>
      </c>
      <c r="C53">
        <v>2.6389999999999998</v>
      </c>
      <c r="D53">
        <v>2.762</v>
      </c>
      <c r="E53">
        <v>2.5979999999999999</v>
      </c>
      <c r="F53" t="s">
        <v>50</v>
      </c>
      <c r="G53">
        <v>3.59</v>
      </c>
      <c r="M53" t="str">
        <f t="shared" si="0"/>
        <v>May</v>
      </c>
      <c r="N53" t="str">
        <f t="shared" si="1"/>
        <v>22</v>
      </c>
      <c r="O53" s="15" t="str">
        <f t="shared" si="2"/>
        <v>1-May-22</v>
      </c>
      <c r="P53" s="16">
        <f t="shared" si="3"/>
        <v>44682</v>
      </c>
      <c r="Q53" t="s">
        <v>360</v>
      </c>
      <c r="R53" s="1" t="s">
        <v>361</v>
      </c>
      <c r="S53" s="2">
        <v>1.4E-2</v>
      </c>
      <c r="T53" s="1">
        <v>0</v>
      </c>
      <c r="U53" s="1">
        <v>2.7250000000000001</v>
      </c>
      <c r="V53" s="1">
        <v>2.7250000000000001</v>
      </c>
      <c r="W53" s="1">
        <v>0</v>
      </c>
      <c r="X53" s="3">
        <v>43161</v>
      </c>
      <c r="Y53" s="10" t="s">
        <v>261</v>
      </c>
    </row>
    <row r="54" spans="1:25" ht="15" thickBot="1">
      <c r="A54" s="16">
        <v>43095</v>
      </c>
      <c r="B54">
        <v>2.6429999999999998</v>
      </c>
      <c r="C54">
        <v>2.7080000000000002</v>
      </c>
      <c r="D54">
        <v>2.78</v>
      </c>
      <c r="E54">
        <v>2.63</v>
      </c>
      <c r="F54" t="s">
        <v>51</v>
      </c>
      <c r="G54">
        <v>-3.29</v>
      </c>
      <c r="M54" t="str">
        <f t="shared" si="0"/>
        <v>Jun</v>
      </c>
      <c r="N54" t="str">
        <f t="shared" si="1"/>
        <v>22</v>
      </c>
      <c r="O54" s="15" t="str">
        <f t="shared" si="2"/>
        <v>1-Jun-22</v>
      </c>
      <c r="P54" s="16">
        <f t="shared" si="3"/>
        <v>44713</v>
      </c>
      <c r="Q54" t="s">
        <v>362</v>
      </c>
      <c r="R54" s="1" t="s">
        <v>363</v>
      </c>
      <c r="S54" s="2">
        <v>1.4E-2</v>
      </c>
      <c r="T54" s="1">
        <v>0</v>
      </c>
      <c r="U54" s="1">
        <v>2.75</v>
      </c>
      <c r="V54" s="1">
        <v>2.75</v>
      </c>
      <c r="W54" s="1">
        <v>0</v>
      </c>
      <c r="X54" s="3">
        <v>43161</v>
      </c>
      <c r="Y54" s="10" t="s">
        <v>261</v>
      </c>
    </row>
    <row r="55" spans="1:25" ht="15" thickBot="1">
      <c r="A55" s="16">
        <v>43094</v>
      </c>
      <c r="B55">
        <v>2.7330000000000001</v>
      </c>
      <c r="C55">
        <v>2.7029999999999998</v>
      </c>
      <c r="D55">
        <v>2.7410000000000001</v>
      </c>
      <c r="E55">
        <v>2.6989999999999998</v>
      </c>
      <c r="F55">
        <v>0</v>
      </c>
      <c r="G55">
        <v>2.4700000000000002</v>
      </c>
      <c r="M55" t="str">
        <f t="shared" si="0"/>
        <v>Jul</v>
      </c>
      <c r="N55" t="str">
        <f t="shared" si="1"/>
        <v>22</v>
      </c>
      <c r="O55" s="15" t="str">
        <f t="shared" si="2"/>
        <v>1-Jul-22</v>
      </c>
      <c r="P55" s="16">
        <f t="shared" si="3"/>
        <v>44743</v>
      </c>
      <c r="Q55" t="s">
        <v>364</v>
      </c>
      <c r="R55" s="1" t="s">
        <v>365</v>
      </c>
      <c r="S55" s="2">
        <v>1.4E-2</v>
      </c>
      <c r="T55" s="1">
        <v>0</v>
      </c>
      <c r="U55" s="1">
        <v>2.7770000000000001</v>
      </c>
      <c r="V55" s="1">
        <v>2.7770000000000001</v>
      </c>
      <c r="W55" s="1">
        <v>0</v>
      </c>
      <c r="X55" s="3">
        <v>43161</v>
      </c>
      <c r="Y55" s="10" t="s">
        <v>261</v>
      </c>
    </row>
    <row r="56" spans="1:25" ht="15" thickBot="1">
      <c r="A56" s="16">
        <v>43091</v>
      </c>
      <c r="B56">
        <v>2.6669999999999998</v>
      </c>
      <c r="C56">
        <v>2.62</v>
      </c>
      <c r="D56">
        <v>2.6819999999999999</v>
      </c>
      <c r="E56">
        <v>2.5830000000000002</v>
      </c>
      <c r="F56" t="s">
        <v>52</v>
      </c>
      <c r="G56">
        <v>2.66</v>
      </c>
      <c r="M56" t="str">
        <f t="shared" si="0"/>
        <v>Aug</v>
      </c>
      <c r="N56" t="str">
        <f t="shared" si="1"/>
        <v>22</v>
      </c>
      <c r="O56" s="15" t="str">
        <f t="shared" si="2"/>
        <v>1-Aug-22</v>
      </c>
      <c r="P56" s="16">
        <f t="shared" si="3"/>
        <v>44774</v>
      </c>
      <c r="Q56" t="s">
        <v>366</v>
      </c>
      <c r="R56" s="1" t="s">
        <v>367</v>
      </c>
      <c r="S56" s="2">
        <v>1.4E-2</v>
      </c>
      <c r="T56" s="1">
        <v>0</v>
      </c>
      <c r="U56" s="1">
        <v>2.7949999999999999</v>
      </c>
      <c r="V56" s="1">
        <v>2.7949999999999999</v>
      </c>
      <c r="W56" s="1">
        <v>0</v>
      </c>
      <c r="X56" s="3">
        <v>43161</v>
      </c>
      <c r="Y56" s="10" t="s">
        <v>261</v>
      </c>
    </row>
    <row r="57" spans="1:25" ht="15" thickBot="1">
      <c r="A57" s="16">
        <v>43090</v>
      </c>
      <c r="B57">
        <v>2.5979999999999999</v>
      </c>
      <c r="C57">
        <v>2.6539999999999999</v>
      </c>
      <c r="D57">
        <v>2.669</v>
      </c>
      <c r="E57">
        <v>2.5680000000000001</v>
      </c>
      <c r="F57" t="s">
        <v>53</v>
      </c>
      <c r="G57">
        <v>-1.48</v>
      </c>
      <c r="M57" t="str">
        <f t="shared" si="0"/>
        <v>Sep</v>
      </c>
      <c r="N57" t="str">
        <f t="shared" si="1"/>
        <v>22</v>
      </c>
      <c r="O57" s="15" t="str">
        <f t="shared" si="2"/>
        <v>1-Sep-22</v>
      </c>
      <c r="P57" s="16">
        <f t="shared" si="3"/>
        <v>44805</v>
      </c>
      <c r="Q57" t="s">
        <v>368</v>
      </c>
      <c r="R57" s="1" t="s">
        <v>369</v>
      </c>
      <c r="S57" s="2">
        <v>1.4E-2</v>
      </c>
      <c r="T57" s="1">
        <v>0</v>
      </c>
      <c r="U57" s="1">
        <v>2.7959999999999998</v>
      </c>
      <c r="V57" s="1">
        <v>2.7959999999999998</v>
      </c>
      <c r="W57" s="1">
        <v>0</v>
      </c>
      <c r="X57" s="3">
        <v>43161</v>
      </c>
      <c r="Y57" s="10" t="s">
        <v>261</v>
      </c>
    </row>
    <row r="58" spans="1:25" ht="15" thickBot="1">
      <c r="A58" s="16">
        <v>43089</v>
      </c>
      <c r="B58">
        <v>2.637</v>
      </c>
      <c r="C58">
        <v>2.722</v>
      </c>
      <c r="D58">
        <v>2.7559999999999998</v>
      </c>
      <c r="E58">
        <v>2.61</v>
      </c>
      <c r="F58" t="s">
        <v>54</v>
      </c>
      <c r="G58">
        <v>-2.04</v>
      </c>
      <c r="M58" t="str">
        <f t="shared" si="0"/>
        <v>Oct</v>
      </c>
      <c r="N58" t="str">
        <f t="shared" si="1"/>
        <v>22</v>
      </c>
      <c r="O58" s="15" t="str">
        <f t="shared" si="2"/>
        <v>1-Oct-22</v>
      </c>
      <c r="P58" s="16">
        <f t="shared" si="3"/>
        <v>44835</v>
      </c>
      <c r="Q58" t="s">
        <v>370</v>
      </c>
      <c r="R58" s="1" t="s">
        <v>371</v>
      </c>
      <c r="S58" s="2">
        <v>1.4E-2</v>
      </c>
      <c r="T58" s="1">
        <v>0</v>
      </c>
      <c r="U58" s="1">
        <v>2.8220000000000001</v>
      </c>
      <c r="V58" s="1">
        <v>2.8220000000000001</v>
      </c>
      <c r="W58" s="1">
        <v>0</v>
      </c>
      <c r="X58" s="3">
        <v>43161</v>
      </c>
      <c r="Y58" s="10" t="s">
        <v>261</v>
      </c>
    </row>
    <row r="59" spans="1:25" ht="15" thickBot="1">
      <c r="A59" s="16">
        <v>43088</v>
      </c>
      <c r="B59">
        <v>2.6920000000000002</v>
      </c>
      <c r="C59">
        <v>2.734</v>
      </c>
      <c r="D59">
        <v>2.7690000000000001</v>
      </c>
      <c r="E59">
        <v>2.6880000000000002</v>
      </c>
      <c r="F59" t="s">
        <v>55</v>
      </c>
      <c r="G59">
        <v>-1.93</v>
      </c>
      <c r="M59" t="str">
        <f t="shared" si="0"/>
        <v>Nov</v>
      </c>
      <c r="N59" t="str">
        <f t="shared" si="1"/>
        <v>22</v>
      </c>
      <c r="O59" s="15" t="str">
        <f t="shared" si="2"/>
        <v>1-Nov-22</v>
      </c>
      <c r="P59" s="16">
        <f t="shared" si="3"/>
        <v>44866</v>
      </c>
      <c r="Q59" t="s">
        <v>372</v>
      </c>
      <c r="R59" s="1" t="s">
        <v>373</v>
      </c>
      <c r="S59" s="2">
        <v>1.2999999999999999E-2</v>
      </c>
      <c r="T59" s="1">
        <v>0</v>
      </c>
      <c r="U59" s="1">
        <v>2.887</v>
      </c>
      <c r="V59" s="1">
        <v>2.887</v>
      </c>
      <c r="W59" s="1">
        <v>0</v>
      </c>
      <c r="X59" s="3">
        <v>43161</v>
      </c>
      <c r="Y59" s="10" t="s">
        <v>261</v>
      </c>
    </row>
    <row r="60" spans="1:25" ht="15" thickBot="1">
      <c r="A60" s="16">
        <v>43087</v>
      </c>
      <c r="B60">
        <v>2.7450000000000001</v>
      </c>
      <c r="C60">
        <v>2.65</v>
      </c>
      <c r="D60">
        <v>2.778</v>
      </c>
      <c r="E60">
        <v>2.6339999999999999</v>
      </c>
      <c r="F60" t="s">
        <v>56</v>
      </c>
      <c r="G60">
        <v>5.09</v>
      </c>
      <c r="M60" t="str">
        <f t="shared" si="0"/>
        <v>Dec</v>
      </c>
      <c r="N60" t="str">
        <f t="shared" si="1"/>
        <v>22</v>
      </c>
      <c r="O60" s="15" t="str">
        <f t="shared" si="2"/>
        <v>1-Dec-22</v>
      </c>
      <c r="P60" s="16">
        <f t="shared" si="3"/>
        <v>44896</v>
      </c>
      <c r="Q60" t="s">
        <v>374</v>
      </c>
      <c r="R60" s="1" t="s">
        <v>375</v>
      </c>
      <c r="S60" s="2">
        <v>1.4E-2</v>
      </c>
      <c r="T60" s="1">
        <v>0</v>
      </c>
      <c r="U60" s="1">
        <v>3.03</v>
      </c>
      <c r="V60" s="1">
        <v>3.03</v>
      </c>
      <c r="W60" s="1">
        <v>0</v>
      </c>
      <c r="X60" s="3">
        <v>43161</v>
      </c>
      <c r="Y60" s="10" t="s">
        <v>261</v>
      </c>
    </row>
    <row r="61" spans="1:25" ht="15" thickBot="1">
      <c r="A61" s="16">
        <v>43084</v>
      </c>
      <c r="B61">
        <v>2.6120000000000001</v>
      </c>
      <c r="C61">
        <v>2.6859999999999999</v>
      </c>
      <c r="D61">
        <v>2.7320000000000002</v>
      </c>
      <c r="E61">
        <v>2.581</v>
      </c>
      <c r="F61" t="s">
        <v>57</v>
      </c>
      <c r="G61">
        <v>-2.68</v>
      </c>
      <c r="M61" t="str">
        <f t="shared" si="0"/>
        <v>Jan</v>
      </c>
      <c r="N61" t="str">
        <f t="shared" si="1"/>
        <v>23</v>
      </c>
      <c r="O61" s="15" t="str">
        <f t="shared" si="2"/>
        <v>1-Jan-23</v>
      </c>
      <c r="P61" s="16">
        <f t="shared" si="3"/>
        <v>44927</v>
      </c>
      <c r="Q61" t="s">
        <v>376</v>
      </c>
      <c r="R61" s="1" t="s">
        <v>377</v>
      </c>
      <c r="S61" s="2">
        <v>1.4E-2</v>
      </c>
      <c r="T61" s="1">
        <v>0</v>
      </c>
      <c r="U61" s="1">
        <v>3.1419999999999999</v>
      </c>
      <c r="V61" s="1">
        <v>3.1419999999999999</v>
      </c>
      <c r="W61" s="1">
        <v>0</v>
      </c>
      <c r="X61" s="3">
        <v>43161</v>
      </c>
      <c r="Y61" s="10" t="s">
        <v>261</v>
      </c>
    </row>
    <row r="62" spans="1:25" ht="15" thickBot="1">
      <c r="A62" s="16">
        <v>43083</v>
      </c>
      <c r="B62">
        <v>2.6840000000000002</v>
      </c>
      <c r="C62">
        <v>2.7040000000000002</v>
      </c>
      <c r="D62">
        <v>2.7170000000000001</v>
      </c>
      <c r="E62">
        <v>2.6429999999999998</v>
      </c>
      <c r="F62" t="s">
        <v>58</v>
      </c>
      <c r="G62">
        <v>-1.1399999999999999</v>
      </c>
      <c r="M62" t="str">
        <f t="shared" si="0"/>
        <v>Feb</v>
      </c>
      <c r="N62" t="str">
        <f t="shared" si="1"/>
        <v>23</v>
      </c>
      <c r="O62" s="15" t="str">
        <f t="shared" si="2"/>
        <v>1-Feb-23</v>
      </c>
      <c r="P62" s="16">
        <f t="shared" si="3"/>
        <v>44958</v>
      </c>
      <c r="Q62" t="s">
        <v>378</v>
      </c>
      <c r="R62" s="1" t="s">
        <v>379</v>
      </c>
      <c r="S62" s="2">
        <v>1.4E-2</v>
      </c>
      <c r="T62" s="1">
        <v>0</v>
      </c>
      <c r="U62" s="1">
        <v>3.117</v>
      </c>
      <c r="V62" s="1">
        <v>3.117</v>
      </c>
      <c r="W62" s="1">
        <v>0</v>
      </c>
      <c r="X62" s="3">
        <v>43161</v>
      </c>
      <c r="Y62" s="10" t="s">
        <v>261</v>
      </c>
    </row>
    <row r="63" spans="1:25" ht="15" thickBot="1">
      <c r="A63" s="16">
        <v>43082</v>
      </c>
      <c r="B63">
        <v>2.7149999999999999</v>
      </c>
      <c r="C63">
        <v>2.6960000000000002</v>
      </c>
      <c r="D63">
        <v>2.7509999999999999</v>
      </c>
      <c r="E63">
        <v>2.6560000000000001</v>
      </c>
      <c r="F63" t="s">
        <v>59</v>
      </c>
      <c r="G63">
        <v>1.38</v>
      </c>
      <c r="M63" t="str">
        <f t="shared" si="0"/>
        <v>Mar</v>
      </c>
      <c r="N63" t="str">
        <f t="shared" si="1"/>
        <v>23</v>
      </c>
      <c r="O63" s="15" t="str">
        <f t="shared" si="2"/>
        <v>1-Mar-23</v>
      </c>
      <c r="P63" s="16">
        <f t="shared" si="3"/>
        <v>44986</v>
      </c>
      <c r="Q63" t="s">
        <v>380</v>
      </c>
      <c r="R63" s="1" t="s">
        <v>381</v>
      </c>
      <c r="S63" s="2">
        <v>1.4E-2</v>
      </c>
      <c r="T63" s="1">
        <v>0</v>
      </c>
      <c r="U63" s="1">
        <v>3.0590000000000002</v>
      </c>
      <c r="V63" s="1">
        <v>3.0590000000000002</v>
      </c>
      <c r="W63" s="1">
        <v>0</v>
      </c>
      <c r="X63" s="3">
        <v>43161</v>
      </c>
      <c r="Y63" s="10" t="s">
        <v>261</v>
      </c>
    </row>
    <row r="64" spans="1:25" ht="15" thickBot="1">
      <c r="A64" s="16">
        <v>43081</v>
      </c>
      <c r="B64">
        <v>2.6779999999999999</v>
      </c>
      <c r="C64">
        <v>2.8010000000000002</v>
      </c>
      <c r="D64">
        <v>2.8439999999999999</v>
      </c>
      <c r="E64">
        <v>2.673</v>
      </c>
      <c r="F64" t="s">
        <v>60</v>
      </c>
      <c r="G64">
        <v>-5.3</v>
      </c>
      <c r="M64" t="str">
        <f t="shared" si="0"/>
        <v>Apr</v>
      </c>
      <c r="N64" t="str">
        <f t="shared" si="1"/>
        <v>23</v>
      </c>
      <c r="O64" s="15" t="str">
        <f t="shared" si="2"/>
        <v>1-Apr-23</v>
      </c>
      <c r="P64" s="16">
        <f t="shared" si="3"/>
        <v>45017</v>
      </c>
      <c r="Q64" t="s">
        <v>382</v>
      </c>
      <c r="R64" s="1" t="s">
        <v>383</v>
      </c>
      <c r="S64" s="2">
        <v>1.6E-2</v>
      </c>
      <c r="T64" s="1">
        <v>0</v>
      </c>
      <c r="U64" s="1">
        <v>2.7810000000000001</v>
      </c>
      <c r="V64" s="1">
        <v>2.7810000000000001</v>
      </c>
      <c r="W64" s="1">
        <v>0</v>
      </c>
      <c r="X64" s="3">
        <v>43161</v>
      </c>
      <c r="Y64" s="10" t="s">
        <v>261</v>
      </c>
    </row>
    <row r="65" spans="1:25" ht="15" thickBot="1">
      <c r="A65" s="16">
        <v>43080</v>
      </c>
      <c r="B65">
        <v>2.8279999999999998</v>
      </c>
      <c r="C65">
        <v>2.831</v>
      </c>
      <c r="D65">
        <v>2.8479999999999999</v>
      </c>
      <c r="E65">
        <v>2.7930000000000001</v>
      </c>
      <c r="F65" t="s">
        <v>61</v>
      </c>
      <c r="G65">
        <v>2.02</v>
      </c>
      <c r="M65" t="str">
        <f t="shared" si="0"/>
        <v>May</v>
      </c>
      <c r="N65" t="str">
        <f t="shared" si="1"/>
        <v>23</v>
      </c>
      <c r="O65" s="15" t="str">
        <f t="shared" si="2"/>
        <v>1-May-23</v>
      </c>
      <c r="P65" s="16">
        <f t="shared" si="3"/>
        <v>45047</v>
      </c>
      <c r="Q65" t="s">
        <v>384</v>
      </c>
      <c r="R65" s="1" t="s">
        <v>385</v>
      </c>
      <c r="S65" s="2">
        <v>1.6E-2</v>
      </c>
      <c r="T65" s="1">
        <v>0</v>
      </c>
      <c r="U65" s="1">
        <v>2.7610000000000001</v>
      </c>
      <c r="V65" s="1">
        <v>2.7610000000000001</v>
      </c>
      <c r="W65" s="1">
        <v>0</v>
      </c>
      <c r="X65" s="3">
        <v>43161</v>
      </c>
      <c r="Y65" s="10" t="s">
        <v>261</v>
      </c>
    </row>
    <row r="66" spans="1:25" ht="15" thickBot="1">
      <c r="A66" s="16">
        <v>43077</v>
      </c>
      <c r="B66">
        <v>2.7719999999999998</v>
      </c>
      <c r="C66">
        <v>2.7690000000000001</v>
      </c>
      <c r="D66">
        <v>2.82</v>
      </c>
      <c r="E66">
        <v>2.7570000000000001</v>
      </c>
      <c r="F66" t="s">
        <v>62</v>
      </c>
      <c r="G66">
        <v>0.33</v>
      </c>
      <c r="M66" t="str">
        <f t="shared" si="0"/>
        <v>Jun</v>
      </c>
      <c r="N66" t="str">
        <f t="shared" si="1"/>
        <v>23</v>
      </c>
      <c r="O66" s="15" t="str">
        <f t="shared" si="2"/>
        <v>1-Jun-23</v>
      </c>
      <c r="P66" s="16">
        <f t="shared" si="3"/>
        <v>45078</v>
      </c>
      <c r="Q66" t="s">
        <v>386</v>
      </c>
      <c r="R66" s="1" t="s">
        <v>387</v>
      </c>
      <c r="S66" s="2">
        <v>1.6E-2</v>
      </c>
      <c r="T66" s="1">
        <v>0</v>
      </c>
      <c r="U66" s="1">
        <v>2.786</v>
      </c>
      <c r="V66" s="1">
        <v>2.786</v>
      </c>
      <c r="W66" s="1">
        <v>0</v>
      </c>
      <c r="X66" s="3">
        <v>43161</v>
      </c>
      <c r="Y66" s="10" t="s">
        <v>261</v>
      </c>
    </row>
    <row r="67" spans="1:25" ht="15" thickBot="1">
      <c r="A67" s="16">
        <v>43076</v>
      </c>
      <c r="B67">
        <v>2.7629999999999999</v>
      </c>
      <c r="C67">
        <v>2.91</v>
      </c>
      <c r="D67">
        <v>2.9220000000000002</v>
      </c>
      <c r="E67">
        <v>2.7469999999999999</v>
      </c>
      <c r="F67" t="s">
        <v>63</v>
      </c>
      <c r="G67">
        <v>-5.44</v>
      </c>
      <c r="M67" t="str">
        <f t="shared" si="0"/>
        <v>Jul</v>
      </c>
      <c r="N67" t="str">
        <f t="shared" si="1"/>
        <v>23</v>
      </c>
      <c r="O67" s="15" t="str">
        <f t="shared" si="2"/>
        <v>1-Jul-23</v>
      </c>
      <c r="P67" s="16">
        <f t="shared" si="3"/>
        <v>45108</v>
      </c>
      <c r="Q67" t="s">
        <v>388</v>
      </c>
      <c r="R67" s="1" t="s">
        <v>389</v>
      </c>
      <c r="S67" s="2">
        <v>1.6E-2</v>
      </c>
      <c r="T67" s="1">
        <v>0</v>
      </c>
      <c r="U67" s="1">
        <v>2.8130000000000002</v>
      </c>
      <c r="V67" s="1">
        <v>2.8130000000000002</v>
      </c>
      <c r="W67" s="1">
        <v>0</v>
      </c>
      <c r="X67" s="3">
        <v>43161</v>
      </c>
      <c r="Y67" s="10" t="s">
        <v>261</v>
      </c>
    </row>
    <row r="68" spans="1:25" ht="15" thickBot="1">
      <c r="A68" s="16">
        <v>43075</v>
      </c>
      <c r="B68">
        <v>2.9220000000000002</v>
      </c>
      <c r="C68">
        <v>2.91</v>
      </c>
      <c r="D68">
        <v>2.9609999999999999</v>
      </c>
      <c r="E68">
        <v>2.8839999999999999</v>
      </c>
      <c r="F68" t="s">
        <v>64</v>
      </c>
      <c r="G68">
        <v>0.27</v>
      </c>
      <c r="M68" t="str">
        <f t="shared" ref="M68:M121" si="4">LEFT(Q68,3)</f>
        <v>Aug</v>
      </c>
      <c r="N68" t="str">
        <f t="shared" ref="N68:N121" si="5">MID(Q68,5,2)</f>
        <v>23</v>
      </c>
      <c r="O68" s="15" t="str">
        <f t="shared" ref="O68:O121" si="6">"1-"&amp;M68&amp;"-"&amp;N68</f>
        <v>1-Aug-23</v>
      </c>
      <c r="P68" s="16">
        <f t="shared" ref="P68:P121" si="7">DATEVALUE(O68)</f>
        <v>45139</v>
      </c>
      <c r="Q68" t="s">
        <v>390</v>
      </c>
      <c r="R68" s="1" t="s">
        <v>391</v>
      </c>
      <c r="S68" s="2">
        <v>1.6E-2</v>
      </c>
      <c r="T68" s="1">
        <v>0</v>
      </c>
      <c r="U68" s="1">
        <v>2.8359999999999999</v>
      </c>
      <c r="V68" s="1">
        <v>2.8359999999999999</v>
      </c>
      <c r="W68" s="1">
        <v>0</v>
      </c>
      <c r="X68" s="3">
        <v>43161</v>
      </c>
      <c r="Y68" s="10" t="s">
        <v>261</v>
      </c>
    </row>
    <row r="69" spans="1:25" ht="15" thickBot="1">
      <c r="A69" s="16">
        <v>43074</v>
      </c>
      <c r="B69">
        <v>2.9140000000000001</v>
      </c>
      <c r="C69">
        <v>2.976</v>
      </c>
      <c r="D69">
        <v>2.9980000000000002</v>
      </c>
      <c r="E69">
        <v>2.875</v>
      </c>
      <c r="F69" t="s">
        <v>65</v>
      </c>
      <c r="G69">
        <v>-2.38</v>
      </c>
      <c r="M69" t="str">
        <f t="shared" si="4"/>
        <v>Sep</v>
      </c>
      <c r="N69" t="str">
        <f t="shared" si="5"/>
        <v>23</v>
      </c>
      <c r="O69" s="15" t="str">
        <f t="shared" si="6"/>
        <v>1-Sep-23</v>
      </c>
      <c r="P69" s="16">
        <f t="shared" si="7"/>
        <v>45170</v>
      </c>
      <c r="Q69" t="s">
        <v>392</v>
      </c>
      <c r="R69" s="1" t="s">
        <v>393</v>
      </c>
      <c r="S69" s="2">
        <v>1.6E-2</v>
      </c>
      <c r="T69" s="1">
        <v>0</v>
      </c>
      <c r="U69" s="1">
        <v>2.8380000000000001</v>
      </c>
      <c r="V69" s="1">
        <v>2.8380000000000001</v>
      </c>
      <c r="W69" s="1">
        <v>0</v>
      </c>
      <c r="X69" s="3">
        <v>43161</v>
      </c>
      <c r="Y69" s="10" t="s">
        <v>261</v>
      </c>
    </row>
    <row r="70" spans="1:25" ht="15" thickBot="1">
      <c r="A70" s="16">
        <v>43073</v>
      </c>
      <c r="B70">
        <v>2.9849999999999999</v>
      </c>
      <c r="C70">
        <v>3.0910000000000002</v>
      </c>
      <c r="D70">
        <v>3.1269999999999998</v>
      </c>
      <c r="E70">
        <v>2.9529999999999998</v>
      </c>
      <c r="F70" t="s">
        <v>66</v>
      </c>
      <c r="G70">
        <v>-2.48</v>
      </c>
      <c r="M70" t="str">
        <f t="shared" si="4"/>
        <v>Oct</v>
      </c>
      <c r="N70" t="str">
        <f t="shared" si="5"/>
        <v>23</v>
      </c>
      <c r="O70" s="15" t="str">
        <f t="shared" si="6"/>
        <v>1-Oct-23</v>
      </c>
      <c r="P70" s="16">
        <f t="shared" si="7"/>
        <v>45200</v>
      </c>
      <c r="Q70" t="s">
        <v>394</v>
      </c>
      <c r="R70" s="1" t="s">
        <v>395</v>
      </c>
      <c r="S70" s="2">
        <v>1.6E-2</v>
      </c>
      <c r="T70" s="1">
        <v>0</v>
      </c>
      <c r="U70" s="1">
        <v>2.8639999999999999</v>
      </c>
      <c r="V70" s="1">
        <v>2.8639999999999999</v>
      </c>
      <c r="W70" s="1">
        <v>0</v>
      </c>
      <c r="X70" s="3">
        <v>43161</v>
      </c>
      <c r="Y70" s="10" t="s">
        <v>261</v>
      </c>
    </row>
    <row r="71" spans="1:25" ht="15" thickBot="1">
      <c r="A71" s="16">
        <v>43070</v>
      </c>
      <c r="B71">
        <v>3.0609999999999999</v>
      </c>
      <c r="C71">
        <v>3.032</v>
      </c>
      <c r="D71">
        <v>3.117</v>
      </c>
      <c r="E71">
        <v>3.0289999999999999</v>
      </c>
      <c r="F71" t="s">
        <v>67</v>
      </c>
      <c r="G71">
        <v>1.19</v>
      </c>
      <c r="M71" t="str">
        <f t="shared" si="4"/>
        <v>Nov</v>
      </c>
      <c r="N71" t="str">
        <f t="shared" si="5"/>
        <v>23</v>
      </c>
      <c r="O71" s="15" t="str">
        <f t="shared" si="6"/>
        <v>1-Nov-23</v>
      </c>
      <c r="P71" s="16">
        <f t="shared" si="7"/>
        <v>45231</v>
      </c>
      <c r="Q71" t="s">
        <v>396</v>
      </c>
      <c r="R71" s="1" t="s">
        <v>397</v>
      </c>
      <c r="S71" s="2">
        <v>1.6E-2</v>
      </c>
      <c r="T71" s="1">
        <v>0</v>
      </c>
      <c r="U71" s="1">
        <v>2.93</v>
      </c>
      <c r="V71" s="1">
        <v>2.93</v>
      </c>
      <c r="W71" s="1">
        <v>0</v>
      </c>
      <c r="X71" s="3">
        <v>43161</v>
      </c>
      <c r="Y71" s="10" t="s">
        <v>261</v>
      </c>
    </row>
    <row r="72" spans="1:25" ht="15" thickBot="1">
      <c r="A72" s="16">
        <v>43069</v>
      </c>
      <c r="B72">
        <v>3.0249999999999999</v>
      </c>
      <c r="C72">
        <v>3.1749999999999998</v>
      </c>
      <c r="D72">
        <v>3.194</v>
      </c>
      <c r="E72">
        <v>3.008</v>
      </c>
      <c r="F72" t="s">
        <v>68</v>
      </c>
      <c r="G72">
        <v>-4.84</v>
      </c>
      <c r="M72" t="str">
        <f t="shared" si="4"/>
        <v>Dec</v>
      </c>
      <c r="N72" t="str">
        <f t="shared" si="5"/>
        <v>23</v>
      </c>
      <c r="O72" s="15" t="str">
        <f t="shared" si="6"/>
        <v>1-Dec-23</v>
      </c>
      <c r="P72" s="16">
        <f t="shared" si="7"/>
        <v>45261</v>
      </c>
      <c r="Q72" t="s">
        <v>398</v>
      </c>
      <c r="R72" s="1" t="s">
        <v>399</v>
      </c>
      <c r="S72" s="2">
        <v>1.4E-2</v>
      </c>
      <c r="T72" s="1">
        <v>0</v>
      </c>
      <c r="U72" s="1">
        <v>3.073</v>
      </c>
      <c r="V72" s="1">
        <v>3.073</v>
      </c>
      <c r="W72" s="1">
        <v>0</v>
      </c>
      <c r="X72" s="3">
        <v>43161</v>
      </c>
      <c r="Y72" s="10" t="s">
        <v>261</v>
      </c>
    </row>
    <row r="73" spans="1:25" ht="15" thickBot="1">
      <c r="A73" s="16">
        <v>43068</v>
      </c>
      <c r="B73">
        <v>3.1789999999999998</v>
      </c>
      <c r="C73">
        <v>3.1309999999999998</v>
      </c>
      <c r="D73">
        <v>3.218</v>
      </c>
      <c r="E73">
        <v>3.1269999999999998</v>
      </c>
      <c r="F73" t="s">
        <v>69</v>
      </c>
      <c r="G73">
        <v>3.42</v>
      </c>
      <c r="M73" t="str">
        <f t="shared" si="4"/>
        <v>Jan</v>
      </c>
      <c r="N73" t="str">
        <f t="shared" si="5"/>
        <v>24</v>
      </c>
      <c r="O73" s="15" t="str">
        <f t="shared" si="6"/>
        <v>1-Jan-24</v>
      </c>
      <c r="P73" s="16">
        <f t="shared" si="7"/>
        <v>45292</v>
      </c>
      <c r="Q73" t="s">
        <v>400</v>
      </c>
      <c r="R73" s="1" t="s">
        <v>401</v>
      </c>
      <c r="S73" s="2">
        <v>1.4E-2</v>
      </c>
      <c r="T73" s="1">
        <v>0</v>
      </c>
      <c r="U73" s="1">
        <v>3.1850000000000001</v>
      </c>
      <c r="V73" s="1">
        <v>3.1850000000000001</v>
      </c>
      <c r="W73" s="1">
        <v>0</v>
      </c>
      <c r="X73" s="3">
        <v>43161</v>
      </c>
      <c r="Y73" s="10" t="s">
        <v>261</v>
      </c>
    </row>
    <row r="74" spans="1:25" ht="15" thickBot="1">
      <c r="A74" s="16">
        <v>43067</v>
      </c>
      <c r="B74">
        <v>3.0739999999999998</v>
      </c>
      <c r="C74">
        <v>2.9470000000000001</v>
      </c>
      <c r="D74">
        <v>3.1019999999999999</v>
      </c>
      <c r="E74">
        <v>2.9449999999999998</v>
      </c>
      <c r="F74" t="s">
        <v>70</v>
      </c>
      <c r="G74">
        <v>4.99</v>
      </c>
      <c r="M74" t="str">
        <f t="shared" si="4"/>
        <v>Feb</v>
      </c>
      <c r="N74" t="str">
        <f t="shared" si="5"/>
        <v>24</v>
      </c>
      <c r="O74" s="15" t="str">
        <f t="shared" si="6"/>
        <v>1-Feb-24</v>
      </c>
      <c r="P74" s="16">
        <f t="shared" si="7"/>
        <v>45323</v>
      </c>
      <c r="Q74" t="s">
        <v>402</v>
      </c>
      <c r="R74" s="1" t="s">
        <v>403</v>
      </c>
      <c r="S74" s="2">
        <v>1.4E-2</v>
      </c>
      <c r="T74" s="1">
        <v>0</v>
      </c>
      <c r="U74" s="1">
        <v>3.16</v>
      </c>
      <c r="V74" s="1">
        <v>3.16</v>
      </c>
      <c r="W74" s="1">
        <v>0</v>
      </c>
      <c r="X74" s="3">
        <v>43161</v>
      </c>
      <c r="Y74" s="10" t="s">
        <v>261</v>
      </c>
    </row>
    <row r="75" spans="1:25" ht="15" thickBot="1">
      <c r="A75" s="16">
        <v>43066</v>
      </c>
      <c r="B75">
        <v>2.9279999999999999</v>
      </c>
      <c r="C75">
        <v>2.927</v>
      </c>
      <c r="D75">
        <v>2.95</v>
      </c>
      <c r="E75">
        <v>2.8759999999999999</v>
      </c>
      <c r="F75" t="s">
        <v>71</v>
      </c>
      <c r="G75">
        <v>4.09</v>
      </c>
      <c r="M75" t="str">
        <f t="shared" si="4"/>
        <v>Mar</v>
      </c>
      <c r="N75" t="str">
        <f t="shared" si="5"/>
        <v>24</v>
      </c>
      <c r="O75" s="15" t="str">
        <f t="shared" si="6"/>
        <v>1-Mar-24</v>
      </c>
      <c r="P75" s="16">
        <f t="shared" si="7"/>
        <v>45352</v>
      </c>
      <c r="Q75" t="s">
        <v>404</v>
      </c>
      <c r="R75" s="1" t="s">
        <v>405</v>
      </c>
      <c r="S75" s="2">
        <v>1.4E-2</v>
      </c>
      <c r="T75" s="1">
        <v>0</v>
      </c>
      <c r="U75" s="1">
        <v>3.1019999999999999</v>
      </c>
      <c r="V75" s="1">
        <v>3.1019999999999999</v>
      </c>
      <c r="W75" s="1">
        <v>0</v>
      </c>
      <c r="X75" s="3">
        <v>43161</v>
      </c>
      <c r="Y75" s="10" t="s">
        <v>261</v>
      </c>
    </row>
    <row r="76" spans="1:25" ht="15" thickBot="1">
      <c r="A76" s="16">
        <v>43063</v>
      </c>
      <c r="B76">
        <v>2.8130000000000002</v>
      </c>
      <c r="C76">
        <v>2.9609999999999999</v>
      </c>
      <c r="D76">
        <v>2.9860000000000002</v>
      </c>
      <c r="E76">
        <v>2.7970000000000002</v>
      </c>
      <c r="F76" t="s">
        <v>72</v>
      </c>
      <c r="G76">
        <v>-3.13</v>
      </c>
      <c r="M76" t="str">
        <f t="shared" si="4"/>
        <v>Apr</v>
      </c>
      <c r="N76" t="str">
        <f t="shared" si="5"/>
        <v>24</v>
      </c>
      <c r="O76" s="15" t="str">
        <f t="shared" si="6"/>
        <v>1-Apr-24</v>
      </c>
      <c r="P76" s="16">
        <f t="shared" si="7"/>
        <v>45383</v>
      </c>
      <c r="Q76" t="s">
        <v>406</v>
      </c>
      <c r="R76" s="1" t="s">
        <v>371</v>
      </c>
      <c r="S76" s="2">
        <v>1.7000000000000001E-2</v>
      </c>
      <c r="T76" s="1">
        <v>0</v>
      </c>
      <c r="U76" s="1">
        <v>2.8220000000000001</v>
      </c>
      <c r="V76" s="1">
        <v>2.8220000000000001</v>
      </c>
      <c r="W76" s="1">
        <v>0</v>
      </c>
      <c r="X76" s="3">
        <v>43161</v>
      </c>
      <c r="Y76" s="10" t="s">
        <v>261</v>
      </c>
    </row>
    <row r="77" spans="1:25" ht="15" thickBot="1">
      <c r="A77" s="16">
        <v>43062</v>
      </c>
      <c r="B77">
        <v>2.9039999999999999</v>
      </c>
      <c r="C77">
        <v>2.9710000000000001</v>
      </c>
      <c r="D77">
        <v>2.9860000000000002</v>
      </c>
      <c r="E77">
        <v>2.891</v>
      </c>
      <c r="F77">
        <v>0</v>
      </c>
      <c r="G77">
        <v>-2.16</v>
      </c>
      <c r="M77" t="str">
        <f t="shared" si="4"/>
        <v>May</v>
      </c>
      <c r="N77" t="str">
        <f t="shared" si="5"/>
        <v>24</v>
      </c>
      <c r="O77" s="15" t="str">
        <f t="shared" si="6"/>
        <v>1-May-24</v>
      </c>
      <c r="P77" s="16">
        <f t="shared" si="7"/>
        <v>45413</v>
      </c>
      <c r="Q77" t="s">
        <v>407</v>
      </c>
      <c r="R77" s="1" t="s">
        <v>408</v>
      </c>
      <c r="S77" s="2">
        <v>1.7000000000000001E-2</v>
      </c>
      <c r="T77" s="1">
        <v>0</v>
      </c>
      <c r="U77" s="1">
        <v>2.802</v>
      </c>
      <c r="V77" s="1">
        <v>2.802</v>
      </c>
      <c r="W77" s="1">
        <v>0</v>
      </c>
      <c r="X77" s="3">
        <v>43161</v>
      </c>
      <c r="Y77" s="10" t="s">
        <v>261</v>
      </c>
    </row>
    <row r="78" spans="1:25" ht="15" thickBot="1">
      <c r="A78" s="16">
        <v>43061</v>
      </c>
      <c r="B78">
        <v>2.968</v>
      </c>
      <c r="C78">
        <v>3.0129999999999999</v>
      </c>
      <c r="D78">
        <v>3.0270000000000001</v>
      </c>
      <c r="E78">
        <v>2.9550000000000001</v>
      </c>
      <c r="F78" t="s">
        <v>73</v>
      </c>
      <c r="G78">
        <v>-1.62</v>
      </c>
      <c r="M78" t="str">
        <f t="shared" si="4"/>
        <v>Jun</v>
      </c>
      <c r="N78" t="str">
        <f t="shared" si="5"/>
        <v>24</v>
      </c>
      <c r="O78" s="15" t="str">
        <f t="shared" si="6"/>
        <v>1-Jun-24</v>
      </c>
      <c r="P78" s="16">
        <f t="shared" si="7"/>
        <v>45444</v>
      </c>
      <c r="Q78" t="s">
        <v>409</v>
      </c>
      <c r="R78" s="1" t="s">
        <v>410</v>
      </c>
      <c r="S78" s="2">
        <v>1.7000000000000001E-2</v>
      </c>
      <c r="T78" s="1">
        <v>0</v>
      </c>
      <c r="U78" s="1">
        <v>2.8290000000000002</v>
      </c>
      <c r="V78" s="1">
        <v>2.8290000000000002</v>
      </c>
      <c r="W78" s="1">
        <v>0</v>
      </c>
      <c r="X78" s="3">
        <v>43161</v>
      </c>
      <c r="Y78" s="10" t="s">
        <v>261</v>
      </c>
    </row>
    <row r="79" spans="1:25" ht="15" thickBot="1">
      <c r="A79" s="16">
        <v>43060</v>
      </c>
      <c r="B79">
        <v>3.0169999999999999</v>
      </c>
      <c r="C79">
        <v>3.032</v>
      </c>
      <c r="D79">
        <v>3.0640000000000001</v>
      </c>
      <c r="E79">
        <v>3.012</v>
      </c>
      <c r="F79" t="s">
        <v>74</v>
      </c>
      <c r="G79">
        <v>-0.98</v>
      </c>
      <c r="M79" t="str">
        <f t="shared" si="4"/>
        <v>Jul</v>
      </c>
      <c r="N79" t="str">
        <f t="shared" si="5"/>
        <v>24</v>
      </c>
      <c r="O79" s="15" t="str">
        <f t="shared" si="6"/>
        <v>1-Jul-24</v>
      </c>
      <c r="P79" s="16">
        <f t="shared" si="7"/>
        <v>45474</v>
      </c>
      <c r="Q79" t="s">
        <v>411</v>
      </c>
      <c r="R79" s="1" t="s">
        <v>412</v>
      </c>
      <c r="S79" s="2">
        <v>1.7000000000000001E-2</v>
      </c>
      <c r="T79" s="1">
        <v>0</v>
      </c>
      <c r="U79" s="1">
        <v>2.8580000000000001</v>
      </c>
      <c r="V79" s="1">
        <v>2.8580000000000001</v>
      </c>
      <c r="W79" s="1">
        <v>0</v>
      </c>
      <c r="X79" s="3">
        <v>43161</v>
      </c>
      <c r="Y79" s="10" t="s">
        <v>261</v>
      </c>
    </row>
    <row r="80" spans="1:25" ht="15" thickBot="1">
      <c r="A80" s="16">
        <v>43059</v>
      </c>
      <c r="B80">
        <v>3.0470000000000002</v>
      </c>
      <c r="C80">
        <v>3.07</v>
      </c>
      <c r="D80">
        <v>3.089</v>
      </c>
      <c r="E80">
        <v>3.0259999999999998</v>
      </c>
      <c r="F80" t="s">
        <v>75</v>
      </c>
      <c r="G80">
        <v>-1.61</v>
      </c>
      <c r="M80" t="str">
        <f t="shared" si="4"/>
        <v>Aug</v>
      </c>
      <c r="N80" t="str">
        <f t="shared" si="5"/>
        <v>24</v>
      </c>
      <c r="O80" s="15" t="str">
        <f t="shared" si="6"/>
        <v>1-Aug-24</v>
      </c>
      <c r="P80" s="16">
        <f t="shared" si="7"/>
        <v>45505</v>
      </c>
      <c r="Q80" t="s">
        <v>413</v>
      </c>
      <c r="R80" s="1" t="s">
        <v>414</v>
      </c>
      <c r="S80" s="2">
        <v>1.7000000000000001E-2</v>
      </c>
      <c r="T80" s="1">
        <v>0</v>
      </c>
      <c r="U80" s="1">
        <v>2.8809999999999998</v>
      </c>
      <c r="V80" s="1">
        <v>2.8809999999999998</v>
      </c>
      <c r="W80" s="1">
        <v>0</v>
      </c>
      <c r="X80" s="3">
        <v>43161</v>
      </c>
      <c r="Y80" s="10" t="s">
        <v>261</v>
      </c>
    </row>
    <row r="81" spans="1:25" ht="15" thickBot="1">
      <c r="A81" s="16">
        <v>43056</v>
      </c>
      <c r="B81">
        <v>3.097</v>
      </c>
      <c r="C81">
        <v>3.0720000000000001</v>
      </c>
      <c r="D81">
        <v>3.1339999999999999</v>
      </c>
      <c r="E81">
        <v>3.0590000000000002</v>
      </c>
      <c r="F81" t="s">
        <v>76</v>
      </c>
      <c r="G81">
        <v>1.44</v>
      </c>
      <c r="M81" t="str">
        <f t="shared" si="4"/>
        <v>Sep</v>
      </c>
      <c r="N81" t="str">
        <f t="shared" si="5"/>
        <v>24</v>
      </c>
      <c r="O81" s="15" t="str">
        <f t="shared" si="6"/>
        <v>1-Sep-24</v>
      </c>
      <c r="P81" s="16">
        <f t="shared" si="7"/>
        <v>45536</v>
      </c>
      <c r="Q81" t="s">
        <v>415</v>
      </c>
      <c r="R81" s="1" t="s">
        <v>416</v>
      </c>
      <c r="S81" s="2">
        <v>1.7000000000000001E-2</v>
      </c>
      <c r="T81" s="1">
        <v>0</v>
      </c>
      <c r="U81" s="1">
        <v>2.8849999999999998</v>
      </c>
      <c r="V81" s="1">
        <v>2.8849999999999998</v>
      </c>
      <c r="W81" s="1">
        <v>0</v>
      </c>
      <c r="X81" s="3">
        <v>43161</v>
      </c>
      <c r="Y81" s="10" t="s">
        <v>261</v>
      </c>
    </row>
    <row r="82" spans="1:25" ht="15" thickBot="1">
      <c r="A82" s="16">
        <v>43055</v>
      </c>
      <c r="B82">
        <v>3.0529999999999999</v>
      </c>
      <c r="C82">
        <v>3.0870000000000002</v>
      </c>
      <c r="D82">
        <v>3.11</v>
      </c>
      <c r="E82">
        <v>3.0459999999999998</v>
      </c>
      <c r="F82" t="s">
        <v>77</v>
      </c>
      <c r="G82">
        <v>-0.88</v>
      </c>
      <c r="M82" t="str">
        <f t="shared" si="4"/>
        <v>Oct</v>
      </c>
      <c r="N82" t="str">
        <f t="shared" si="5"/>
        <v>24</v>
      </c>
      <c r="O82" s="15" t="str">
        <f t="shared" si="6"/>
        <v>1-Oct-24</v>
      </c>
      <c r="P82" s="16">
        <f t="shared" si="7"/>
        <v>45566</v>
      </c>
      <c r="Q82" t="s">
        <v>417</v>
      </c>
      <c r="R82" s="1" t="s">
        <v>418</v>
      </c>
      <c r="S82" s="2">
        <v>1.7000000000000001E-2</v>
      </c>
      <c r="T82" s="1">
        <v>0</v>
      </c>
      <c r="U82" s="1">
        <v>2.915</v>
      </c>
      <c r="V82" s="1">
        <v>2.915</v>
      </c>
      <c r="W82" s="1">
        <v>0</v>
      </c>
      <c r="X82" s="3">
        <v>43161</v>
      </c>
      <c r="Y82" s="10" t="s">
        <v>261</v>
      </c>
    </row>
    <row r="83" spans="1:25" ht="15" thickBot="1">
      <c r="A83" s="16">
        <v>43054</v>
      </c>
      <c r="B83">
        <v>3.08</v>
      </c>
      <c r="C83">
        <v>3.0779999999999998</v>
      </c>
      <c r="D83">
        <v>3.153</v>
      </c>
      <c r="E83">
        <v>3.052</v>
      </c>
      <c r="F83" t="s">
        <v>78</v>
      </c>
      <c r="G83">
        <v>-0.71</v>
      </c>
      <c r="M83" t="str">
        <f t="shared" si="4"/>
        <v>Nov</v>
      </c>
      <c r="N83" t="str">
        <f t="shared" si="5"/>
        <v>24</v>
      </c>
      <c r="O83" s="15" t="str">
        <f t="shared" si="6"/>
        <v>1-Nov-24</v>
      </c>
      <c r="P83" s="16">
        <f t="shared" si="7"/>
        <v>45597</v>
      </c>
      <c r="Q83" t="s">
        <v>419</v>
      </c>
      <c r="R83" s="1" t="s">
        <v>420</v>
      </c>
      <c r="S83" s="2">
        <v>1.7000000000000001E-2</v>
      </c>
      <c r="T83" s="1">
        <v>0</v>
      </c>
      <c r="U83" s="1">
        <v>2.9830000000000001</v>
      </c>
      <c r="V83" s="1">
        <v>2.9830000000000001</v>
      </c>
      <c r="W83" s="1">
        <v>0</v>
      </c>
      <c r="X83" s="3">
        <v>43161</v>
      </c>
      <c r="Y83" s="10" t="s">
        <v>261</v>
      </c>
    </row>
    <row r="84" spans="1:25" ht="15" thickBot="1">
      <c r="A84" s="16">
        <v>43053</v>
      </c>
      <c r="B84">
        <v>3.1019999999999999</v>
      </c>
      <c r="C84">
        <v>3.141</v>
      </c>
      <c r="D84">
        <v>3.149</v>
      </c>
      <c r="E84">
        <v>3.0640000000000001</v>
      </c>
      <c r="F84" t="s">
        <v>79</v>
      </c>
      <c r="G84">
        <v>-2.0499999999999998</v>
      </c>
      <c r="M84" t="str">
        <f t="shared" si="4"/>
        <v>Dec</v>
      </c>
      <c r="N84" t="str">
        <f t="shared" si="5"/>
        <v>24</v>
      </c>
      <c r="O84" s="15" t="str">
        <f t="shared" si="6"/>
        <v>1-Dec-24</v>
      </c>
      <c r="P84" s="16">
        <f t="shared" si="7"/>
        <v>45627</v>
      </c>
      <c r="Q84" t="s">
        <v>421</v>
      </c>
      <c r="R84" s="1" t="s">
        <v>422</v>
      </c>
      <c r="S84" s="2">
        <v>1.7000000000000001E-2</v>
      </c>
      <c r="T84" s="1">
        <v>0</v>
      </c>
      <c r="U84" s="1">
        <v>3.1259999999999999</v>
      </c>
      <c r="V84" s="1">
        <v>3.1259999999999999</v>
      </c>
      <c r="W84" s="1">
        <v>0</v>
      </c>
      <c r="X84" s="3">
        <v>43161</v>
      </c>
      <c r="Y84" s="10" t="s">
        <v>261</v>
      </c>
    </row>
    <row r="85" spans="1:25" ht="15" thickBot="1">
      <c r="A85" s="16">
        <v>43052</v>
      </c>
      <c r="B85">
        <v>3.1669999999999998</v>
      </c>
      <c r="C85">
        <v>3.2</v>
      </c>
      <c r="D85">
        <v>3.2309999999999999</v>
      </c>
      <c r="E85">
        <v>3.1269999999999998</v>
      </c>
      <c r="F85" t="s">
        <v>80</v>
      </c>
      <c r="G85">
        <v>-1.43</v>
      </c>
      <c r="M85" t="str">
        <f t="shared" si="4"/>
        <v>Jan</v>
      </c>
      <c r="N85" t="str">
        <f t="shared" si="5"/>
        <v>25</v>
      </c>
      <c r="O85" s="15" t="str">
        <f t="shared" si="6"/>
        <v>1-Jan-25</v>
      </c>
      <c r="P85" s="16">
        <f t="shared" si="7"/>
        <v>45658</v>
      </c>
      <c r="Q85" t="s">
        <v>423</v>
      </c>
      <c r="R85" s="1" t="s">
        <v>424</v>
      </c>
      <c r="S85" s="2">
        <v>1.7000000000000001E-2</v>
      </c>
      <c r="T85" s="1">
        <v>0</v>
      </c>
      <c r="U85" s="1">
        <v>3.238</v>
      </c>
      <c r="V85" s="1">
        <v>3.238</v>
      </c>
      <c r="W85" s="1">
        <v>0</v>
      </c>
      <c r="X85" s="3">
        <v>43161</v>
      </c>
      <c r="Y85" s="10" t="s">
        <v>261</v>
      </c>
    </row>
    <row r="86" spans="1:25" ht="15" thickBot="1">
      <c r="A86" s="16">
        <v>43049</v>
      </c>
      <c r="B86">
        <v>3.2130000000000001</v>
      </c>
      <c r="C86">
        <v>3.2080000000000002</v>
      </c>
      <c r="D86">
        <v>3.2240000000000002</v>
      </c>
      <c r="E86">
        <v>3.1709999999999998</v>
      </c>
      <c r="F86" t="s">
        <v>81</v>
      </c>
      <c r="G86">
        <v>0.41</v>
      </c>
      <c r="M86" t="str">
        <f t="shared" si="4"/>
        <v>Feb</v>
      </c>
      <c r="N86" t="str">
        <f t="shared" si="5"/>
        <v>25</v>
      </c>
      <c r="O86" s="15" t="str">
        <f t="shared" si="6"/>
        <v>1-Feb-25</v>
      </c>
      <c r="P86" s="16">
        <f t="shared" si="7"/>
        <v>45689</v>
      </c>
      <c r="Q86" t="s">
        <v>425</v>
      </c>
      <c r="R86" s="1" t="s">
        <v>426</v>
      </c>
      <c r="S86" s="2">
        <v>1.7000000000000001E-2</v>
      </c>
      <c r="T86" s="1">
        <v>0</v>
      </c>
      <c r="U86" s="1">
        <v>3.21</v>
      </c>
      <c r="V86" s="1">
        <v>3.21</v>
      </c>
      <c r="W86" s="1">
        <v>0</v>
      </c>
      <c r="X86" s="3">
        <v>43161</v>
      </c>
      <c r="Y86" s="10" t="s">
        <v>261</v>
      </c>
    </row>
    <row r="87" spans="1:25" ht="15" thickBot="1">
      <c r="A87" s="16">
        <v>43048</v>
      </c>
      <c r="B87">
        <v>3.2</v>
      </c>
      <c r="C87">
        <v>3.1520000000000001</v>
      </c>
      <c r="D87">
        <v>3.2170000000000001</v>
      </c>
      <c r="E87">
        <v>3.1520000000000001</v>
      </c>
      <c r="F87" t="s">
        <v>82</v>
      </c>
      <c r="G87">
        <v>0.79</v>
      </c>
      <c r="M87" t="str">
        <f t="shared" si="4"/>
        <v>Mar</v>
      </c>
      <c r="N87" t="str">
        <f t="shared" si="5"/>
        <v>25</v>
      </c>
      <c r="O87" s="15" t="str">
        <f t="shared" si="6"/>
        <v>1-Mar-25</v>
      </c>
      <c r="P87" s="16">
        <f t="shared" si="7"/>
        <v>45717</v>
      </c>
      <c r="Q87" t="s">
        <v>427</v>
      </c>
      <c r="R87" s="1" t="s">
        <v>428</v>
      </c>
      <c r="S87" s="2">
        <v>1.7000000000000001E-2</v>
      </c>
      <c r="T87" s="1">
        <v>0</v>
      </c>
      <c r="U87" s="1">
        <v>3.1509999999999998</v>
      </c>
      <c r="V87" s="1">
        <v>3.1509999999999998</v>
      </c>
      <c r="W87" s="1">
        <v>0</v>
      </c>
      <c r="X87" s="3">
        <v>43161</v>
      </c>
      <c r="Y87" s="10" t="s">
        <v>261</v>
      </c>
    </row>
    <row r="88" spans="1:25" ht="15" thickBot="1">
      <c r="A88" s="16">
        <v>43047</v>
      </c>
      <c r="B88">
        <v>3.1749999999999998</v>
      </c>
      <c r="C88">
        <v>3.1509999999999998</v>
      </c>
      <c r="D88">
        <v>3.19</v>
      </c>
      <c r="E88">
        <v>3.1139999999999999</v>
      </c>
      <c r="F88" t="s">
        <v>83</v>
      </c>
      <c r="G88">
        <v>0.73</v>
      </c>
      <c r="M88" t="str">
        <f t="shared" si="4"/>
        <v>Apr</v>
      </c>
      <c r="N88" t="str">
        <f t="shared" si="5"/>
        <v>25</v>
      </c>
      <c r="O88" s="15" t="str">
        <f t="shared" si="6"/>
        <v>1-Apr-25</v>
      </c>
      <c r="P88" s="16">
        <f t="shared" si="7"/>
        <v>45748</v>
      </c>
      <c r="Q88" t="s">
        <v>429</v>
      </c>
      <c r="R88" s="1" t="s">
        <v>414</v>
      </c>
      <c r="S88" s="2">
        <v>1.7000000000000001E-2</v>
      </c>
      <c r="T88" s="1">
        <v>0</v>
      </c>
      <c r="U88" s="1">
        <v>2.8809999999999998</v>
      </c>
      <c r="V88" s="1">
        <v>2.8809999999999998</v>
      </c>
      <c r="W88" s="1">
        <v>0</v>
      </c>
      <c r="X88" s="3">
        <v>43161</v>
      </c>
      <c r="Y88" s="10" t="s">
        <v>261</v>
      </c>
    </row>
    <row r="89" spans="1:25" ht="15" thickBot="1">
      <c r="A89" s="16">
        <v>43046</v>
      </c>
      <c r="B89">
        <v>3.1520000000000001</v>
      </c>
      <c r="C89">
        <v>3.125</v>
      </c>
      <c r="D89">
        <v>3.1760000000000002</v>
      </c>
      <c r="E89">
        <v>3.0880000000000001</v>
      </c>
      <c r="F89" t="s">
        <v>84</v>
      </c>
      <c r="G89">
        <v>0.56999999999999995</v>
      </c>
      <c r="M89" t="str">
        <f t="shared" si="4"/>
        <v>May</v>
      </c>
      <c r="N89" t="str">
        <f t="shared" si="5"/>
        <v>25</v>
      </c>
      <c r="O89" s="15" t="str">
        <f t="shared" si="6"/>
        <v>1-May-25</v>
      </c>
      <c r="P89" s="16">
        <f t="shared" si="7"/>
        <v>45778</v>
      </c>
      <c r="Q89" t="s">
        <v>430</v>
      </c>
      <c r="R89" s="1" t="s">
        <v>431</v>
      </c>
      <c r="S89" s="2">
        <v>1.7000000000000001E-2</v>
      </c>
      <c r="T89" s="1">
        <v>0</v>
      </c>
      <c r="U89" s="1">
        <v>2.859</v>
      </c>
      <c r="V89" s="1">
        <v>2.859</v>
      </c>
      <c r="W89" s="1">
        <v>0</v>
      </c>
      <c r="X89" s="3">
        <v>43161</v>
      </c>
      <c r="Y89" s="10" t="s">
        <v>261</v>
      </c>
    </row>
    <row r="90" spans="1:25" ht="15" thickBot="1">
      <c r="A90" s="16">
        <v>43045</v>
      </c>
      <c r="B90">
        <v>3.1339999999999999</v>
      </c>
      <c r="C90">
        <v>3.085</v>
      </c>
      <c r="D90">
        <v>3.1429999999999998</v>
      </c>
      <c r="E90">
        <v>3.0510000000000002</v>
      </c>
      <c r="F90" t="s">
        <v>85</v>
      </c>
      <c r="G90">
        <v>5.03</v>
      </c>
      <c r="M90" t="str">
        <f t="shared" si="4"/>
        <v>Jun</v>
      </c>
      <c r="N90" t="str">
        <f t="shared" si="5"/>
        <v>25</v>
      </c>
      <c r="O90" s="15" t="str">
        <f t="shared" si="6"/>
        <v>1-Jun-25</v>
      </c>
      <c r="P90" s="16">
        <f t="shared" si="7"/>
        <v>45809</v>
      </c>
      <c r="Q90" t="s">
        <v>432</v>
      </c>
      <c r="R90" s="1" t="s">
        <v>416</v>
      </c>
      <c r="S90" s="2">
        <v>1.7000000000000001E-2</v>
      </c>
      <c r="T90" s="1">
        <v>0</v>
      </c>
      <c r="U90" s="1">
        <v>2.8849999999999998</v>
      </c>
      <c r="V90" s="1">
        <v>2.8849999999999998</v>
      </c>
      <c r="W90" s="1">
        <v>0</v>
      </c>
      <c r="X90" s="3">
        <v>43161</v>
      </c>
      <c r="Y90" s="10" t="s">
        <v>261</v>
      </c>
    </row>
    <row r="91" spans="1:25" ht="15" thickBot="1">
      <c r="A91" s="16">
        <v>43042</v>
      </c>
      <c r="B91">
        <v>2.984</v>
      </c>
      <c r="C91">
        <v>2.9350000000000001</v>
      </c>
      <c r="D91">
        <v>2.9980000000000002</v>
      </c>
      <c r="E91">
        <v>2.93</v>
      </c>
      <c r="F91" t="s">
        <v>86</v>
      </c>
      <c r="G91">
        <v>1.67</v>
      </c>
      <c r="M91" t="str">
        <f t="shared" si="4"/>
        <v>Jul</v>
      </c>
      <c r="N91" t="str">
        <f t="shared" si="5"/>
        <v>25</v>
      </c>
      <c r="O91" s="15" t="str">
        <f t="shared" si="6"/>
        <v>1-Jul-25</v>
      </c>
      <c r="P91" s="16">
        <f t="shared" si="7"/>
        <v>45839</v>
      </c>
      <c r="Q91" t="s">
        <v>433</v>
      </c>
      <c r="R91" s="1" t="s">
        <v>434</v>
      </c>
      <c r="S91" s="2">
        <v>1.7000000000000001E-2</v>
      </c>
      <c r="T91" s="1">
        <v>0</v>
      </c>
      <c r="U91" s="1">
        <v>2.9129999999999998</v>
      </c>
      <c r="V91" s="1">
        <v>2.9129999999999998</v>
      </c>
      <c r="W91" s="1">
        <v>0</v>
      </c>
      <c r="X91" s="3">
        <v>43161</v>
      </c>
      <c r="Y91" s="10" t="s">
        <v>261</v>
      </c>
    </row>
    <row r="92" spans="1:25" ht="15" thickBot="1">
      <c r="A92" s="16">
        <v>43041</v>
      </c>
      <c r="B92">
        <v>2.9350000000000001</v>
      </c>
      <c r="C92">
        <v>2.9</v>
      </c>
      <c r="D92">
        <v>2.9569999999999999</v>
      </c>
      <c r="E92">
        <v>2.8809999999999998</v>
      </c>
      <c r="F92" t="s">
        <v>87</v>
      </c>
      <c r="G92">
        <v>1.45</v>
      </c>
      <c r="M92" t="str">
        <f t="shared" si="4"/>
        <v>Aug</v>
      </c>
      <c r="N92" t="str">
        <f t="shared" si="5"/>
        <v>25</v>
      </c>
      <c r="O92" s="15" t="str">
        <f t="shared" si="6"/>
        <v>1-Aug-25</v>
      </c>
      <c r="P92" s="16">
        <f t="shared" si="7"/>
        <v>45870</v>
      </c>
      <c r="Q92" t="s">
        <v>435</v>
      </c>
      <c r="R92" s="1" t="s">
        <v>436</v>
      </c>
      <c r="S92" s="2">
        <v>1.7000000000000001E-2</v>
      </c>
      <c r="T92" s="1">
        <v>0</v>
      </c>
      <c r="U92" s="1">
        <v>2.9380000000000002</v>
      </c>
      <c r="V92" s="1">
        <v>2.9380000000000002</v>
      </c>
      <c r="W92" s="1">
        <v>0</v>
      </c>
      <c r="X92" s="3">
        <v>43161</v>
      </c>
      <c r="Y92" s="10" t="s">
        <v>261</v>
      </c>
    </row>
    <row r="93" spans="1:25" ht="15" thickBot="1">
      <c r="A93" s="16">
        <v>43040</v>
      </c>
      <c r="B93">
        <v>2.8929999999999998</v>
      </c>
      <c r="C93">
        <v>2.9060000000000001</v>
      </c>
      <c r="D93">
        <v>2.9289999999999998</v>
      </c>
      <c r="E93">
        <v>2.847</v>
      </c>
      <c r="F93" t="s">
        <v>88</v>
      </c>
      <c r="G93">
        <v>-0.1</v>
      </c>
      <c r="M93" t="str">
        <f t="shared" si="4"/>
        <v>Sep</v>
      </c>
      <c r="N93" t="str">
        <f t="shared" si="5"/>
        <v>25</v>
      </c>
      <c r="O93" s="15" t="str">
        <f t="shared" si="6"/>
        <v>1-Sep-25</v>
      </c>
      <c r="P93" s="16">
        <f t="shared" si="7"/>
        <v>45901</v>
      </c>
      <c r="Q93" t="s">
        <v>437</v>
      </c>
      <c r="R93" s="1" t="s">
        <v>333</v>
      </c>
      <c r="S93" s="2">
        <v>1.7000000000000001E-2</v>
      </c>
      <c r="T93" s="1">
        <v>0</v>
      </c>
      <c r="U93" s="1">
        <v>2.9430000000000001</v>
      </c>
      <c r="V93" s="1">
        <v>2.9430000000000001</v>
      </c>
      <c r="W93" s="1">
        <v>0</v>
      </c>
      <c r="X93" s="3">
        <v>43161</v>
      </c>
      <c r="Y93" s="10" t="s">
        <v>261</v>
      </c>
    </row>
    <row r="94" spans="1:25" ht="15" thickBot="1">
      <c r="A94" s="16">
        <v>43039</v>
      </c>
      <c r="B94">
        <v>2.8959999999999999</v>
      </c>
      <c r="C94">
        <v>2.988</v>
      </c>
      <c r="D94">
        <v>3.0049999999999999</v>
      </c>
      <c r="E94">
        <v>2.8820000000000001</v>
      </c>
      <c r="F94" t="s">
        <v>89</v>
      </c>
      <c r="G94">
        <v>-2.36</v>
      </c>
      <c r="M94" t="str">
        <f t="shared" si="4"/>
        <v>Oct</v>
      </c>
      <c r="N94" t="str">
        <f t="shared" si="5"/>
        <v>25</v>
      </c>
      <c r="O94" s="15" t="str">
        <f t="shared" si="6"/>
        <v>1-Oct-25</v>
      </c>
      <c r="P94" s="16">
        <f t="shared" si="7"/>
        <v>45931</v>
      </c>
      <c r="Q94" t="s">
        <v>438</v>
      </c>
      <c r="R94" s="1" t="s">
        <v>439</v>
      </c>
      <c r="S94" s="2">
        <v>1.7000000000000001E-2</v>
      </c>
      <c r="T94" s="1">
        <v>0</v>
      </c>
      <c r="U94" s="1">
        <v>2.9729999999999999</v>
      </c>
      <c r="V94" s="1">
        <v>2.9729999999999999</v>
      </c>
      <c r="W94" s="1">
        <v>0</v>
      </c>
      <c r="X94" s="3">
        <v>43161</v>
      </c>
      <c r="Y94" s="10" t="s">
        <v>261</v>
      </c>
    </row>
    <row r="95" spans="1:25" ht="15" thickBot="1">
      <c r="A95" s="16">
        <v>43038</v>
      </c>
      <c r="B95">
        <v>2.9660000000000002</v>
      </c>
      <c r="C95">
        <v>2.9380000000000002</v>
      </c>
      <c r="D95">
        <v>3.0059999999999998</v>
      </c>
      <c r="E95">
        <v>2.9359999999999999</v>
      </c>
      <c r="F95" t="s">
        <v>90</v>
      </c>
      <c r="G95">
        <v>7.78</v>
      </c>
      <c r="M95" t="str">
        <f t="shared" si="4"/>
        <v>Nov</v>
      </c>
      <c r="N95" t="str">
        <f t="shared" si="5"/>
        <v>25</v>
      </c>
      <c r="O95" s="15" t="str">
        <f t="shared" si="6"/>
        <v>1-Nov-25</v>
      </c>
      <c r="P95" s="16">
        <f t="shared" si="7"/>
        <v>45962</v>
      </c>
      <c r="Q95" t="s">
        <v>440</v>
      </c>
      <c r="R95" s="1" t="s">
        <v>441</v>
      </c>
      <c r="S95" s="2">
        <v>1.7000000000000001E-2</v>
      </c>
      <c r="T95" s="1">
        <v>0</v>
      </c>
      <c r="U95" s="1">
        <v>3.0390000000000001</v>
      </c>
      <c r="V95" s="1">
        <v>3.0390000000000001</v>
      </c>
      <c r="W95" s="1">
        <v>0</v>
      </c>
      <c r="X95" s="3">
        <v>43161</v>
      </c>
      <c r="Y95" s="10" t="s">
        <v>261</v>
      </c>
    </row>
    <row r="96" spans="1:25" ht="15" thickBot="1">
      <c r="A96" s="16">
        <v>43035</v>
      </c>
      <c r="B96">
        <v>2.7519999999999998</v>
      </c>
      <c r="C96">
        <v>2.899</v>
      </c>
      <c r="D96">
        <v>2.899</v>
      </c>
      <c r="E96">
        <v>2.7229999999999999</v>
      </c>
      <c r="F96">
        <v>0</v>
      </c>
      <c r="G96">
        <v>-4.78</v>
      </c>
      <c r="M96" t="str">
        <f t="shared" si="4"/>
        <v>Dec</v>
      </c>
      <c r="N96" t="str">
        <f t="shared" si="5"/>
        <v>25</v>
      </c>
      <c r="O96" s="15" t="str">
        <f t="shared" si="6"/>
        <v>1-Dec-25</v>
      </c>
      <c r="P96" s="16">
        <f t="shared" si="7"/>
        <v>45992</v>
      </c>
      <c r="Q96" t="s">
        <v>442</v>
      </c>
      <c r="R96" s="1" t="s">
        <v>443</v>
      </c>
      <c r="S96" s="2">
        <v>1.7000000000000001E-2</v>
      </c>
      <c r="T96" s="1">
        <v>0</v>
      </c>
      <c r="U96" s="1">
        <v>3.1819999999999999</v>
      </c>
      <c r="V96" s="1">
        <v>3.1819999999999999</v>
      </c>
      <c r="W96" s="1">
        <v>0</v>
      </c>
      <c r="X96" s="3">
        <v>43161</v>
      </c>
      <c r="Y96" s="10" t="s">
        <v>261</v>
      </c>
    </row>
    <row r="97" spans="1:25" ht="15" thickBot="1">
      <c r="A97" s="16">
        <v>43034</v>
      </c>
      <c r="B97">
        <v>2.89</v>
      </c>
      <c r="C97">
        <v>2.9289999999999998</v>
      </c>
      <c r="D97">
        <v>2.9409999999999998</v>
      </c>
      <c r="E97">
        <v>2.867</v>
      </c>
      <c r="F97" t="s">
        <v>91</v>
      </c>
      <c r="G97">
        <v>-0.99</v>
      </c>
      <c r="M97" t="str">
        <f t="shared" si="4"/>
        <v>Jan</v>
      </c>
      <c r="N97" t="str">
        <f t="shared" si="5"/>
        <v>26</v>
      </c>
      <c r="O97" s="15" t="str">
        <f t="shared" si="6"/>
        <v>1-Jan-26</v>
      </c>
      <c r="P97" s="16">
        <f t="shared" si="7"/>
        <v>46023</v>
      </c>
      <c r="Q97" t="s">
        <v>444</v>
      </c>
      <c r="R97" s="1" t="s">
        <v>445</v>
      </c>
      <c r="S97" s="2">
        <v>1.7000000000000001E-2</v>
      </c>
      <c r="T97" s="1">
        <v>0</v>
      </c>
      <c r="U97" s="1">
        <v>3.294</v>
      </c>
      <c r="V97" s="1">
        <v>3.294</v>
      </c>
      <c r="W97" s="1">
        <v>0</v>
      </c>
      <c r="X97" s="3">
        <v>43161</v>
      </c>
      <c r="Y97" s="10" t="s">
        <v>261</v>
      </c>
    </row>
    <row r="98" spans="1:25" ht="15" thickBot="1">
      <c r="A98" s="16">
        <v>43033</v>
      </c>
      <c r="B98">
        <v>2.919</v>
      </c>
      <c r="C98">
        <v>2.9910000000000001</v>
      </c>
      <c r="D98">
        <v>2.9990000000000001</v>
      </c>
      <c r="E98">
        <v>2.9129999999999998</v>
      </c>
      <c r="F98" t="s">
        <v>92</v>
      </c>
      <c r="G98">
        <v>-1.85</v>
      </c>
      <c r="M98" t="str">
        <f t="shared" si="4"/>
        <v>Feb</v>
      </c>
      <c r="N98" t="str">
        <f t="shared" si="5"/>
        <v>26</v>
      </c>
      <c r="O98" s="15" t="str">
        <f t="shared" si="6"/>
        <v>1-Feb-26</v>
      </c>
      <c r="P98" s="16">
        <f t="shared" si="7"/>
        <v>46054</v>
      </c>
      <c r="Q98" t="s">
        <v>446</v>
      </c>
      <c r="R98" s="1" t="s">
        <v>447</v>
      </c>
      <c r="S98" s="2">
        <v>1.7000000000000001E-2</v>
      </c>
      <c r="T98" s="1">
        <v>0</v>
      </c>
      <c r="U98" s="1">
        <v>3.2629999999999999</v>
      </c>
      <c r="V98" s="1">
        <v>3.2629999999999999</v>
      </c>
      <c r="W98" s="1">
        <v>0</v>
      </c>
      <c r="X98" s="3">
        <v>43161</v>
      </c>
      <c r="Y98" s="10" t="s">
        <v>261</v>
      </c>
    </row>
    <row r="99" spans="1:25" ht="15" thickBot="1">
      <c r="A99" s="16">
        <v>43032</v>
      </c>
      <c r="B99">
        <v>2.9740000000000002</v>
      </c>
      <c r="C99">
        <v>2.9710000000000001</v>
      </c>
      <c r="D99">
        <v>3.004</v>
      </c>
      <c r="E99">
        <v>2.96</v>
      </c>
      <c r="F99" t="s">
        <v>93</v>
      </c>
      <c r="G99">
        <v>-0.56999999999999995</v>
      </c>
      <c r="M99" t="str">
        <f t="shared" si="4"/>
        <v>Mar</v>
      </c>
      <c r="N99" t="str">
        <f t="shared" si="5"/>
        <v>26</v>
      </c>
      <c r="O99" s="15" t="str">
        <f t="shared" si="6"/>
        <v>1-Mar-26</v>
      </c>
      <c r="P99" s="16">
        <f t="shared" si="7"/>
        <v>46082</v>
      </c>
      <c r="Q99" t="s">
        <v>448</v>
      </c>
      <c r="R99" s="1" t="s">
        <v>449</v>
      </c>
      <c r="S99" s="2">
        <v>1.7000000000000001E-2</v>
      </c>
      <c r="T99" s="1">
        <v>0</v>
      </c>
      <c r="U99" s="1">
        <v>3.202</v>
      </c>
      <c r="V99" s="1">
        <v>3.202</v>
      </c>
      <c r="W99" s="1">
        <v>0</v>
      </c>
      <c r="X99" s="3">
        <v>43161</v>
      </c>
      <c r="Y99" s="10" t="s">
        <v>261</v>
      </c>
    </row>
    <row r="100" spans="1:25" ht="15" thickBot="1">
      <c r="A100" s="16">
        <v>43031</v>
      </c>
      <c r="B100">
        <v>2.9910000000000001</v>
      </c>
      <c r="C100">
        <v>3.0009999999999999</v>
      </c>
      <c r="D100">
        <v>3.0169999999999999</v>
      </c>
      <c r="E100">
        <v>2.948</v>
      </c>
      <c r="F100" t="s">
        <v>94</v>
      </c>
      <c r="G100">
        <v>2.61</v>
      </c>
      <c r="M100" t="str">
        <f t="shared" si="4"/>
        <v>Apr</v>
      </c>
      <c r="N100" t="str">
        <f t="shared" si="5"/>
        <v>26</v>
      </c>
      <c r="O100" s="15" t="str">
        <f t="shared" si="6"/>
        <v>1-Apr-26</v>
      </c>
      <c r="P100" s="16">
        <f t="shared" si="7"/>
        <v>46113</v>
      </c>
      <c r="Q100" t="s">
        <v>450</v>
      </c>
      <c r="R100" s="1" t="s">
        <v>451</v>
      </c>
      <c r="S100" s="2">
        <v>1.7000000000000001E-2</v>
      </c>
      <c r="T100" s="1">
        <v>0</v>
      </c>
      <c r="U100" s="1">
        <v>2.9319999999999999</v>
      </c>
      <c r="V100" s="1">
        <v>2.9319999999999999</v>
      </c>
      <c r="W100" s="1">
        <v>0</v>
      </c>
      <c r="X100" s="3">
        <v>43161</v>
      </c>
      <c r="Y100" s="10" t="s">
        <v>261</v>
      </c>
    </row>
    <row r="101" spans="1:25" ht="15" thickBot="1">
      <c r="A101" s="16">
        <v>43028</v>
      </c>
      <c r="B101">
        <v>2.915</v>
      </c>
      <c r="C101">
        <v>2.8860000000000001</v>
      </c>
      <c r="D101">
        <v>2.94</v>
      </c>
      <c r="E101">
        <v>2.8559999999999999</v>
      </c>
      <c r="F101" t="s">
        <v>95</v>
      </c>
      <c r="G101">
        <v>1.46</v>
      </c>
      <c r="M101" t="str">
        <f t="shared" si="4"/>
        <v>May</v>
      </c>
      <c r="N101" t="str">
        <f t="shared" si="5"/>
        <v>26</v>
      </c>
      <c r="O101" s="15" t="str">
        <f t="shared" si="6"/>
        <v>1-May-26</v>
      </c>
      <c r="P101" s="16">
        <f t="shared" si="7"/>
        <v>46143</v>
      </c>
      <c r="Q101" t="s">
        <v>452</v>
      </c>
      <c r="R101" s="1" t="s">
        <v>453</v>
      </c>
      <c r="S101" s="2">
        <v>1.7000000000000001E-2</v>
      </c>
      <c r="T101" s="1">
        <v>0</v>
      </c>
      <c r="U101" s="1">
        <v>2.91</v>
      </c>
      <c r="V101" s="1">
        <v>2.91</v>
      </c>
      <c r="W101" s="1">
        <v>0</v>
      </c>
      <c r="X101" s="3">
        <v>43161</v>
      </c>
      <c r="Y101" s="10" t="s">
        <v>261</v>
      </c>
    </row>
    <row r="102" spans="1:25" ht="15" thickBot="1">
      <c r="A102" s="16">
        <v>43027</v>
      </c>
      <c r="B102">
        <v>2.8730000000000002</v>
      </c>
      <c r="C102">
        <v>2.8679999999999999</v>
      </c>
      <c r="D102">
        <v>2.91</v>
      </c>
      <c r="E102">
        <v>2.7730000000000001</v>
      </c>
      <c r="F102" t="s">
        <v>96</v>
      </c>
      <c r="G102">
        <v>0.67</v>
      </c>
      <c r="M102" t="str">
        <f t="shared" si="4"/>
        <v>Jun</v>
      </c>
      <c r="N102" t="str">
        <f t="shared" si="5"/>
        <v>26</v>
      </c>
      <c r="O102" s="15" t="str">
        <f t="shared" si="6"/>
        <v>1-Jun-26</v>
      </c>
      <c r="P102" s="16">
        <f t="shared" si="7"/>
        <v>46174</v>
      </c>
      <c r="Q102" t="s">
        <v>454</v>
      </c>
      <c r="R102" s="1" t="s">
        <v>436</v>
      </c>
      <c r="S102" s="2">
        <v>1.7000000000000001E-2</v>
      </c>
      <c r="T102" s="1">
        <v>0</v>
      </c>
      <c r="U102" s="1">
        <v>2.9380000000000002</v>
      </c>
      <c r="V102" s="1">
        <v>2.9380000000000002</v>
      </c>
      <c r="W102" s="1">
        <v>0</v>
      </c>
      <c r="X102" s="3">
        <v>43161</v>
      </c>
      <c r="Y102" s="10" t="s">
        <v>261</v>
      </c>
    </row>
    <row r="103" spans="1:25" ht="15" thickBot="1">
      <c r="A103" s="16">
        <v>43026</v>
      </c>
      <c r="B103">
        <v>2.8540000000000001</v>
      </c>
      <c r="C103">
        <v>2.923</v>
      </c>
      <c r="D103">
        <v>2.9409999999999998</v>
      </c>
      <c r="E103">
        <v>2.851</v>
      </c>
      <c r="F103" t="s">
        <v>97</v>
      </c>
      <c r="G103">
        <v>-3.65</v>
      </c>
      <c r="M103" t="str">
        <f t="shared" si="4"/>
        <v>Jul</v>
      </c>
      <c r="N103" t="str">
        <f t="shared" si="5"/>
        <v>26</v>
      </c>
      <c r="O103" s="15" t="str">
        <f t="shared" si="6"/>
        <v>1-Jul-26</v>
      </c>
      <c r="P103" s="16">
        <f t="shared" si="7"/>
        <v>46204</v>
      </c>
      <c r="Q103" t="s">
        <v>455</v>
      </c>
      <c r="R103" s="1" t="s">
        <v>456</v>
      </c>
      <c r="S103" s="2">
        <v>1.7000000000000001E-2</v>
      </c>
      <c r="T103" s="1">
        <v>0</v>
      </c>
      <c r="U103" s="1">
        <v>2.968</v>
      </c>
      <c r="V103" s="1">
        <v>2.968</v>
      </c>
      <c r="W103" s="1">
        <v>0</v>
      </c>
      <c r="X103" s="3">
        <v>43161</v>
      </c>
      <c r="Y103" s="10" t="s">
        <v>261</v>
      </c>
    </row>
    <row r="104" spans="1:25" ht="15" thickBot="1">
      <c r="A104" s="16">
        <v>43025</v>
      </c>
      <c r="B104">
        <v>2.9620000000000002</v>
      </c>
      <c r="C104">
        <v>2.9550000000000001</v>
      </c>
      <c r="D104">
        <v>3.0259999999999998</v>
      </c>
      <c r="E104">
        <v>2.9209999999999998</v>
      </c>
      <c r="F104" t="s">
        <v>98</v>
      </c>
      <c r="G104">
        <v>0.54</v>
      </c>
      <c r="M104" t="str">
        <f t="shared" si="4"/>
        <v>Aug</v>
      </c>
      <c r="N104" t="str">
        <f t="shared" si="5"/>
        <v>26</v>
      </c>
      <c r="O104" s="15" t="str">
        <f t="shared" si="6"/>
        <v>1-Aug-26</v>
      </c>
      <c r="P104" s="16">
        <f t="shared" si="7"/>
        <v>46235</v>
      </c>
      <c r="Q104" t="s">
        <v>457</v>
      </c>
      <c r="R104" s="1" t="s">
        <v>458</v>
      </c>
      <c r="S104" s="2">
        <v>1.7000000000000001E-2</v>
      </c>
      <c r="T104" s="1">
        <v>0</v>
      </c>
      <c r="U104" s="1">
        <v>2.9969999999999999</v>
      </c>
      <c r="V104" s="1">
        <v>2.9969999999999999</v>
      </c>
      <c r="W104" s="1">
        <v>0</v>
      </c>
      <c r="X104" s="3">
        <v>43161</v>
      </c>
      <c r="Y104" s="10" t="s">
        <v>261</v>
      </c>
    </row>
    <row r="105" spans="1:25" ht="15" thickBot="1">
      <c r="A105" s="16">
        <v>43024</v>
      </c>
      <c r="B105">
        <v>2.9460000000000002</v>
      </c>
      <c r="C105">
        <v>2.96</v>
      </c>
      <c r="D105">
        <v>2.9769999999999999</v>
      </c>
      <c r="E105">
        <v>2.9079999999999999</v>
      </c>
      <c r="F105" t="s">
        <v>99</v>
      </c>
      <c r="G105">
        <v>-1.8</v>
      </c>
      <c r="M105" t="str">
        <f t="shared" si="4"/>
        <v>Sep</v>
      </c>
      <c r="N105" t="str">
        <f t="shared" si="5"/>
        <v>26</v>
      </c>
      <c r="O105" s="15" t="str">
        <f t="shared" si="6"/>
        <v>1-Sep-26</v>
      </c>
      <c r="P105" s="16">
        <f t="shared" si="7"/>
        <v>46266</v>
      </c>
      <c r="Q105" t="s">
        <v>459</v>
      </c>
      <c r="R105" s="1" t="s">
        <v>331</v>
      </c>
      <c r="S105" s="2">
        <v>1.7000000000000001E-2</v>
      </c>
      <c r="T105" s="1">
        <v>0</v>
      </c>
      <c r="U105" s="1">
        <v>3.004</v>
      </c>
      <c r="V105" s="1">
        <v>3.004</v>
      </c>
      <c r="W105" s="1">
        <v>0</v>
      </c>
      <c r="X105" s="3">
        <v>43161</v>
      </c>
      <c r="Y105" s="10" t="s">
        <v>261</v>
      </c>
    </row>
    <row r="106" spans="1:25" ht="15" thickBot="1">
      <c r="A106" s="16">
        <v>43021</v>
      </c>
      <c r="B106">
        <v>3</v>
      </c>
      <c r="C106">
        <v>2.9950000000000001</v>
      </c>
      <c r="D106">
        <v>3.036</v>
      </c>
      <c r="E106">
        <v>2.984</v>
      </c>
      <c r="F106" t="s">
        <v>100</v>
      </c>
      <c r="G106">
        <v>0.37</v>
      </c>
      <c r="M106" t="str">
        <f t="shared" si="4"/>
        <v>Oct</v>
      </c>
      <c r="N106" t="str">
        <f t="shared" si="5"/>
        <v>26</v>
      </c>
      <c r="O106" s="15" t="str">
        <f t="shared" si="6"/>
        <v>1-Oct-26</v>
      </c>
      <c r="P106" s="16">
        <f t="shared" si="7"/>
        <v>46296</v>
      </c>
      <c r="Q106" t="s">
        <v>460</v>
      </c>
      <c r="R106" s="1" t="s">
        <v>461</v>
      </c>
      <c r="S106" s="2">
        <v>1.7000000000000001E-2</v>
      </c>
      <c r="T106" s="1">
        <v>0</v>
      </c>
      <c r="U106" s="1">
        <v>3.044</v>
      </c>
      <c r="V106" s="1">
        <v>3.044</v>
      </c>
      <c r="W106" s="1">
        <v>0</v>
      </c>
      <c r="X106" s="3">
        <v>43161</v>
      </c>
      <c r="Y106" s="10" t="s">
        <v>261</v>
      </c>
    </row>
    <row r="107" spans="1:25" ht="15" thickBot="1">
      <c r="A107" s="16">
        <v>43020</v>
      </c>
      <c r="B107">
        <v>2.9889999999999999</v>
      </c>
      <c r="C107">
        <v>2.9060000000000001</v>
      </c>
      <c r="D107">
        <v>3.008</v>
      </c>
      <c r="E107">
        <v>2.895</v>
      </c>
      <c r="F107" t="s">
        <v>101</v>
      </c>
      <c r="G107">
        <v>3.46</v>
      </c>
      <c r="M107" t="str">
        <f t="shared" si="4"/>
        <v>Nov</v>
      </c>
      <c r="N107" t="str">
        <f t="shared" si="5"/>
        <v>26</v>
      </c>
      <c r="O107" s="15" t="str">
        <f t="shared" si="6"/>
        <v>1-Nov-26</v>
      </c>
      <c r="P107" s="16">
        <f t="shared" si="7"/>
        <v>46327</v>
      </c>
      <c r="Q107" t="s">
        <v>462</v>
      </c>
      <c r="R107" s="1" t="s">
        <v>463</v>
      </c>
      <c r="S107" s="2">
        <v>1.7000000000000001E-2</v>
      </c>
      <c r="T107" s="1">
        <v>0</v>
      </c>
      <c r="U107" s="1">
        <v>3.1139999999999999</v>
      </c>
      <c r="V107" s="1">
        <v>3.1139999999999999</v>
      </c>
      <c r="W107" s="1">
        <v>0</v>
      </c>
      <c r="X107" s="3">
        <v>43161</v>
      </c>
      <c r="Y107" s="10" t="s">
        <v>261</v>
      </c>
    </row>
    <row r="108" spans="1:25" ht="15" thickBot="1">
      <c r="A108" s="16">
        <v>43019</v>
      </c>
      <c r="B108">
        <v>2.8889999999999998</v>
      </c>
      <c r="C108">
        <v>2.8820000000000001</v>
      </c>
      <c r="D108">
        <v>2.9620000000000002</v>
      </c>
      <c r="E108">
        <v>2.8759999999999999</v>
      </c>
      <c r="F108" t="s">
        <v>102</v>
      </c>
      <c r="G108">
        <v>-7.0000000000000007E-2</v>
      </c>
      <c r="M108" t="str">
        <f t="shared" si="4"/>
        <v>Dec</v>
      </c>
      <c r="N108" t="str">
        <f t="shared" si="5"/>
        <v>26</v>
      </c>
      <c r="O108" s="15" t="str">
        <f t="shared" si="6"/>
        <v>1-Dec-26</v>
      </c>
      <c r="P108" s="16">
        <f t="shared" si="7"/>
        <v>46357</v>
      </c>
      <c r="Q108" t="s">
        <v>464</v>
      </c>
      <c r="R108" s="1" t="s">
        <v>465</v>
      </c>
      <c r="S108" s="2">
        <v>1.7000000000000001E-2</v>
      </c>
      <c r="T108" s="1">
        <v>0</v>
      </c>
      <c r="U108" s="1">
        <v>3.2589999999999999</v>
      </c>
      <c r="V108" s="1">
        <v>3.2589999999999999</v>
      </c>
      <c r="W108" s="1">
        <v>0</v>
      </c>
      <c r="X108" s="3">
        <v>43161</v>
      </c>
      <c r="Y108" s="10" t="s">
        <v>261</v>
      </c>
    </row>
    <row r="109" spans="1:25" ht="15" thickBot="1">
      <c r="A109" s="16">
        <v>43018</v>
      </c>
      <c r="B109">
        <v>2.891</v>
      </c>
      <c r="C109">
        <v>2.8359999999999999</v>
      </c>
      <c r="D109">
        <v>2.8959999999999999</v>
      </c>
      <c r="E109">
        <v>2.8330000000000002</v>
      </c>
      <c r="F109" t="s">
        <v>103</v>
      </c>
      <c r="G109">
        <v>2.0499999999999998</v>
      </c>
      <c r="M109" t="str">
        <f t="shared" si="4"/>
        <v>Jan</v>
      </c>
      <c r="N109" t="str">
        <f t="shared" si="5"/>
        <v>27</v>
      </c>
      <c r="O109" s="15" t="str">
        <f t="shared" si="6"/>
        <v>1-Jan-27</v>
      </c>
      <c r="P109" s="16">
        <f t="shared" si="7"/>
        <v>46388</v>
      </c>
      <c r="Q109" t="s">
        <v>466</v>
      </c>
      <c r="R109" s="1" t="s">
        <v>467</v>
      </c>
      <c r="S109" s="2">
        <v>1.7000000000000001E-2</v>
      </c>
      <c r="T109" s="1">
        <v>0</v>
      </c>
      <c r="U109" s="1">
        <v>3.379</v>
      </c>
      <c r="V109" s="1">
        <v>3.379</v>
      </c>
      <c r="W109" s="1">
        <v>0</v>
      </c>
      <c r="X109" s="3">
        <v>43161</v>
      </c>
      <c r="Y109" s="10" t="s">
        <v>261</v>
      </c>
    </row>
    <row r="110" spans="1:25" ht="15" thickBot="1">
      <c r="A110" s="16">
        <v>43017</v>
      </c>
      <c r="B110">
        <v>2.8330000000000002</v>
      </c>
      <c r="C110">
        <v>2.859</v>
      </c>
      <c r="D110">
        <v>2.8860000000000001</v>
      </c>
      <c r="E110">
        <v>2.827</v>
      </c>
      <c r="F110" t="s">
        <v>104</v>
      </c>
      <c r="G110">
        <v>-1.05</v>
      </c>
      <c r="M110" t="str">
        <f t="shared" si="4"/>
        <v>Feb</v>
      </c>
      <c r="N110" t="str">
        <f t="shared" si="5"/>
        <v>27</v>
      </c>
      <c r="O110" s="15" t="str">
        <f t="shared" si="6"/>
        <v>1-Feb-27</v>
      </c>
      <c r="P110" s="16">
        <f t="shared" si="7"/>
        <v>46419</v>
      </c>
      <c r="Q110" t="s">
        <v>468</v>
      </c>
      <c r="R110" s="1" t="s">
        <v>469</v>
      </c>
      <c r="S110" s="2">
        <v>1.7000000000000001E-2</v>
      </c>
      <c r="T110" s="1">
        <v>0</v>
      </c>
      <c r="U110" s="1">
        <v>3.3479999999999999</v>
      </c>
      <c r="V110" s="1">
        <v>3.3479999999999999</v>
      </c>
      <c r="W110" s="1">
        <v>0</v>
      </c>
      <c r="X110" s="3">
        <v>43161</v>
      </c>
      <c r="Y110" s="10" t="s">
        <v>261</v>
      </c>
    </row>
    <row r="111" spans="1:25" ht="15" thickBot="1">
      <c r="A111" s="16">
        <v>43014</v>
      </c>
      <c r="B111">
        <v>2.863</v>
      </c>
      <c r="C111">
        <v>2.895</v>
      </c>
      <c r="D111">
        <v>2.9169999999999998</v>
      </c>
      <c r="E111">
        <v>2.8559999999999999</v>
      </c>
      <c r="F111" t="s">
        <v>105</v>
      </c>
      <c r="G111">
        <v>-2.0499999999999998</v>
      </c>
      <c r="M111" t="str">
        <f t="shared" si="4"/>
        <v>Mar</v>
      </c>
      <c r="N111" t="str">
        <f t="shared" si="5"/>
        <v>27</v>
      </c>
      <c r="O111" s="15" t="str">
        <f t="shared" si="6"/>
        <v>1-Mar-27</v>
      </c>
      <c r="P111" s="16">
        <f t="shared" si="7"/>
        <v>46447</v>
      </c>
      <c r="Q111" t="s">
        <v>470</v>
      </c>
      <c r="R111" s="1" t="s">
        <v>471</v>
      </c>
      <c r="S111" s="2">
        <v>1.7000000000000001E-2</v>
      </c>
      <c r="T111" s="1">
        <v>0</v>
      </c>
      <c r="U111" s="1">
        <v>3.2869999999999999</v>
      </c>
      <c r="V111" s="1">
        <v>3.2869999999999999</v>
      </c>
      <c r="W111" s="1">
        <v>0</v>
      </c>
      <c r="X111" s="3">
        <v>43161</v>
      </c>
      <c r="Y111" s="10" t="s">
        <v>261</v>
      </c>
    </row>
    <row r="112" spans="1:25" ht="15" thickBot="1">
      <c r="A112" s="16">
        <v>43013</v>
      </c>
      <c r="B112">
        <v>2.923</v>
      </c>
      <c r="C112">
        <v>2.9340000000000002</v>
      </c>
      <c r="D112">
        <v>2.9950000000000001</v>
      </c>
      <c r="E112">
        <v>2.8940000000000001</v>
      </c>
      <c r="F112" t="s">
        <v>106</v>
      </c>
      <c r="G112">
        <v>-0.57999999999999996</v>
      </c>
      <c r="M112" t="str">
        <f t="shared" si="4"/>
        <v>Apr</v>
      </c>
      <c r="N112" t="str">
        <f t="shared" si="5"/>
        <v>27</v>
      </c>
      <c r="O112" s="15" t="str">
        <f t="shared" si="6"/>
        <v>1-Apr-27</v>
      </c>
      <c r="P112" s="16">
        <f t="shared" si="7"/>
        <v>46478</v>
      </c>
      <c r="Q112" t="s">
        <v>472</v>
      </c>
      <c r="R112" s="1" t="s">
        <v>473</v>
      </c>
      <c r="S112" s="2">
        <v>1.7000000000000001E-2</v>
      </c>
      <c r="T112" s="1">
        <v>0</v>
      </c>
      <c r="U112" s="1">
        <v>2.9870000000000001</v>
      </c>
      <c r="V112" s="1">
        <v>2.9870000000000001</v>
      </c>
      <c r="W112" s="1">
        <v>0</v>
      </c>
      <c r="X112" s="3">
        <v>43161</v>
      </c>
      <c r="Y112" s="10" t="s">
        <v>261</v>
      </c>
    </row>
    <row r="113" spans="1:25" ht="15" thickBot="1">
      <c r="A113" s="16">
        <v>43012</v>
      </c>
      <c r="B113">
        <v>2.94</v>
      </c>
      <c r="C113">
        <v>2.9049999999999998</v>
      </c>
      <c r="D113">
        <v>2.9769999999999999</v>
      </c>
      <c r="E113">
        <v>2.8980000000000001</v>
      </c>
      <c r="F113" t="s">
        <v>107</v>
      </c>
      <c r="G113">
        <v>1.55</v>
      </c>
      <c r="M113" t="str">
        <f t="shared" si="4"/>
        <v>May</v>
      </c>
      <c r="N113" t="str">
        <f t="shared" si="5"/>
        <v>27</v>
      </c>
      <c r="O113" s="15" t="str">
        <f t="shared" si="6"/>
        <v>1-May-27</v>
      </c>
      <c r="P113" s="16">
        <f t="shared" si="7"/>
        <v>46508</v>
      </c>
      <c r="Q113" t="s">
        <v>474</v>
      </c>
      <c r="R113" s="1" t="s">
        <v>351</v>
      </c>
      <c r="S113" s="2">
        <v>1.7000000000000001E-2</v>
      </c>
      <c r="T113" s="1">
        <v>0</v>
      </c>
      <c r="U113" s="1">
        <v>2.9649999999999999</v>
      </c>
      <c r="V113" s="1">
        <v>2.9649999999999999</v>
      </c>
      <c r="W113" s="1">
        <v>0</v>
      </c>
      <c r="X113" s="3">
        <v>43161</v>
      </c>
      <c r="Y113" s="10" t="s">
        <v>261</v>
      </c>
    </row>
    <row r="114" spans="1:25" ht="15" thickBot="1">
      <c r="A114" s="16">
        <v>43011</v>
      </c>
      <c r="B114">
        <v>2.895</v>
      </c>
      <c r="C114">
        <v>2.9249999999999998</v>
      </c>
      <c r="D114">
        <v>2.9350000000000001</v>
      </c>
      <c r="E114">
        <v>2.88</v>
      </c>
      <c r="F114" t="s">
        <v>108</v>
      </c>
      <c r="G114">
        <v>-0.72</v>
      </c>
      <c r="M114" t="str">
        <f t="shared" si="4"/>
        <v>Jun</v>
      </c>
      <c r="N114" t="str">
        <f t="shared" si="5"/>
        <v>27</v>
      </c>
      <c r="O114" s="15" t="str">
        <f t="shared" si="6"/>
        <v>1-Jun-27</v>
      </c>
      <c r="P114" s="16">
        <f t="shared" si="7"/>
        <v>46539</v>
      </c>
      <c r="Q114" t="s">
        <v>475</v>
      </c>
      <c r="R114" s="1" t="s">
        <v>476</v>
      </c>
      <c r="S114" s="2">
        <v>1.7000000000000001E-2</v>
      </c>
      <c r="T114" s="1">
        <v>0</v>
      </c>
      <c r="U114" s="1">
        <v>2.99</v>
      </c>
      <c r="V114" s="1">
        <v>2.99</v>
      </c>
      <c r="W114" s="1">
        <v>0</v>
      </c>
      <c r="X114" s="3">
        <v>43161</v>
      </c>
      <c r="Y114" s="10" t="s">
        <v>261</v>
      </c>
    </row>
    <row r="115" spans="1:25" ht="15" thickBot="1">
      <c r="A115" s="16">
        <v>43010</v>
      </c>
      <c r="B115">
        <v>2.9159999999999999</v>
      </c>
      <c r="C115">
        <v>3.0179999999999998</v>
      </c>
      <c r="D115">
        <v>3.0249999999999999</v>
      </c>
      <c r="E115">
        <v>2.8889999999999998</v>
      </c>
      <c r="F115" t="s">
        <v>109</v>
      </c>
      <c r="G115">
        <v>-3.03</v>
      </c>
      <c r="M115" t="str">
        <f t="shared" si="4"/>
        <v>Jul</v>
      </c>
      <c r="N115" t="str">
        <f t="shared" si="5"/>
        <v>27</v>
      </c>
      <c r="O115" s="15" t="str">
        <f t="shared" si="6"/>
        <v>1-Jul-27</v>
      </c>
      <c r="P115" s="16">
        <f t="shared" si="7"/>
        <v>46569</v>
      </c>
      <c r="Q115" t="s">
        <v>477</v>
      </c>
      <c r="R115" s="1" t="s">
        <v>478</v>
      </c>
      <c r="S115" s="2">
        <v>1.7000000000000001E-2</v>
      </c>
      <c r="T115" s="1">
        <v>0</v>
      </c>
      <c r="U115" s="1">
        <v>3.0179999999999998</v>
      </c>
      <c r="V115" s="1">
        <v>3.0179999999999998</v>
      </c>
      <c r="W115" s="1">
        <v>0</v>
      </c>
      <c r="X115" s="3">
        <v>43161</v>
      </c>
      <c r="Y115" s="10" t="s">
        <v>261</v>
      </c>
    </row>
    <row r="116" spans="1:25" ht="15" thickBot="1">
      <c r="A116" s="16">
        <v>43007</v>
      </c>
      <c r="B116">
        <v>3.0070000000000001</v>
      </c>
      <c r="C116">
        <v>3.0219999999999998</v>
      </c>
      <c r="D116">
        <v>3.044</v>
      </c>
      <c r="E116">
        <v>2.992</v>
      </c>
      <c r="F116" t="s">
        <v>110</v>
      </c>
      <c r="G116">
        <v>-0.33</v>
      </c>
      <c r="M116" t="str">
        <f t="shared" si="4"/>
        <v>Aug</v>
      </c>
      <c r="N116" t="str">
        <f t="shared" si="5"/>
        <v>27</v>
      </c>
      <c r="O116" s="15" t="str">
        <f t="shared" si="6"/>
        <v>1-Aug-27</v>
      </c>
      <c r="P116" s="16">
        <f t="shared" si="7"/>
        <v>46600</v>
      </c>
      <c r="Q116" t="s">
        <v>479</v>
      </c>
      <c r="R116" s="1" t="s">
        <v>480</v>
      </c>
      <c r="S116" s="2">
        <v>1.7000000000000001E-2</v>
      </c>
      <c r="T116" s="1">
        <v>0</v>
      </c>
      <c r="U116" s="1">
        <v>3.0459999999999998</v>
      </c>
      <c r="V116" s="1">
        <v>3.0459999999999998</v>
      </c>
      <c r="W116" s="1">
        <v>0</v>
      </c>
      <c r="X116" s="3">
        <v>43161</v>
      </c>
      <c r="Y116" s="10" t="s">
        <v>261</v>
      </c>
    </row>
    <row r="117" spans="1:25" ht="15" thickBot="1">
      <c r="A117" s="16">
        <v>43006</v>
      </c>
      <c r="B117">
        <v>3.0169999999999999</v>
      </c>
      <c r="C117">
        <v>3.0590000000000002</v>
      </c>
      <c r="D117">
        <v>3.081</v>
      </c>
      <c r="E117">
        <v>3.0009999999999999</v>
      </c>
      <c r="F117" t="s">
        <v>111</v>
      </c>
      <c r="G117">
        <v>1.45</v>
      </c>
      <c r="M117" t="str">
        <f t="shared" si="4"/>
        <v>Sep</v>
      </c>
      <c r="N117" t="str">
        <f t="shared" si="5"/>
        <v>27</v>
      </c>
      <c r="O117" s="15" t="str">
        <f t="shared" si="6"/>
        <v>1-Sep-27</v>
      </c>
      <c r="P117" s="16">
        <f t="shared" si="7"/>
        <v>46631</v>
      </c>
      <c r="Q117" t="s">
        <v>481</v>
      </c>
      <c r="R117" s="1" t="s">
        <v>482</v>
      </c>
      <c r="S117" s="2">
        <v>1.7000000000000001E-2</v>
      </c>
      <c r="T117" s="1">
        <v>0</v>
      </c>
      <c r="U117" s="1">
        <v>3.056</v>
      </c>
      <c r="V117" s="1">
        <v>3.056</v>
      </c>
      <c r="W117" s="1">
        <v>0</v>
      </c>
      <c r="X117" s="3">
        <v>43161</v>
      </c>
      <c r="Y117" s="10" t="s">
        <v>261</v>
      </c>
    </row>
    <row r="118" spans="1:25" ht="15" thickBot="1">
      <c r="A118" s="16">
        <v>43005</v>
      </c>
      <c r="B118">
        <v>2.9740000000000002</v>
      </c>
      <c r="C118">
        <v>2.9169999999999998</v>
      </c>
      <c r="D118">
        <v>2.9889999999999999</v>
      </c>
      <c r="E118">
        <v>2.9119999999999999</v>
      </c>
      <c r="F118" t="s">
        <v>112</v>
      </c>
      <c r="G118">
        <v>1.92</v>
      </c>
      <c r="M118" t="str">
        <f t="shared" si="4"/>
        <v>Oct</v>
      </c>
      <c r="N118" t="str">
        <f t="shared" si="5"/>
        <v>27</v>
      </c>
      <c r="O118" s="15" t="str">
        <f t="shared" si="6"/>
        <v>1-Oct-27</v>
      </c>
      <c r="P118" s="16">
        <f t="shared" si="7"/>
        <v>46661</v>
      </c>
      <c r="Q118" t="s">
        <v>483</v>
      </c>
      <c r="R118" s="1" t="s">
        <v>484</v>
      </c>
      <c r="S118" s="2">
        <v>1.7000000000000001E-2</v>
      </c>
      <c r="T118" s="1">
        <v>0</v>
      </c>
      <c r="U118" s="1">
        <v>3.1</v>
      </c>
      <c r="V118" s="1">
        <v>3.1</v>
      </c>
      <c r="W118" s="1">
        <v>0</v>
      </c>
      <c r="X118" s="3">
        <v>43161</v>
      </c>
      <c r="Y118" s="10" t="s">
        <v>261</v>
      </c>
    </row>
    <row r="119" spans="1:25" ht="15" thickBot="1">
      <c r="A119" s="16">
        <v>43004</v>
      </c>
      <c r="B119">
        <v>2.9180000000000001</v>
      </c>
      <c r="C119">
        <v>2.9209999999999998</v>
      </c>
      <c r="D119">
        <v>2.9550000000000001</v>
      </c>
      <c r="E119">
        <v>2.8980000000000001</v>
      </c>
      <c r="F119" t="s">
        <v>113</v>
      </c>
      <c r="G119">
        <v>-0.03</v>
      </c>
      <c r="M119" t="str">
        <f t="shared" si="4"/>
        <v>Nov</v>
      </c>
      <c r="N119" t="str">
        <f t="shared" si="5"/>
        <v>27</v>
      </c>
      <c r="O119" s="15" t="str">
        <f t="shared" si="6"/>
        <v>1-Nov-27</v>
      </c>
      <c r="P119" s="16">
        <f t="shared" si="7"/>
        <v>46692</v>
      </c>
      <c r="Q119" t="s">
        <v>485</v>
      </c>
      <c r="R119" s="1" t="s">
        <v>486</v>
      </c>
      <c r="S119" s="2">
        <v>1.7000000000000001E-2</v>
      </c>
      <c r="T119" s="1">
        <v>0</v>
      </c>
      <c r="U119" s="1">
        <v>3.173</v>
      </c>
      <c r="V119" s="1">
        <v>3.173</v>
      </c>
      <c r="W119" s="1">
        <v>0</v>
      </c>
      <c r="X119" s="3">
        <v>43161</v>
      </c>
      <c r="Y119" s="10" t="s">
        <v>261</v>
      </c>
    </row>
    <row r="120" spans="1:25" ht="15" thickBot="1">
      <c r="A120" s="16">
        <v>43003</v>
      </c>
      <c r="B120">
        <v>2.919</v>
      </c>
      <c r="C120">
        <v>2.9319999999999999</v>
      </c>
      <c r="D120">
        <v>2.9860000000000002</v>
      </c>
      <c r="E120">
        <v>2.911</v>
      </c>
      <c r="F120" t="s">
        <v>114</v>
      </c>
      <c r="G120">
        <v>-1.35</v>
      </c>
      <c r="M120" t="str">
        <f t="shared" si="4"/>
        <v>Dec</v>
      </c>
      <c r="N120" t="str">
        <f t="shared" si="5"/>
        <v>27</v>
      </c>
      <c r="O120" s="15" t="str">
        <f t="shared" si="6"/>
        <v>1-Dec-27</v>
      </c>
      <c r="P120" s="16">
        <f t="shared" si="7"/>
        <v>46722</v>
      </c>
      <c r="Q120" t="s">
        <v>487</v>
      </c>
      <c r="R120" s="1" t="s">
        <v>488</v>
      </c>
      <c r="S120" s="2">
        <v>1.7000000000000001E-2</v>
      </c>
      <c r="T120" s="1">
        <v>0</v>
      </c>
      <c r="U120" s="1">
        <v>3.3250000000000002</v>
      </c>
      <c r="V120" s="1">
        <v>3.3250000000000002</v>
      </c>
      <c r="W120" s="1">
        <v>0</v>
      </c>
      <c r="X120" s="3">
        <v>43161</v>
      </c>
      <c r="Y120" s="10" t="s">
        <v>261</v>
      </c>
    </row>
    <row r="121" spans="1:25" ht="15" thickBot="1">
      <c r="A121" s="16">
        <v>43000</v>
      </c>
      <c r="B121">
        <v>2.9590000000000001</v>
      </c>
      <c r="C121">
        <v>2.9569999999999999</v>
      </c>
      <c r="D121">
        <v>2.9780000000000002</v>
      </c>
      <c r="E121">
        <v>2.9449999999999998</v>
      </c>
      <c r="F121" t="s">
        <v>115</v>
      </c>
      <c r="G121">
        <v>0.44</v>
      </c>
      <c r="M121" t="str">
        <f t="shared" si="4"/>
        <v>Jan</v>
      </c>
      <c r="N121" t="str">
        <f t="shared" si="5"/>
        <v>28</v>
      </c>
      <c r="O121" s="15" t="str">
        <f t="shared" si="6"/>
        <v>1-Jan-28</v>
      </c>
      <c r="P121" s="16">
        <f t="shared" si="7"/>
        <v>46753</v>
      </c>
      <c r="Q121" t="s">
        <v>489</v>
      </c>
      <c r="R121" s="11" t="s">
        <v>490</v>
      </c>
      <c r="S121" s="12">
        <v>1.7000000000000001E-2</v>
      </c>
      <c r="T121" s="11">
        <v>0</v>
      </c>
      <c r="U121" s="11">
        <v>3.45</v>
      </c>
      <c r="V121" s="11">
        <v>3.45</v>
      </c>
      <c r="W121" s="11">
        <v>0</v>
      </c>
      <c r="X121" s="13">
        <v>43161</v>
      </c>
      <c r="Y121" s="14" t="s">
        <v>261</v>
      </c>
    </row>
    <row r="122" spans="1:25">
      <c r="A122" s="16">
        <v>42999</v>
      </c>
      <c r="B122">
        <v>2.9460000000000002</v>
      </c>
      <c r="C122">
        <v>3.081</v>
      </c>
      <c r="D122">
        <v>3.0910000000000002</v>
      </c>
      <c r="E122">
        <v>2.9420000000000002</v>
      </c>
      <c r="F122" t="s">
        <v>116</v>
      </c>
      <c r="G122">
        <v>-4.78</v>
      </c>
    </row>
    <row r="123" spans="1:25">
      <c r="A123" s="16">
        <v>42998</v>
      </c>
      <c r="B123">
        <v>3.0939999999999999</v>
      </c>
      <c r="C123">
        <v>3.1179999999999999</v>
      </c>
      <c r="D123">
        <v>3.1480000000000001</v>
      </c>
      <c r="E123">
        <v>3.077</v>
      </c>
      <c r="F123" t="s">
        <v>117</v>
      </c>
      <c r="G123">
        <v>-0.9</v>
      </c>
    </row>
    <row r="124" spans="1:25">
      <c r="A124" s="16">
        <v>42997</v>
      </c>
      <c r="B124">
        <v>3.1219999999999999</v>
      </c>
      <c r="C124">
        <v>3.1509999999999998</v>
      </c>
      <c r="D124">
        <v>3.1659999999999999</v>
      </c>
      <c r="E124">
        <v>3.1120000000000001</v>
      </c>
      <c r="F124" t="s">
        <v>118</v>
      </c>
      <c r="G124">
        <v>-0.76</v>
      </c>
    </row>
    <row r="125" spans="1:25">
      <c r="A125" s="16">
        <v>42996</v>
      </c>
      <c r="B125">
        <v>3.1459999999999999</v>
      </c>
      <c r="C125">
        <v>3.0489999999999999</v>
      </c>
      <c r="D125">
        <v>3.157</v>
      </c>
      <c r="E125">
        <v>3.0489999999999999</v>
      </c>
      <c r="F125" t="s">
        <v>119</v>
      </c>
      <c r="G125">
        <v>4.03</v>
      </c>
    </row>
    <row r="126" spans="1:25">
      <c r="A126" s="16">
        <v>42993</v>
      </c>
      <c r="B126">
        <v>3.024</v>
      </c>
      <c r="C126">
        <v>3.0649999999999999</v>
      </c>
      <c r="D126">
        <v>3.0739999999999998</v>
      </c>
      <c r="E126">
        <v>3.0059999999999998</v>
      </c>
      <c r="F126" t="s">
        <v>120</v>
      </c>
      <c r="G126">
        <v>-1.5</v>
      </c>
    </row>
    <row r="127" spans="1:25">
      <c r="A127" s="16">
        <v>42992</v>
      </c>
      <c r="B127">
        <v>3.07</v>
      </c>
      <c r="C127">
        <v>3.0590000000000002</v>
      </c>
      <c r="D127">
        <v>3.1059999999999999</v>
      </c>
      <c r="E127">
        <v>3.036</v>
      </c>
      <c r="F127" t="s">
        <v>121</v>
      </c>
      <c r="G127">
        <v>0.39</v>
      </c>
    </row>
    <row r="128" spans="1:25">
      <c r="A128" s="16">
        <v>42991</v>
      </c>
      <c r="B128">
        <v>3.0579999999999998</v>
      </c>
      <c r="C128">
        <v>2.996</v>
      </c>
      <c r="D128">
        <v>3.0779999999999998</v>
      </c>
      <c r="E128">
        <v>2.9950000000000001</v>
      </c>
      <c r="F128" t="s">
        <v>122</v>
      </c>
      <c r="G128">
        <v>1.9</v>
      </c>
    </row>
    <row r="129" spans="1:7">
      <c r="A129" s="16">
        <v>42990</v>
      </c>
      <c r="B129">
        <v>3.0009999999999999</v>
      </c>
      <c r="C129">
        <v>2.95</v>
      </c>
      <c r="D129">
        <v>3.0430000000000001</v>
      </c>
      <c r="E129">
        <v>2.9359999999999999</v>
      </c>
      <c r="F129" t="s">
        <v>123</v>
      </c>
      <c r="G129">
        <v>1.73</v>
      </c>
    </row>
    <row r="130" spans="1:7">
      <c r="A130" s="16">
        <v>42989</v>
      </c>
      <c r="B130">
        <v>2.95</v>
      </c>
      <c r="C130">
        <v>2.91</v>
      </c>
      <c r="D130">
        <v>2.9529999999999998</v>
      </c>
      <c r="E130">
        <v>2.899</v>
      </c>
      <c r="F130" t="s">
        <v>124</v>
      </c>
      <c r="G130">
        <v>2.08</v>
      </c>
    </row>
    <row r="131" spans="1:7">
      <c r="A131" s="16">
        <v>42986</v>
      </c>
      <c r="B131">
        <v>2.89</v>
      </c>
      <c r="C131">
        <v>2.972</v>
      </c>
      <c r="D131">
        <v>2.9750000000000001</v>
      </c>
      <c r="E131">
        <v>2.8849999999999998</v>
      </c>
      <c r="F131" t="s">
        <v>125</v>
      </c>
      <c r="G131">
        <v>-3.05</v>
      </c>
    </row>
    <row r="132" spans="1:7">
      <c r="A132" s="16">
        <v>42985</v>
      </c>
      <c r="B132">
        <v>2.9809999999999999</v>
      </c>
      <c r="C132">
        <v>3.008</v>
      </c>
      <c r="D132">
        <v>3.03</v>
      </c>
      <c r="E132">
        <v>2.968</v>
      </c>
      <c r="F132" t="s">
        <v>126</v>
      </c>
      <c r="G132">
        <v>-0.63</v>
      </c>
    </row>
    <row r="133" spans="1:7">
      <c r="A133" s="16">
        <v>42984</v>
      </c>
      <c r="B133">
        <v>3</v>
      </c>
      <c r="C133">
        <v>2.97</v>
      </c>
      <c r="D133">
        <v>3.0310000000000001</v>
      </c>
      <c r="E133">
        <v>2.96</v>
      </c>
      <c r="F133" t="s">
        <v>127</v>
      </c>
      <c r="G133">
        <v>0.94</v>
      </c>
    </row>
    <row r="134" spans="1:7">
      <c r="A134" s="16">
        <v>42983</v>
      </c>
      <c r="B134">
        <v>2.972</v>
      </c>
      <c r="C134">
        <v>3.0129999999999999</v>
      </c>
      <c r="D134">
        <v>3.0590000000000002</v>
      </c>
      <c r="E134">
        <v>2.9649999999999999</v>
      </c>
      <c r="F134" t="s">
        <v>128</v>
      </c>
      <c r="G134">
        <v>-1.62</v>
      </c>
    </row>
    <row r="135" spans="1:7">
      <c r="A135" s="16">
        <v>42982</v>
      </c>
      <c r="B135">
        <v>3.0209999999999999</v>
      </c>
      <c r="C135">
        <v>3.0419999999999998</v>
      </c>
      <c r="D135">
        <v>3.06</v>
      </c>
      <c r="E135">
        <v>3.0179999999999998</v>
      </c>
      <c r="F135">
        <v>0</v>
      </c>
      <c r="G135">
        <v>-0.72</v>
      </c>
    </row>
    <row r="136" spans="1:7">
      <c r="A136" s="16">
        <v>42981</v>
      </c>
      <c r="B136">
        <v>3.0430000000000001</v>
      </c>
      <c r="C136">
        <v>3.0249999999999999</v>
      </c>
      <c r="D136">
        <v>3.0539999999999998</v>
      </c>
      <c r="E136">
        <v>3.0139999999999998</v>
      </c>
      <c r="F136">
        <v>0</v>
      </c>
      <c r="G136">
        <v>-0.88</v>
      </c>
    </row>
    <row r="137" spans="1:7">
      <c r="A137" s="16">
        <v>42979</v>
      </c>
      <c r="B137">
        <v>3.07</v>
      </c>
      <c r="C137">
        <v>3.0270000000000001</v>
      </c>
      <c r="D137">
        <v>3.0880000000000001</v>
      </c>
      <c r="E137">
        <v>2.9980000000000002</v>
      </c>
      <c r="F137" t="s">
        <v>129</v>
      </c>
      <c r="G137">
        <v>0.99</v>
      </c>
    </row>
    <row r="138" spans="1:7">
      <c r="A138" s="16">
        <v>42978</v>
      </c>
      <c r="B138">
        <v>3.04</v>
      </c>
      <c r="C138">
        <v>2.9449999999999998</v>
      </c>
      <c r="D138">
        <v>3.0449999999999999</v>
      </c>
      <c r="E138">
        <v>2.9079999999999999</v>
      </c>
      <c r="F138" t="s">
        <v>130</v>
      </c>
      <c r="G138">
        <v>3.44</v>
      </c>
    </row>
    <row r="139" spans="1:7">
      <c r="A139" s="16">
        <v>42977</v>
      </c>
      <c r="B139">
        <v>2.9390000000000001</v>
      </c>
      <c r="C139">
        <v>2.9729999999999999</v>
      </c>
      <c r="D139">
        <v>2.98</v>
      </c>
      <c r="E139">
        <v>2.9279999999999999</v>
      </c>
      <c r="F139" t="s">
        <v>131</v>
      </c>
      <c r="G139">
        <v>-0.74</v>
      </c>
    </row>
    <row r="140" spans="1:7">
      <c r="A140" s="16">
        <v>42976</v>
      </c>
      <c r="B140">
        <v>2.9609999999999999</v>
      </c>
      <c r="C140">
        <v>2.915</v>
      </c>
      <c r="D140">
        <v>2.9980000000000002</v>
      </c>
      <c r="E140">
        <v>2.9</v>
      </c>
      <c r="F140" t="s">
        <v>132</v>
      </c>
      <c r="G140">
        <v>1.23</v>
      </c>
    </row>
    <row r="141" spans="1:7">
      <c r="A141" s="16">
        <v>42975</v>
      </c>
      <c r="B141">
        <v>2.9249999999999998</v>
      </c>
      <c r="C141">
        <v>2.9239999999999999</v>
      </c>
      <c r="D141">
        <v>2.9670000000000001</v>
      </c>
      <c r="E141">
        <v>2.8490000000000002</v>
      </c>
      <c r="F141" t="s">
        <v>133</v>
      </c>
      <c r="G141">
        <v>1.1399999999999999</v>
      </c>
    </row>
    <row r="142" spans="1:7">
      <c r="A142" s="16">
        <v>42972</v>
      </c>
      <c r="B142">
        <v>2.8919999999999999</v>
      </c>
      <c r="C142">
        <v>2.9470000000000001</v>
      </c>
      <c r="D142">
        <v>2.952</v>
      </c>
      <c r="E142">
        <v>2.8809999999999998</v>
      </c>
      <c r="F142" t="s">
        <v>134</v>
      </c>
      <c r="G142">
        <v>-1.93</v>
      </c>
    </row>
    <row r="143" spans="1:7">
      <c r="A143" s="16">
        <v>42971</v>
      </c>
      <c r="B143">
        <v>2.9489999999999998</v>
      </c>
      <c r="C143">
        <v>2.9260000000000002</v>
      </c>
      <c r="D143">
        <v>2.9820000000000002</v>
      </c>
      <c r="E143">
        <v>2.9169999999999998</v>
      </c>
      <c r="F143" t="s">
        <v>135</v>
      </c>
      <c r="G143">
        <v>0.72</v>
      </c>
    </row>
    <row r="144" spans="1:7">
      <c r="A144" s="16">
        <v>42970</v>
      </c>
      <c r="B144">
        <v>2.9279999999999999</v>
      </c>
      <c r="C144">
        <v>2.9350000000000001</v>
      </c>
      <c r="D144">
        <v>2.9569999999999999</v>
      </c>
      <c r="E144">
        <v>2.9</v>
      </c>
      <c r="F144" t="s">
        <v>136</v>
      </c>
      <c r="G144">
        <v>-0.37</v>
      </c>
    </row>
    <row r="145" spans="1:7">
      <c r="A145" s="16">
        <v>42969</v>
      </c>
      <c r="B145">
        <v>2.9390000000000001</v>
      </c>
      <c r="C145">
        <v>2.9630000000000001</v>
      </c>
      <c r="D145">
        <v>3.0059999999999998</v>
      </c>
      <c r="E145">
        <v>2.927</v>
      </c>
      <c r="F145" t="s">
        <v>137</v>
      </c>
      <c r="G145">
        <v>-0.78</v>
      </c>
    </row>
    <row r="146" spans="1:7">
      <c r="A146" s="16">
        <v>42968</v>
      </c>
      <c r="B146">
        <v>2.9620000000000002</v>
      </c>
      <c r="C146">
        <v>2.8940000000000001</v>
      </c>
      <c r="D146">
        <v>2.98</v>
      </c>
      <c r="E146">
        <v>2.867</v>
      </c>
      <c r="F146" t="s">
        <v>138</v>
      </c>
      <c r="G146">
        <v>2.39</v>
      </c>
    </row>
    <row r="147" spans="1:7">
      <c r="A147" s="16">
        <v>42965</v>
      </c>
      <c r="B147">
        <v>2.8929999999999998</v>
      </c>
      <c r="C147">
        <v>2.9169999999999998</v>
      </c>
      <c r="D147">
        <v>2.9279999999999999</v>
      </c>
      <c r="E147">
        <v>2.8849999999999998</v>
      </c>
      <c r="F147" t="s">
        <v>139</v>
      </c>
      <c r="G147">
        <v>-1.23</v>
      </c>
    </row>
    <row r="148" spans="1:7">
      <c r="A148" s="16">
        <v>42964</v>
      </c>
      <c r="B148">
        <v>2.9289999999999998</v>
      </c>
      <c r="C148">
        <v>2.891</v>
      </c>
      <c r="D148">
        <v>2.9390000000000001</v>
      </c>
      <c r="E148">
        <v>2.8559999999999999</v>
      </c>
      <c r="F148" t="s">
        <v>140</v>
      </c>
      <c r="G148">
        <v>1.35</v>
      </c>
    </row>
    <row r="149" spans="1:7">
      <c r="A149" s="16">
        <v>42963</v>
      </c>
      <c r="B149">
        <v>2.89</v>
      </c>
      <c r="C149">
        <v>2.92</v>
      </c>
      <c r="D149">
        <v>2.9329999999999998</v>
      </c>
      <c r="E149">
        <v>2.883</v>
      </c>
      <c r="F149" t="s">
        <v>141</v>
      </c>
      <c r="G149">
        <v>-1.53</v>
      </c>
    </row>
    <row r="150" spans="1:7">
      <c r="A150" s="16">
        <v>42962</v>
      </c>
      <c r="B150">
        <v>2.9350000000000001</v>
      </c>
      <c r="C150">
        <v>2.9609999999999999</v>
      </c>
      <c r="D150">
        <v>2.972</v>
      </c>
      <c r="E150">
        <v>2.919</v>
      </c>
      <c r="F150" t="s">
        <v>142</v>
      </c>
      <c r="G150">
        <v>-0.81</v>
      </c>
    </row>
    <row r="151" spans="1:7">
      <c r="A151" s="16">
        <v>42961</v>
      </c>
      <c r="B151">
        <v>2.9590000000000001</v>
      </c>
      <c r="C151">
        <v>3.0049999999999999</v>
      </c>
      <c r="D151">
        <v>3.0179999999999998</v>
      </c>
      <c r="E151">
        <v>2.9249999999999998</v>
      </c>
      <c r="F151" t="s">
        <v>143</v>
      </c>
      <c r="G151">
        <v>-0.8</v>
      </c>
    </row>
    <row r="152" spans="1:7">
      <c r="A152" s="16">
        <v>42958</v>
      </c>
      <c r="B152">
        <v>2.9830000000000001</v>
      </c>
      <c r="C152">
        <v>2.976</v>
      </c>
      <c r="D152">
        <v>2.9969999999999999</v>
      </c>
      <c r="E152">
        <v>2.9620000000000002</v>
      </c>
      <c r="F152" t="s">
        <v>144</v>
      </c>
      <c r="G152">
        <v>-7.0000000000000007E-2</v>
      </c>
    </row>
    <row r="153" spans="1:7">
      <c r="A153" s="16">
        <v>42957</v>
      </c>
      <c r="B153">
        <v>2.9849999999999999</v>
      </c>
      <c r="C153">
        <v>2.8769999999999998</v>
      </c>
      <c r="D153">
        <v>2.9950000000000001</v>
      </c>
      <c r="E153">
        <v>2.8719999999999999</v>
      </c>
      <c r="F153" t="s">
        <v>145</v>
      </c>
      <c r="G153">
        <v>3.54</v>
      </c>
    </row>
    <row r="154" spans="1:7">
      <c r="A154" s="16">
        <v>42956</v>
      </c>
      <c r="B154">
        <v>2.883</v>
      </c>
      <c r="C154">
        <v>2.8109999999999999</v>
      </c>
      <c r="D154">
        <v>2.899</v>
      </c>
      <c r="E154">
        <v>2.8</v>
      </c>
      <c r="F154" t="s">
        <v>146</v>
      </c>
      <c r="G154">
        <v>2.16</v>
      </c>
    </row>
    <row r="155" spans="1:7">
      <c r="A155" s="16">
        <v>42955</v>
      </c>
      <c r="B155">
        <v>2.8220000000000001</v>
      </c>
      <c r="C155">
        <v>2.8050000000000002</v>
      </c>
      <c r="D155">
        <v>2.8319999999999999</v>
      </c>
      <c r="E155">
        <v>2.7829999999999999</v>
      </c>
      <c r="F155" t="s">
        <v>147</v>
      </c>
      <c r="G155">
        <v>0.75</v>
      </c>
    </row>
    <row r="156" spans="1:7">
      <c r="A156" s="16">
        <v>42954</v>
      </c>
      <c r="B156">
        <v>2.8010000000000002</v>
      </c>
      <c r="C156">
        <v>2.7719999999999998</v>
      </c>
      <c r="D156">
        <v>2.8119999999999998</v>
      </c>
      <c r="E156">
        <v>2.7639999999999998</v>
      </c>
      <c r="F156" t="s">
        <v>148</v>
      </c>
      <c r="G156">
        <v>0.97</v>
      </c>
    </row>
    <row r="157" spans="1:7">
      <c r="A157" s="16">
        <v>42951</v>
      </c>
      <c r="B157">
        <v>2.774</v>
      </c>
      <c r="C157">
        <v>2.7919999999999998</v>
      </c>
      <c r="D157">
        <v>2.8</v>
      </c>
      <c r="E157">
        <v>2.7530000000000001</v>
      </c>
      <c r="F157" t="s">
        <v>149</v>
      </c>
      <c r="G157">
        <v>-0.93</v>
      </c>
    </row>
    <row r="158" spans="1:7">
      <c r="A158" s="16">
        <v>42950</v>
      </c>
      <c r="B158">
        <v>2.8</v>
      </c>
      <c r="C158">
        <v>2.8109999999999999</v>
      </c>
      <c r="D158">
        <v>2.8460000000000001</v>
      </c>
      <c r="E158">
        <v>2.79</v>
      </c>
      <c r="F158" t="s">
        <v>150</v>
      </c>
      <c r="G158">
        <v>-0.39</v>
      </c>
    </row>
    <row r="159" spans="1:7">
      <c r="A159" s="16">
        <v>42949</v>
      </c>
      <c r="B159">
        <v>2.8109999999999999</v>
      </c>
      <c r="C159">
        <v>2.8149999999999999</v>
      </c>
      <c r="D159">
        <v>2.8370000000000002</v>
      </c>
      <c r="E159">
        <v>2.7850000000000001</v>
      </c>
      <c r="F159" t="s">
        <v>151</v>
      </c>
      <c r="G159">
        <v>-0.28000000000000003</v>
      </c>
    </row>
    <row r="160" spans="1:7">
      <c r="A160" s="16">
        <v>42948</v>
      </c>
      <c r="B160">
        <v>2.819</v>
      </c>
      <c r="C160">
        <v>2.81</v>
      </c>
      <c r="D160">
        <v>2.835</v>
      </c>
      <c r="E160">
        <v>2.7610000000000001</v>
      </c>
      <c r="F160" t="s">
        <v>152</v>
      </c>
      <c r="G160">
        <v>0.89</v>
      </c>
    </row>
    <row r="161" spans="1:7">
      <c r="A161" s="16">
        <v>42947</v>
      </c>
      <c r="B161">
        <v>2.794</v>
      </c>
      <c r="C161">
        <v>2.9</v>
      </c>
      <c r="D161">
        <v>2.9</v>
      </c>
      <c r="E161">
        <v>2.7810000000000001</v>
      </c>
      <c r="F161" t="s">
        <v>153</v>
      </c>
      <c r="G161">
        <v>-5</v>
      </c>
    </row>
    <row r="162" spans="1:7">
      <c r="A162" s="16">
        <v>42944</v>
      </c>
      <c r="B162">
        <v>2.9409999999999998</v>
      </c>
      <c r="C162">
        <v>2.9580000000000002</v>
      </c>
      <c r="D162">
        <v>2.9830000000000001</v>
      </c>
      <c r="E162">
        <v>2.923</v>
      </c>
      <c r="F162" t="s">
        <v>154</v>
      </c>
      <c r="G162">
        <v>-0.94</v>
      </c>
    </row>
    <row r="163" spans="1:7">
      <c r="A163" s="16">
        <v>42943</v>
      </c>
      <c r="B163">
        <v>2.9689999999999999</v>
      </c>
      <c r="C163">
        <v>2.9260000000000002</v>
      </c>
      <c r="D163">
        <v>2.9980000000000002</v>
      </c>
      <c r="E163">
        <v>2.9039999999999999</v>
      </c>
      <c r="F163" t="s">
        <v>155</v>
      </c>
      <c r="G163">
        <v>1.54</v>
      </c>
    </row>
    <row r="164" spans="1:7">
      <c r="A164" s="16">
        <v>42942</v>
      </c>
      <c r="B164">
        <v>2.9239999999999999</v>
      </c>
      <c r="C164">
        <v>2.944</v>
      </c>
      <c r="D164">
        <v>2.9649999999999999</v>
      </c>
      <c r="E164">
        <v>2.895</v>
      </c>
      <c r="F164" t="s">
        <v>156</v>
      </c>
      <c r="G164">
        <v>-0.68</v>
      </c>
    </row>
    <row r="165" spans="1:7">
      <c r="A165" s="16">
        <v>42941</v>
      </c>
      <c r="B165">
        <v>2.944</v>
      </c>
      <c r="C165">
        <v>2.907</v>
      </c>
      <c r="D165">
        <v>2.95</v>
      </c>
      <c r="E165">
        <v>2.899</v>
      </c>
      <c r="F165" t="s">
        <v>157</v>
      </c>
      <c r="G165">
        <v>1.55</v>
      </c>
    </row>
    <row r="166" spans="1:7">
      <c r="A166" s="16">
        <v>42940</v>
      </c>
      <c r="B166">
        <v>2.899</v>
      </c>
      <c r="C166">
        <v>2.9140000000000001</v>
      </c>
      <c r="D166">
        <v>2.9550000000000001</v>
      </c>
      <c r="E166">
        <v>2.88</v>
      </c>
      <c r="F166" t="s">
        <v>158</v>
      </c>
      <c r="G166">
        <v>-2.39</v>
      </c>
    </row>
    <row r="167" spans="1:7">
      <c r="A167" s="16">
        <v>42937</v>
      </c>
      <c r="B167">
        <v>2.97</v>
      </c>
      <c r="C167">
        <v>3.03</v>
      </c>
      <c r="D167">
        <v>3.044</v>
      </c>
      <c r="E167">
        <v>2.9380000000000002</v>
      </c>
      <c r="F167" t="s">
        <v>159</v>
      </c>
      <c r="G167">
        <v>-2.4</v>
      </c>
    </row>
    <row r="168" spans="1:7">
      <c r="A168" s="16">
        <v>42936</v>
      </c>
      <c r="B168">
        <v>3.0430000000000001</v>
      </c>
      <c r="C168">
        <v>3.0659999999999998</v>
      </c>
      <c r="D168">
        <v>3.1139999999999999</v>
      </c>
      <c r="E168">
        <v>3.0169999999999999</v>
      </c>
      <c r="F168" t="s">
        <v>160</v>
      </c>
      <c r="G168">
        <v>-0.75</v>
      </c>
    </row>
    <row r="169" spans="1:7">
      <c r="A169" s="16">
        <v>42935</v>
      </c>
      <c r="B169">
        <v>3.0659999999999998</v>
      </c>
      <c r="C169">
        <v>3.0819999999999999</v>
      </c>
      <c r="D169">
        <v>3.1030000000000002</v>
      </c>
      <c r="E169">
        <v>3.0619999999999998</v>
      </c>
      <c r="F169" t="s">
        <v>161</v>
      </c>
      <c r="G169">
        <v>-0.71</v>
      </c>
    </row>
    <row r="170" spans="1:7">
      <c r="A170" s="16">
        <v>42934</v>
      </c>
      <c r="B170">
        <v>3.0880000000000001</v>
      </c>
      <c r="C170">
        <v>3.0219999999999998</v>
      </c>
      <c r="D170">
        <v>3.0939999999999999</v>
      </c>
      <c r="E170">
        <v>3.02</v>
      </c>
      <c r="F170" t="s">
        <v>162</v>
      </c>
      <c r="G170">
        <v>2.25</v>
      </c>
    </row>
    <row r="171" spans="1:7">
      <c r="A171" s="16">
        <v>42933</v>
      </c>
      <c r="B171">
        <v>3.02</v>
      </c>
      <c r="C171">
        <v>2.9820000000000002</v>
      </c>
      <c r="D171">
        <v>3.0489999999999999</v>
      </c>
      <c r="E171">
        <v>2.98</v>
      </c>
      <c r="F171" t="s">
        <v>163</v>
      </c>
      <c r="G171">
        <v>1.34</v>
      </c>
    </row>
    <row r="172" spans="1:7">
      <c r="A172" s="16">
        <v>42930</v>
      </c>
      <c r="B172">
        <v>2.98</v>
      </c>
      <c r="C172">
        <v>2.9590000000000001</v>
      </c>
      <c r="D172">
        <v>3</v>
      </c>
      <c r="E172">
        <v>2.9279999999999999</v>
      </c>
      <c r="F172" t="s">
        <v>164</v>
      </c>
      <c r="G172">
        <v>0.64</v>
      </c>
    </row>
    <row r="173" spans="1:7">
      <c r="A173" s="16">
        <v>42929</v>
      </c>
      <c r="B173">
        <v>2.9609999999999999</v>
      </c>
      <c r="C173">
        <v>2.992</v>
      </c>
      <c r="D173">
        <v>3.02</v>
      </c>
      <c r="E173">
        <v>2.9470000000000001</v>
      </c>
      <c r="F173" t="s">
        <v>165</v>
      </c>
      <c r="G173">
        <v>-0.8</v>
      </c>
    </row>
    <row r="174" spans="1:7">
      <c r="A174" s="16">
        <v>42928</v>
      </c>
      <c r="B174">
        <v>2.9849999999999999</v>
      </c>
      <c r="C174">
        <v>3.0350000000000001</v>
      </c>
      <c r="D174">
        <v>3.0430000000000001</v>
      </c>
      <c r="E174">
        <v>2.97</v>
      </c>
      <c r="F174" t="s">
        <v>166</v>
      </c>
      <c r="G174">
        <v>-2.0299999999999998</v>
      </c>
    </row>
    <row r="175" spans="1:7">
      <c r="A175" s="16">
        <v>42927</v>
      </c>
      <c r="B175">
        <v>3.0470000000000002</v>
      </c>
      <c r="C175">
        <v>2.9249999999999998</v>
      </c>
      <c r="D175">
        <v>3.0529999999999999</v>
      </c>
      <c r="E175">
        <v>2.9209999999999998</v>
      </c>
      <c r="F175" t="s">
        <v>167</v>
      </c>
      <c r="G175">
        <v>4.03</v>
      </c>
    </row>
    <row r="176" spans="1:7">
      <c r="A176" s="16">
        <v>42926</v>
      </c>
      <c r="B176">
        <v>2.9289999999999998</v>
      </c>
      <c r="C176">
        <v>2.8980000000000001</v>
      </c>
      <c r="D176">
        <v>2.9460000000000002</v>
      </c>
      <c r="E176">
        <v>2.87</v>
      </c>
      <c r="F176" t="s">
        <v>168</v>
      </c>
      <c r="G176">
        <v>2.27</v>
      </c>
    </row>
    <row r="177" spans="1:7">
      <c r="A177" s="16">
        <v>42923</v>
      </c>
      <c r="B177">
        <v>2.8639999999999999</v>
      </c>
      <c r="C177">
        <v>2.899</v>
      </c>
      <c r="D177">
        <v>2.9470000000000001</v>
      </c>
      <c r="E177">
        <v>2.847</v>
      </c>
      <c r="F177" t="s">
        <v>169</v>
      </c>
      <c r="G177">
        <v>-0.83</v>
      </c>
    </row>
    <row r="178" spans="1:7">
      <c r="A178" s="16">
        <v>42922</v>
      </c>
      <c r="B178">
        <v>2.8879999999999999</v>
      </c>
      <c r="C178">
        <v>2.8570000000000002</v>
      </c>
      <c r="D178">
        <v>2.8929999999999998</v>
      </c>
      <c r="E178">
        <v>2.8490000000000002</v>
      </c>
      <c r="F178" t="s">
        <v>170</v>
      </c>
      <c r="G178">
        <v>1.69</v>
      </c>
    </row>
    <row r="179" spans="1:7">
      <c r="A179" s="16">
        <v>42921</v>
      </c>
      <c r="B179">
        <v>2.84</v>
      </c>
      <c r="C179">
        <v>2.952</v>
      </c>
      <c r="D179">
        <v>3.02</v>
      </c>
      <c r="E179">
        <v>2.8319999999999999</v>
      </c>
      <c r="F179" t="s">
        <v>171</v>
      </c>
      <c r="G179">
        <v>-4.83</v>
      </c>
    </row>
    <row r="180" spans="1:7">
      <c r="A180" s="16">
        <v>42920</v>
      </c>
      <c r="B180">
        <v>2.984</v>
      </c>
      <c r="C180">
        <v>2.9590000000000001</v>
      </c>
      <c r="D180">
        <v>2.9929999999999999</v>
      </c>
      <c r="E180">
        <v>2.95</v>
      </c>
      <c r="F180">
        <v>0</v>
      </c>
      <c r="G180">
        <v>1.1200000000000001</v>
      </c>
    </row>
    <row r="181" spans="1:7">
      <c r="A181" s="16">
        <v>42919</v>
      </c>
      <c r="B181">
        <v>2.9510000000000001</v>
      </c>
      <c r="C181">
        <v>2.9489999999999998</v>
      </c>
      <c r="D181">
        <v>3.05</v>
      </c>
      <c r="E181">
        <v>2.9350000000000001</v>
      </c>
      <c r="F181" t="s">
        <v>172</v>
      </c>
      <c r="G181">
        <v>-2.77</v>
      </c>
    </row>
    <row r="182" spans="1:7">
      <c r="A182" s="16">
        <v>42916</v>
      </c>
      <c r="B182">
        <v>3.0350000000000001</v>
      </c>
      <c r="C182">
        <v>3.0369999999999999</v>
      </c>
      <c r="D182">
        <v>3.052</v>
      </c>
      <c r="E182">
        <v>2.9740000000000002</v>
      </c>
      <c r="F182" t="s">
        <v>173</v>
      </c>
      <c r="G182">
        <v>-0.23</v>
      </c>
    </row>
    <row r="183" spans="1:7">
      <c r="A183" s="16">
        <v>42915</v>
      </c>
      <c r="B183">
        <v>3.0419999999999998</v>
      </c>
      <c r="C183">
        <v>3.08</v>
      </c>
      <c r="D183">
        <v>3.1219999999999999</v>
      </c>
      <c r="E183">
        <v>3.032</v>
      </c>
      <c r="F183" t="s">
        <v>174</v>
      </c>
      <c r="G183">
        <v>-0.82</v>
      </c>
    </row>
    <row r="184" spans="1:7">
      <c r="A184" s="16">
        <v>42914</v>
      </c>
      <c r="B184">
        <v>3.0670000000000002</v>
      </c>
      <c r="C184">
        <v>3.02</v>
      </c>
      <c r="D184">
        <v>3.08</v>
      </c>
      <c r="E184">
        <v>3.016</v>
      </c>
      <c r="F184" t="s">
        <v>175</v>
      </c>
      <c r="G184">
        <v>0.99</v>
      </c>
    </row>
    <row r="185" spans="1:7">
      <c r="A185" s="16">
        <v>42913</v>
      </c>
      <c r="B185">
        <v>3.0369999999999999</v>
      </c>
      <c r="C185">
        <v>3.0489999999999999</v>
      </c>
      <c r="D185">
        <v>3.06</v>
      </c>
      <c r="E185">
        <v>3.012</v>
      </c>
      <c r="F185" t="s">
        <v>176</v>
      </c>
      <c r="G185">
        <v>0.33</v>
      </c>
    </row>
    <row r="186" spans="1:7">
      <c r="A186" s="16">
        <v>42912</v>
      </c>
      <c r="B186">
        <v>3.0270000000000001</v>
      </c>
      <c r="C186">
        <v>2.99</v>
      </c>
      <c r="D186">
        <v>3.052</v>
      </c>
      <c r="E186">
        <v>2.9750000000000001</v>
      </c>
      <c r="F186" t="s">
        <v>177</v>
      </c>
      <c r="G186">
        <v>3.35</v>
      </c>
    </row>
    <row r="187" spans="1:7">
      <c r="A187" s="16">
        <v>42909</v>
      </c>
      <c r="B187">
        <v>2.9289999999999998</v>
      </c>
      <c r="C187">
        <v>2.8980000000000001</v>
      </c>
      <c r="D187">
        <v>2.94</v>
      </c>
      <c r="E187">
        <v>2.895</v>
      </c>
      <c r="F187" t="s">
        <v>178</v>
      </c>
      <c r="G187">
        <v>1.21</v>
      </c>
    </row>
    <row r="188" spans="1:7">
      <c r="A188" s="16">
        <v>42908</v>
      </c>
      <c r="B188">
        <v>2.8940000000000001</v>
      </c>
      <c r="C188">
        <v>2.8959999999999999</v>
      </c>
      <c r="D188">
        <v>2.9620000000000002</v>
      </c>
      <c r="E188">
        <v>2.855</v>
      </c>
      <c r="F188" t="s">
        <v>179</v>
      </c>
      <c r="G188">
        <v>0.03</v>
      </c>
    </row>
    <row r="189" spans="1:7">
      <c r="A189" s="16">
        <v>42907</v>
      </c>
      <c r="B189">
        <v>2.8929999999999998</v>
      </c>
      <c r="C189">
        <v>2.8969999999999998</v>
      </c>
      <c r="D189">
        <v>2.948</v>
      </c>
      <c r="E189">
        <v>2.8780000000000001</v>
      </c>
      <c r="F189" t="s">
        <v>180</v>
      </c>
      <c r="G189">
        <v>-0.48</v>
      </c>
    </row>
    <row r="190" spans="1:7">
      <c r="A190" s="16">
        <v>42906</v>
      </c>
      <c r="B190">
        <v>2.907</v>
      </c>
      <c r="C190">
        <v>2.8969999999999998</v>
      </c>
      <c r="D190">
        <v>2.9129999999999998</v>
      </c>
      <c r="E190">
        <v>2.879</v>
      </c>
      <c r="F190" t="s">
        <v>181</v>
      </c>
      <c r="G190">
        <v>0.45</v>
      </c>
    </row>
    <row r="191" spans="1:7">
      <c r="A191" s="16">
        <v>42905</v>
      </c>
      <c r="B191">
        <v>2.8940000000000001</v>
      </c>
      <c r="C191">
        <v>2.9660000000000002</v>
      </c>
      <c r="D191">
        <v>2.9710000000000001</v>
      </c>
      <c r="E191">
        <v>2.8769999999999998</v>
      </c>
      <c r="F191" t="s">
        <v>182</v>
      </c>
      <c r="G191">
        <v>-4.71</v>
      </c>
    </row>
    <row r="192" spans="1:7">
      <c r="A192" s="16">
        <v>42902</v>
      </c>
      <c r="B192">
        <v>3.0369999999999999</v>
      </c>
      <c r="C192">
        <v>3.0489999999999999</v>
      </c>
      <c r="D192">
        <v>3.0819999999999999</v>
      </c>
      <c r="E192">
        <v>3.0209999999999999</v>
      </c>
      <c r="F192" t="s">
        <v>183</v>
      </c>
      <c r="G192">
        <v>-0.62</v>
      </c>
    </row>
    <row r="193" spans="1:7">
      <c r="A193" s="16">
        <v>42901</v>
      </c>
      <c r="B193">
        <v>3.056</v>
      </c>
      <c r="C193">
        <v>2.9430000000000001</v>
      </c>
      <c r="D193">
        <v>3.0659999999999998</v>
      </c>
      <c r="E193">
        <v>2.9289999999999998</v>
      </c>
      <c r="F193" t="s">
        <v>184</v>
      </c>
      <c r="G193">
        <v>4.1900000000000004</v>
      </c>
    </row>
    <row r="194" spans="1:7">
      <c r="A194" s="16">
        <v>42900</v>
      </c>
      <c r="B194">
        <v>2.9329999999999998</v>
      </c>
      <c r="C194">
        <v>2.9620000000000002</v>
      </c>
      <c r="D194">
        <v>2.9889999999999999</v>
      </c>
      <c r="E194">
        <v>2.9159999999999999</v>
      </c>
      <c r="F194" t="s">
        <v>185</v>
      </c>
      <c r="G194">
        <v>-1.1100000000000001</v>
      </c>
    </row>
    <row r="195" spans="1:7">
      <c r="A195" s="16">
        <v>42899</v>
      </c>
      <c r="B195">
        <v>2.9660000000000002</v>
      </c>
      <c r="C195">
        <v>3.0110000000000001</v>
      </c>
      <c r="D195">
        <v>3.0649999999999999</v>
      </c>
      <c r="E195">
        <v>2.9489999999999998</v>
      </c>
      <c r="F195" t="s">
        <v>186</v>
      </c>
      <c r="G195">
        <v>-1.92</v>
      </c>
    </row>
    <row r="196" spans="1:7">
      <c r="A196" s="16">
        <v>42898</v>
      </c>
      <c r="B196">
        <v>3.024</v>
      </c>
      <c r="C196">
        <v>3.032</v>
      </c>
      <c r="D196">
        <v>3.0870000000000002</v>
      </c>
      <c r="E196">
        <v>3.0009999999999999</v>
      </c>
      <c r="F196" t="s">
        <v>187</v>
      </c>
      <c r="G196">
        <v>-0.49</v>
      </c>
    </row>
    <row r="197" spans="1:7">
      <c r="A197" s="16">
        <v>42895</v>
      </c>
      <c r="B197">
        <v>3.0390000000000001</v>
      </c>
      <c r="C197">
        <v>3.0339999999999998</v>
      </c>
      <c r="D197">
        <v>3.0659999999999998</v>
      </c>
      <c r="E197">
        <v>3.028</v>
      </c>
      <c r="F197" t="s">
        <v>188</v>
      </c>
      <c r="G197">
        <v>0.36</v>
      </c>
    </row>
    <row r="198" spans="1:7">
      <c r="A198" s="16">
        <v>42894</v>
      </c>
      <c r="B198">
        <v>3.028</v>
      </c>
      <c r="C198">
        <v>3.0190000000000001</v>
      </c>
      <c r="D198">
        <v>3.0680000000000001</v>
      </c>
      <c r="E198">
        <v>2.9780000000000002</v>
      </c>
      <c r="F198" t="s">
        <v>189</v>
      </c>
      <c r="G198">
        <v>0.26</v>
      </c>
    </row>
    <row r="199" spans="1:7">
      <c r="A199" s="16">
        <v>42893</v>
      </c>
      <c r="B199">
        <v>3.02</v>
      </c>
      <c r="C199">
        <v>3.0609999999999999</v>
      </c>
      <c r="D199">
        <v>3.0950000000000002</v>
      </c>
      <c r="E199">
        <v>3.01</v>
      </c>
      <c r="F199" t="s">
        <v>190</v>
      </c>
      <c r="G199">
        <v>-0.72</v>
      </c>
    </row>
    <row r="200" spans="1:7">
      <c r="A200" s="16">
        <v>42892</v>
      </c>
      <c r="B200">
        <v>3.0419999999999998</v>
      </c>
      <c r="C200">
        <v>2.9820000000000002</v>
      </c>
      <c r="D200">
        <v>3.0630000000000002</v>
      </c>
      <c r="E200">
        <v>2.972</v>
      </c>
      <c r="F200" t="s">
        <v>191</v>
      </c>
      <c r="G200">
        <v>2.0099999999999998</v>
      </c>
    </row>
    <row r="201" spans="1:7">
      <c r="A201" s="16">
        <v>42891</v>
      </c>
      <c r="B201">
        <v>2.9820000000000002</v>
      </c>
      <c r="C201">
        <v>3.0259999999999998</v>
      </c>
      <c r="D201">
        <v>3.0470000000000002</v>
      </c>
      <c r="E201">
        <v>2.9350000000000001</v>
      </c>
      <c r="F201" t="s">
        <v>192</v>
      </c>
      <c r="G201">
        <v>-0.56999999999999995</v>
      </c>
    </row>
    <row r="202" spans="1:7">
      <c r="A202" s="16">
        <v>42888</v>
      </c>
      <c r="B202">
        <v>2.9990000000000001</v>
      </c>
      <c r="C202">
        <v>3.0510000000000002</v>
      </c>
      <c r="D202">
        <v>3.0510000000000002</v>
      </c>
      <c r="E202">
        <v>2.9889999999999999</v>
      </c>
      <c r="F202" t="s">
        <v>193</v>
      </c>
      <c r="G202">
        <v>-0.3</v>
      </c>
    </row>
    <row r="203" spans="1:7">
      <c r="A203" s="16">
        <v>42887</v>
      </c>
      <c r="B203">
        <v>3.008</v>
      </c>
      <c r="C203">
        <v>3.08</v>
      </c>
      <c r="D203">
        <v>3.1280000000000001</v>
      </c>
      <c r="E203">
        <v>2.988</v>
      </c>
      <c r="F203" t="s">
        <v>194</v>
      </c>
      <c r="G203">
        <v>-2.0499999999999998</v>
      </c>
    </row>
    <row r="204" spans="1:7">
      <c r="A204" s="16">
        <v>42886</v>
      </c>
      <c r="B204">
        <v>3.0710000000000002</v>
      </c>
      <c r="C204">
        <v>3.1459999999999999</v>
      </c>
      <c r="D204">
        <v>3.1720000000000002</v>
      </c>
      <c r="E204">
        <v>3.0609999999999999</v>
      </c>
      <c r="F204" t="s">
        <v>195</v>
      </c>
      <c r="G204">
        <v>-2.35</v>
      </c>
    </row>
    <row r="205" spans="1:7">
      <c r="A205" s="16">
        <v>42885</v>
      </c>
      <c r="B205">
        <v>3.145</v>
      </c>
      <c r="C205">
        <v>3.25</v>
      </c>
      <c r="D205">
        <v>3.2549999999999999</v>
      </c>
      <c r="E205">
        <v>3.141</v>
      </c>
      <c r="F205" t="s">
        <v>196</v>
      </c>
      <c r="G205">
        <v>-1.75</v>
      </c>
    </row>
    <row r="206" spans="1:7">
      <c r="A206" s="16">
        <v>42884</v>
      </c>
      <c r="B206">
        <v>3.2010000000000001</v>
      </c>
      <c r="C206">
        <v>3.2360000000000002</v>
      </c>
      <c r="D206">
        <v>3.2450000000000001</v>
      </c>
      <c r="E206">
        <v>3.1920000000000002</v>
      </c>
      <c r="F206">
        <v>0</v>
      </c>
      <c r="G206">
        <v>-1.08</v>
      </c>
    </row>
    <row r="207" spans="1:7">
      <c r="A207" s="16">
        <v>42883</v>
      </c>
      <c r="B207">
        <v>3.2360000000000002</v>
      </c>
      <c r="C207">
        <v>3.2519999999999998</v>
      </c>
      <c r="D207">
        <v>3.2519999999999998</v>
      </c>
      <c r="E207">
        <v>3.2160000000000002</v>
      </c>
      <c r="F207">
        <v>0</v>
      </c>
      <c r="G207">
        <v>0</v>
      </c>
    </row>
    <row r="208" spans="1:7">
      <c r="A208" s="16">
        <v>42881</v>
      </c>
      <c r="B208">
        <v>3.2360000000000002</v>
      </c>
      <c r="C208">
        <v>3.1859999999999999</v>
      </c>
      <c r="D208">
        <v>3.2629999999999999</v>
      </c>
      <c r="E208">
        <v>3.1669999999999998</v>
      </c>
      <c r="F208">
        <v>0</v>
      </c>
      <c r="G208">
        <v>1.63</v>
      </c>
    </row>
    <row r="209" spans="1:7">
      <c r="A209" s="16">
        <v>42880</v>
      </c>
      <c r="B209">
        <v>3.1840000000000002</v>
      </c>
      <c r="C209">
        <v>3.2040000000000002</v>
      </c>
      <c r="D209">
        <v>3.2570000000000001</v>
      </c>
      <c r="E209">
        <v>3.145</v>
      </c>
      <c r="F209" t="s">
        <v>197</v>
      </c>
      <c r="G209">
        <v>-0.78</v>
      </c>
    </row>
    <row r="210" spans="1:7">
      <c r="A210" s="16">
        <v>42879</v>
      </c>
      <c r="B210">
        <v>3.2090000000000001</v>
      </c>
      <c r="C210">
        <v>3.234</v>
      </c>
      <c r="D210">
        <v>3.2519999999999998</v>
      </c>
      <c r="E210">
        <v>3.1760000000000002</v>
      </c>
      <c r="F210" t="s">
        <v>198</v>
      </c>
      <c r="G210">
        <v>-0.31</v>
      </c>
    </row>
    <row r="211" spans="1:7">
      <c r="A211" s="16">
        <v>42878</v>
      </c>
      <c r="B211">
        <v>3.2189999999999999</v>
      </c>
      <c r="C211">
        <v>3.3250000000000002</v>
      </c>
      <c r="D211">
        <v>3.3330000000000002</v>
      </c>
      <c r="E211">
        <v>3.2109999999999999</v>
      </c>
      <c r="F211" t="s">
        <v>199</v>
      </c>
      <c r="G211">
        <v>-3.33</v>
      </c>
    </row>
    <row r="212" spans="1:7">
      <c r="A212" s="16">
        <v>42877</v>
      </c>
      <c r="B212">
        <v>3.33</v>
      </c>
      <c r="C212">
        <v>3.2909999999999999</v>
      </c>
      <c r="D212">
        <v>3.3340000000000001</v>
      </c>
      <c r="E212">
        <v>3.2789999999999999</v>
      </c>
      <c r="F212" t="s">
        <v>200</v>
      </c>
      <c r="G212">
        <v>2.27</v>
      </c>
    </row>
    <row r="213" spans="1:7">
      <c r="A213" s="16">
        <v>42874</v>
      </c>
      <c r="B213">
        <v>3.2559999999999998</v>
      </c>
      <c r="C213">
        <v>3.1840000000000002</v>
      </c>
      <c r="D213">
        <v>3.27</v>
      </c>
      <c r="E213">
        <v>3.181</v>
      </c>
      <c r="F213" t="s">
        <v>201</v>
      </c>
      <c r="G213">
        <v>2.33</v>
      </c>
    </row>
    <row r="214" spans="1:7">
      <c r="A214" s="16">
        <v>42873</v>
      </c>
      <c r="B214">
        <v>3.1819999999999999</v>
      </c>
      <c r="C214">
        <v>3.2090000000000001</v>
      </c>
      <c r="D214">
        <v>3.242</v>
      </c>
      <c r="E214">
        <v>3.161</v>
      </c>
      <c r="F214" t="s">
        <v>202</v>
      </c>
      <c r="G214">
        <v>-0.31</v>
      </c>
    </row>
    <row r="215" spans="1:7">
      <c r="A215" s="16">
        <v>42872</v>
      </c>
      <c r="B215">
        <v>3.1920000000000002</v>
      </c>
      <c r="C215">
        <v>3.2309999999999999</v>
      </c>
      <c r="D215">
        <v>3.2690000000000001</v>
      </c>
      <c r="E215">
        <v>3.165</v>
      </c>
      <c r="F215" t="s">
        <v>203</v>
      </c>
      <c r="G215">
        <v>-1.18</v>
      </c>
    </row>
    <row r="216" spans="1:7">
      <c r="A216" s="16">
        <v>42871</v>
      </c>
      <c r="B216">
        <v>3.23</v>
      </c>
      <c r="C216">
        <v>3.359</v>
      </c>
      <c r="D216">
        <v>3.3690000000000002</v>
      </c>
      <c r="E216">
        <v>3.2160000000000002</v>
      </c>
      <c r="F216" t="s">
        <v>204</v>
      </c>
      <c r="G216">
        <v>-3.55</v>
      </c>
    </row>
    <row r="217" spans="1:7">
      <c r="A217" s="16">
        <v>42870</v>
      </c>
      <c r="B217">
        <v>3.3490000000000002</v>
      </c>
      <c r="C217">
        <v>3.387</v>
      </c>
      <c r="D217">
        <v>3.4079999999999999</v>
      </c>
      <c r="E217">
        <v>3.3340000000000001</v>
      </c>
      <c r="F217" t="s">
        <v>205</v>
      </c>
      <c r="G217">
        <v>-2.19</v>
      </c>
    </row>
    <row r="218" spans="1:7">
      <c r="A218" s="16">
        <v>42867</v>
      </c>
      <c r="B218">
        <v>3.4239999999999999</v>
      </c>
      <c r="C218">
        <v>3.3679999999999999</v>
      </c>
      <c r="D218">
        <v>3.431</v>
      </c>
      <c r="E218">
        <v>3.35</v>
      </c>
      <c r="F218" t="s">
        <v>206</v>
      </c>
      <c r="G218">
        <v>1.42</v>
      </c>
    </row>
    <row r="219" spans="1:7">
      <c r="A219" s="16">
        <v>42866</v>
      </c>
      <c r="B219">
        <v>3.3759999999999999</v>
      </c>
      <c r="C219">
        <v>3.278</v>
      </c>
      <c r="D219">
        <v>3.3879999999999999</v>
      </c>
      <c r="E219">
        <v>3.2730000000000001</v>
      </c>
      <c r="F219" t="s">
        <v>207</v>
      </c>
      <c r="G219">
        <v>2.5499999999999998</v>
      </c>
    </row>
    <row r="220" spans="1:7">
      <c r="A220" s="16">
        <v>42865</v>
      </c>
      <c r="B220">
        <v>3.2919999999999998</v>
      </c>
      <c r="C220">
        <v>3.214</v>
      </c>
      <c r="D220">
        <v>3.3490000000000002</v>
      </c>
      <c r="E220">
        <v>3.202</v>
      </c>
      <c r="F220" t="s">
        <v>208</v>
      </c>
      <c r="G220">
        <v>2.0099999999999998</v>
      </c>
    </row>
    <row r="221" spans="1:7">
      <c r="A221" s="16">
        <v>42864</v>
      </c>
      <c r="B221">
        <v>3.2269999999999999</v>
      </c>
      <c r="C221">
        <v>3.1779999999999999</v>
      </c>
      <c r="D221">
        <v>3.246</v>
      </c>
      <c r="E221">
        <v>3.173</v>
      </c>
      <c r="F221" t="s">
        <v>209</v>
      </c>
      <c r="G221">
        <v>1.73</v>
      </c>
    </row>
    <row r="222" spans="1:7">
      <c r="A222" s="16">
        <v>42863</v>
      </c>
      <c r="B222">
        <v>3.1720000000000002</v>
      </c>
      <c r="C222">
        <v>3.2429999999999999</v>
      </c>
      <c r="D222">
        <v>3.2650000000000001</v>
      </c>
      <c r="E222">
        <v>3.14</v>
      </c>
      <c r="F222" t="s">
        <v>210</v>
      </c>
      <c r="G222">
        <v>-2.88</v>
      </c>
    </row>
    <row r="223" spans="1:7">
      <c r="A223" s="16">
        <v>42860</v>
      </c>
      <c r="B223">
        <v>3.266</v>
      </c>
      <c r="C223">
        <v>3.1989999999999998</v>
      </c>
      <c r="D223">
        <v>3.282</v>
      </c>
      <c r="E223">
        <v>3.1829999999999998</v>
      </c>
      <c r="F223" t="s">
        <v>211</v>
      </c>
      <c r="G223">
        <v>2.5099999999999998</v>
      </c>
    </row>
    <row r="224" spans="1:7">
      <c r="A224" s="16">
        <v>42859</v>
      </c>
      <c r="B224">
        <v>3.1859999999999999</v>
      </c>
      <c r="C224">
        <v>3.22</v>
      </c>
      <c r="D224">
        <v>3.254</v>
      </c>
      <c r="E224">
        <v>3.165</v>
      </c>
      <c r="F224" t="s">
        <v>212</v>
      </c>
      <c r="G224">
        <v>-1.3</v>
      </c>
    </row>
    <row r="225" spans="1:7">
      <c r="A225" s="16">
        <v>42858</v>
      </c>
      <c r="B225">
        <v>3.2280000000000002</v>
      </c>
      <c r="C225">
        <v>3.1850000000000001</v>
      </c>
      <c r="D225">
        <v>3.2330000000000001</v>
      </c>
      <c r="E225">
        <v>3.1749999999999998</v>
      </c>
      <c r="F225" t="s">
        <v>213</v>
      </c>
      <c r="G225">
        <v>1.03</v>
      </c>
    </row>
    <row r="226" spans="1:7">
      <c r="A226" s="16">
        <v>42857</v>
      </c>
      <c r="B226">
        <v>3.1949999999999998</v>
      </c>
      <c r="C226">
        <v>3.2309999999999999</v>
      </c>
      <c r="D226">
        <v>3.2730000000000001</v>
      </c>
      <c r="E226">
        <v>3.1779999999999999</v>
      </c>
      <c r="F226" t="s">
        <v>214</v>
      </c>
      <c r="G226">
        <v>-0.62</v>
      </c>
    </row>
    <row r="227" spans="1:7">
      <c r="A227" s="16">
        <v>42856</v>
      </c>
      <c r="B227">
        <v>3.2149999999999999</v>
      </c>
      <c r="C227">
        <v>3.2490000000000001</v>
      </c>
      <c r="D227">
        <v>3.3130000000000002</v>
      </c>
      <c r="E227">
        <v>3.198</v>
      </c>
      <c r="F227" t="s">
        <v>215</v>
      </c>
      <c r="G227">
        <v>-1.86</v>
      </c>
    </row>
    <row r="228" spans="1:7">
      <c r="A228" s="16">
        <v>42853</v>
      </c>
      <c r="B228">
        <v>3.2759999999999998</v>
      </c>
      <c r="C228">
        <v>3.24</v>
      </c>
      <c r="D228">
        <v>3.298</v>
      </c>
      <c r="E228">
        <v>3.2290000000000001</v>
      </c>
      <c r="F228" t="s">
        <v>216</v>
      </c>
      <c r="G228">
        <v>1.1399999999999999</v>
      </c>
    </row>
    <row r="229" spans="1:7">
      <c r="A229" s="16">
        <v>42852</v>
      </c>
      <c r="B229">
        <v>3.2389999999999999</v>
      </c>
      <c r="C229">
        <v>3.2549999999999999</v>
      </c>
      <c r="D229">
        <v>3.266</v>
      </c>
      <c r="E229">
        <v>3.2069999999999999</v>
      </c>
      <c r="F229" t="s">
        <v>217</v>
      </c>
      <c r="G229">
        <v>3.09</v>
      </c>
    </row>
    <row r="230" spans="1:7">
      <c r="A230" s="16">
        <v>42851</v>
      </c>
      <c r="B230">
        <v>3.1419999999999999</v>
      </c>
      <c r="C230">
        <v>3.052</v>
      </c>
      <c r="D230">
        <v>3.17</v>
      </c>
      <c r="E230">
        <v>3.0310000000000001</v>
      </c>
      <c r="F230" t="s">
        <v>218</v>
      </c>
      <c r="G230">
        <v>3.25</v>
      </c>
    </row>
    <row r="231" spans="1:7">
      <c r="A231" s="16">
        <v>42850</v>
      </c>
      <c r="B231">
        <v>3.0430000000000001</v>
      </c>
      <c r="C231">
        <v>3.0640000000000001</v>
      </c>
      <c r="D231">
        <v>3.0830000000000002</v>
      </c>
      <c r="E231">
        <v>3.0219999999999998</v>
      </c>
      <c r="F231" t="s">
        <v>219</v>
      </c>
      <c r="G231">
        <v>-0.75</v>
      </c>
    </row>
    <row r="232" spans="1:7">
      <c r="A232" s="16">
        <v>42849</v>
      </c>
      <c r="B232">
        <v>3.0659999999999998</v>
      </c>
      <c r="C232">
        <v>3.0939999999999999</v>
      </c>
      <c r="D232">
        <v>3.149</v>
      </c>
      <c r="E232">
        <v>3.0310000000000001</v>
      </c>
      <c r="F232" t="s">
        <v>220</v>
      </c>
      <c r="G232">
        <v>-1.1299999999999999</v>
      </c>
    </row>
    <row r="233" spans="1:7">
      <c r="A233" s="16">
        <v>42846</v>
      </c>
      <c r="B233">
        <v>3.101</v>
      </c>
      <c r="C233">
        <v>3.1680000000000001</v>
      </c>
      <c r="D233">
        <v>3.1850000000000001</v>
      </c>
      <c r="E233">
        <v>3.0819999999999999</v>
      </c>
      <c r="F233" t="s">
        <v>221</v>
      </c>
      <c r="G233">
        <v>-1.84</v>
      </c>
    </row>
    <row r="234" spans="1:7">
      <c r="A234" s="16">
        <v>42845</v>
      </c>
      <c r="B234">
        <v>3.1589999999999998</v>
      </c>
      <c r="C234">
        <v>3.1909999999999998</v>
      </c>
      <c r="D234">
        <v>3.2189999999999999</v>
      </c>
      <c r="E234">
        <v>3.1339999999999999</v>
      </c>
      <c r="F234" t="s">
        <v>222</v>
      </c>
      <c r="G234">
        <v>-0.82</v>
      </c>
    </row>
    <row r="235" spans="1:7">
      <c r="A235" s="16">
        <v>42844</v>
      </c>
      <c r="B235">
        <v>3.1850000000000001</v>
      </c>
      <c r="C235">
        <v>3.15</v>
      </c>
      <c r="D235">
        <v>3.2229999999999999</v>
      </c>
      <c r="E235">
        <v>3.1429999999999998</v>
      </c>
      <c r="F235" t="s">
        <v>223</v>
      </c>
      <c r="G235">
        <v>1.27</v>
      </c>
    </row>
    <row r="236" spans="1:7">
      <c r="A236" s="16">
        <v>42843</v>
      </c>
      <c r="B236">
        <v>3.145</v>
      </c>
      <c r="C236">
        <v>3.1640000000000001</v>
      </c>
      <c r="D236">
        <v>3.1819999999999999</v>
      </c>
      <c r="E236">
        <v>3.1139999999999999</v>
      </c>
      <c r="F236" t="s">
        <v>224</v>
      </c>
      <c r="G236">
        <v>-0.56999999999999995</v>
      </c>
    </row>
    <row r="237" spans="1:7">
      <c r="A237" s="16">
        <v>42842</v>
      </c>
      <c r="B237">
        <v>3.1629999999999998</v>
      </c>
      <c r="C237">
        <v>3.2290000000000001</v>
      </c>
      <c r="D237">
        <v>3.2490000000000001</v>
      </c>
      <c r="E237">
        <v>3.1579999999999999</v>
      </c>
      <c r="F237" t="s">
        <v>225</v>
      </c>
      <c r="G237">
        <v>-1.98</v>
      </c>
    </row>
    <row r="238" spans="1:7">
      <c r="A238" s="16">
        <v>42838</v>
      </c>
      <c r="B238">
        <v>3.2269999999999999</v>
      </c>
      <c r="C238">
        <v>3.1819999999999999</v>
      </c>
      <c r="D238">
        <v>3.2429999999999999</v>
      </c>
      <c r="E238">
        <v>3.149</v>
      </c>
      <c r="F238" t="s">
        <v>226</v>
      </c>
      <c r="G238">
        <v>1.26</v>
      </c>
    </row>
    <row r="239" spans="1:7">
      <c r="A239" s="16">
        <v>42837</v>
      </c>
      <c r="B239">
        <v>3.1869999999999998</v>
      </c>
      <c r="C239">
        <v>3.1680000000000001</v>
      </c>
      <c r="D239">
        <v>3.1970000000000001</v>
      </c>
      <c r="E239">
        <v>3.1320000000000001</v>
      </c>
      <c r="F239" t="s">
        <v>227</v>
      </c>
      <c r="G239">
        <v>1.17</v>
      </c>
    </row>
    <row r="240" spans="1:7">
      <c r="A240" s="16">
        <v>42836</v>
      </c>
      <c r="B240">
        <v>3.15</v>
      </c>
      <c r="C240">
        <v>3.2429999999999999</v>
      </c>
      <c r="D240">
        <v>3.2679999999999998</v>
      </c>
      <c r="E240">
        <v>3.141</v>
      </c>
      <c r="F240" t="s">
        <v>228</v>
      </c>
      <c r="G240">
        <v>-2.72</v>
      </c>
    </row>
    <row r="241" spans="1:7">
      <c r="A241" s="16">
        <v>42835</v>
      </c>
      <c r="B241">
        <v>3.238</v>
      </c>
      <c r="C241">
        <v>3.24</v>
      </c>
      <c r="D241">
        <v>3.2930000000000001</v>
      </c>
      <c r="E241">
        <v>3.2280000000000002</v>
      </c>
      <c r="F241" t="s">
        <v>229</v>
      </c>
      <c r="G241">
        <v>-0.71</v>
      </c>
    </row>
    <row r="242" spans="1:7">
      <c r="A242" s="16">
        <v>42832</v>
      </c>
      <c r="B242">
        <v>3.2610000000000001</v>
      </c>
      <c r="C242">
        <v>3.3069999999999999</v>
      </c>
      <c r="D242">
        <v>3.34</v>
      </c>
      <c r="E242">
        <v>3.246</v>
      </c>
      <c r="F242" t="s">
        <v>230</v>
      </c>
      <c r="G242">
        <v>-2.1</v>
      </c>
    </row>
    <row r="243" spans="1:7">
      <c r="A243" s="16">
        <v>42831</v>
      </c>
      <c r="B243">
        <v>3.331</v>
      </c>
      <c r="C243">
        <v>3.2690000000000001</v>
      </c>
      <c r="D243">
        <v>3.3370000000000002</v>
      </c>
      <c r="E243">
        <v>3.2349999999999999</v>
      </c>
      <c r="F243" t="s">
        <v>231</v>
      </c>
      <c r="G243">
        <v>1.99</v>
      </c>
    </row>
    <row r="244" spans="1:7">
      <c r="A244" s="16">
        <v>42830</v>
      </c>
      <c r="B244">
        <v>3.266</v>
      </c>
      <c r="C244">
        <v>3.2930000000000001</v>
      </c>
      <c r="D244">
        <v>3.347</v>
      </c>
      <c r="E244">
        <v>3.254</v>
      </c>
      <c r="F244" t="s">
        <v>232</v>
      </c>
      <c r="G244">
        <v>-0.82</v>
      </c>
    </row>
    <row r="245" spans="1:7">
      <c r="A245" s="16">
        <v>42829</v>
      </c>
      <c r="B245">
        <v>3.2930000000000001</v>
      </c>
      <c r="C245">
        <v>3.145</v>
      </c>
      <c r="D245">
        <v>3.3010000000000002</v>
      </c>
      <c r="E245">
        <v>3.121</v>
      </c>
      <c r="F245" t="s">
        <v>233</v>
      </c>
      <c r="G245">
        <v>5.27</v>
      </c>
    </row>
    <row r="246" spans="1:7">
      <c r="A246" s="16">
        <v>42828</v>
      </c>
      <c r="B246">
        <v>3.1280000000000001</v>
      </c>
      <c r="C246">
        <v>3.2170000000000001</v>
      </c>
      <c r="D246">
        <v>3.2389999999999999</v>
      </c>
      <c r="E246">
        <v>3.125</v>
      </c>
      <c r="F246" t="s">
        <v>234</v>
      </c>
      <c r="G246">
        <v>-1.94</v>
      </c>
    </row>
    <row r="247" spans="1:7">
      <c r="A247" s="16">
        <v>42825</v>
      </c>
      <c r="B247">
        <v>3.19</v>
      </c>
      <c r="C247">
        <v>3.1989999999999998</v>
      </c>
      <c r="D247">
        <v>3.242</v>
      </c>
      <c r="E247">
        <v>3.1629999999999998</v>
      </c>
      <c r="F247" t="s">
        <v>235</v>
      </c>
      <c r="G247">
        <v>-0.03</v>
      </c>
    </row>
    <row r="248" spans="1:7">
      <c r="A248" s="16">
        <v>42824</v>
      </c>
      <c r="B248">
        <v>3.1909999999999998</v>
      </c>
      <c r="C248">
        <v>3.21</v>
      </c>
      <c r="D248">
        <v>3.2370000000000001</v>
      </c>
      <c r="E248">
        <v>3.141</v>
      </c>
      <c r="F248" t="s">
        <v>236</v>
      </c>
      <c r="G248">
        <v>0.5</v>
      </c>
    </row>
    <row r="249" spans="1:7">
      <c r="A249" s="16">
        <v>42823</v>
      </c>
      <c r="B249">
        <v>3.1749999999999998</v>
      </c>
      <c r="C249">
        <v>3.089</v>
      </c>
      <c r="D249">
        <v>3.1829999999999998</v>
      </c>
      <c r="E249">
        <v>3.0819999999999999</v>
      </c>
      <c r="F249" t="s">
        <v>237</v>
      </c>
      <c r="G249">
        <v>2.5499999999999998</v>
      </c>
    </row>
    <row r="250" spans="1:7">
      <c r="A250" s="16">
        <v>42822</v>
      </c>
      <c r="B250">
        <v>3.0960000000000001</v>
      </c>
      <c r="C250">
        <v>3.0459999999999998</v>
      </c>
      <c r="D250">
        <v>3.1040000000000001</v>
      </c>
      <c r="E250">
        <v>3.0110000000000001</v>
      </c>
      <c r="F250" t="s">
        <v>238</v>
      </c>
      <c r="G250">
        <v>1.44</v>
      </c>
    </row>
    <row r="251" spans="1:7">
      <c r="A251" s="16">
        <v>42821</v>
      </c>
      <c r="B251">
        <v>3.052</v>
      </c>
      <c r="C251">
        <v>3.1190000000000002</v>
      </c>
      <c r="D251">
        <v>3.133</v>
      </c>
      <c r="E251">
        <v>3.0430000000000001</v>
      </c>
      <c r="F251" t="s">
        <v>239</v>
      </c>
      <c r="G251">
        <v>-0.78</v>
      </c>
    </row>
    <row r="252" spans="1:7">
      <c r="A252" s="16">
        <v>42818</v>
      </c>
      <c r="B252">
        <v>3.0760000000000001</v>
      </c>
      <c r="C252">
        <v>3.05</v>
      </c>
      <c r="D252">
        <v>3.0920000000000001</v>
      </c>
      <c r="E252">
        <v>3.016</v>
      </c>
      <c r="F252" t="s">
        <v>240</v>
      </c>
      <c r="G252">
        <v>0.82</v>
      </c>
    </row>
    <row r="253" spans="1:7">
      <c r="A253" s="16">
        <v>42817</v>
      </c>
      <c r="B253">
        <v>3.0510000000000002</v>
      </c>
      <c r="C253">
        <v>3.02</v>
      </c>
      <c r="D253">
        <v>3.0630000000000002</v>
      </c>
      <c r="E253">
        <v>2.9860000000000002</v>
      </c>
      <c r="F253" t="s">
        <v>241</v>
      </c>
      <c r="G253">
        <v>1.33</v>
      </c>
    </row>
    <row r="254" spans="1:7">
      <c r="A254" s="16">
        <v>42816</v>
      </c>
      <c r="B254">
        <v>3.0110000000000001</v>
      </c>
      <c r="C254">
        <v>3.0819999999999999</v>
      </c>
      <c r="D254">
        <v>3.0950000000000002</v>
      </c>
      <c r="E254">
        <v>3.0070000000000001</v>
      </c>
      <c r="F254" t="s">
        <v>242</v>
      </c>
      <c r="G254">
        <v>-2.65</v>
      </c>
    </row>
    <row r="255" spans="1:7">
      <c r="A255" s="16">
        <v>42815</v>
      </c>
      <c r="B255">
        <v>3.093</v>
      </c>
      <c r="C255">
        <v>3.08</v>
      </c>
      <c r="D255">
        <v>3.113</v>
      </c>
      <c r="E255">
        <v>3.0329999999999999</v>
      </c>
      <c r="F255" t="s">
        <v>243</v>
      </c>
      <c r="G255">
        <v>1.71</v>
      </c>
    </row>
    <row r="256" spans="1:7">
      <c r="A256" s="16">
        <v>42814</v>
      </c>
      <c r="B256">
        <v>3.0409999999999999</v>
      </c>
      <c r="C256">
        <v>2.9129999999999998</v>
      </c>
      <c r="D256">
        <v>3.085</v>
      </c>
      <c r="E256">
        <v>2.9020000000000001</v>
      </c>
      <c r="F256" t="s">
        <v>244</v>
      </c>
      <c r="G256">
        <v>3.15</v>
      </c>
    </row>
    <row r="257" spans="1:7">
      <c r="A257" s="16">
        <v>42811</v>
      </c>
      <c r="B257">
        <v>2.948</v>
      </c>
      <c r="C257">
        <v>2.9079999999999999</v>
      </c>
      <c r="D257">
        <v>2.9649999999999999</v>
      </c>
      <c r="E257">
        <v>2.8820000000000001</v>
      </c>
      <c r="F257" t="s">
        <v>245</v>
      </c>
      <c r="G257">
        <v>1.59</v>
      </c>
    </row>
    <row r="258" spans="1:7">
      <c r="A258" s="16">
        <v>42810</v>
      </c>
      <c r="B258">
        <v>2.9020000000000001</v>
      </c>
      <c r="C258">
        <v>2.9740000000000002</v>
      </c>
      <c r="D258">
        <v>2.976</v>
      </c>
      <c r="E258">
        <v>2.8879999999999999</v>
      </c>
      <c r="F258" t="s">
        <v>246</v>
      </c>
      <c r="G258">
        <v>-2.65</v>
      </c>
    </row>
    <row r="259" spans="1:7">
      <c r="A259" s="16">
        <v>42809</v>
      </c>
      <c r="B259">
        <v>2.9809999999999999</v>
      </c>
      <c r="C259">
        <v>2.9489999999999998</v>
      </c>
      <c r="D259">
        <v>3.0059999999999998</v>
      </c>
      <c r="E259">
        <v>2.923</v>
      </c>
      <c r="F259" t="s">
        <v>247</v>
      </c>
      <c r="G259">
        <v>1.46</v>
      </c>
    </row>
    <row r="260" spans="1:7">
      <c r="A260" s="16">
        <v>42808</v>
      </c>
      <c r="B260">
        <v>2.9380000000000002</v>
      </c>
      <c r="C260">
        <v>3.0179999999999998</v>
      </c>
      <c r="D260">
        <v>3.0630000000000002</v>
      </c>
      <c r="E260">
        <v>2.927</v>
      </c>
      <c r="F260" t="s">
        <v>248</v>
      </c>
      <c r="G260">
        <v>-3.45</v>
      </c>
    </row>
    <row r="261" spans="1:7">
      <c r="A261" s="16">
        <v>42807</v>
      </c>
      <c r="B261">
        <v>3.0430000000000001</v>
      </c>
      <c r="C261">
        <v>3.0830000000000002</v>
      </c>
      <c r="D261">
        <v>3.089</v>
      </c>
      <c r="E261">
        <v>2.99</v>
      </c>
      <c r="F261" t="s">
        <v>249</v>
      </c>
      <c r="G261">
        <v>1.1599999999999999</v>
      </c>
    </row>
    <row r="262" spans="1:7">
      <c r="A262" s="16">
        <v>42804</v>
      </c>
      <c r="B262">
        <v>3.008</v>
      </c>
      <c r="C262">
        <v>2.9870000000000001</v>
      </c>
      <c r="D262">
        <v>3.0430000000000001</v>
      </c>
      <c r="E262">
        <v>2.9660000000000002</v>
      </c>
      <c r="F262" t="s">
        <v>250</v>
      </c>
      <c r="G262">
        <v>1.1399999999999999</v>
      </c>
    </row>
    <row r="263" spans="1:7">
      <c r="A263" s="16">
        <v>42803</v>
      </c>
      <c r="B263">
        <v>2.9740000000000002</v>
      </c>
      <c r="C263">
        <v>2.9129999999999998</v>
      </c>
      <c r="D263">
        <v>2.99</v>
      </c>
      <c r="E263">
        <v>2.8889999999999998</v>
      </c>
      <c r="F263" t="s">
        <v>251</v>
      </c>
      <c r="G263">
        <v>2.52</v>
      </c>
    </row>
    <row r="264" spans="1:7">
      <c r="A264" s="16">
        <v>42802</v>
      </c>
      <c r="B264">
        <v>2.9009999999999998</v>
      </c>
      <c r="C264">
        <v>2.835</v>
      </c>
      <c r="D264">
        <v>2.9489999999999998</v>
      </c>
      <c r="E264">
        <v>2.8330000000000002</v>
      </c>
      <c r="F264" t="s">
        <v>252</v>
      </c>
      <c r="G264">
        <v>2.73</v>
      </c>
    </row>
    <row r="265" spans="1:7">
      <c r="A265" s="16">
        <v>42801</v>
      </c>
      <c r="B265">
        <v>2.8239999999999998</v>
      </c>
      <c r="C265">
        <v>2.8719999999999999</v>
      </c>
      <c r="D265">
        <v>2.89</v>
      </c>
      <c r="E265">
        <v>2.8149999999999999</v>
      </c>
      <c r="F265" t="s">
        <v>253</v>
      </c>
      <c r="G265">
        <v>-2.65</v>
      </c>
    </row>
    <row r="266" spans="1:7">
      <c r="A266" s="16">
        <v>42800</v>
      </c>
      <c r="B266">
        <v>2.9009999999999998</v>
      </c>
      <c r="C266">
        <v>2.911</v>
      </c>
      <c r="D266">
        <v>2.952</v>
      </c>
      <c r="E266">
        <v>2.8570000000000002</v>
      </c>
      <c r="F266" t="s">
        <v>254</v>
      </c>
      <c r="G266">
        <v>2.62</v>
      </c>
    </row>
    <row r="267" spans="1:7">
      <c r="A267" s="16">
        <v>42797</v>
      </c>
      <c r="B267">
        <v>2.827</v>
      </c>
      <c r="C267">
        <v>2.8159999999999998</v>
      </c>
      <c r="D267">
        <v>2.84</v>
      </c>
      <c r="E267">
        <v>2.7749999999999999</v>
      </c>
      <c r="F267" t="s">
        <v>255</v>
      </c>
      <c r="G267">
        <v>0.82</v>
      </c>
    </row>
    <row r="269" spans="1:7">
      <c r="B269" t="s">
        <v>256</v>
      </c>
      <c r="C269" t="s">
        <v>257</v>
      </c>
      <c r="D269" t="s">
        <v>258</v>
      </c>
      <c r="E269" t="s">
        <v>259</v>
      </c>
      <c r="F269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Natural Gas Futures Historical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YUGUANG YANG</dc:creator>
  <cp:lastModifiedBy>yuguangyang</cp:lastModifiedBy>
  <dcterms:created xsi:type="dcterms:W3CDTF">2018-03-03T16:35:11Z</dcterms:created>
  <dcterms:modified xsi:type="dcterms:W3CDTF">2018-03-03T16:38:22Z</dcterms:modified>
</cp:coreProperties>
</file>