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Workspaces\MyEclipse for Spring 8.6\tjjcz\web\examples\"/>
    </mc:Choice>
  </mc:AlternateContent>
  <bookViews>
    <workbookView xWindow="0" yWindow="0" windowWidth="21525" windowHeight="1185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M10" i="2" l="1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</calcChain>
</file>

<file path=xl/sharedStrings.xml><?xml version="1.0" encoding="utf-8"?>
<sst xmlns="http://schemas.openxmlformats.org/spreadsheetml/2006/main" count="40" uniqueCount="33">
  <si>
    <t>区县代码</t>
  </si>
  <si>
    <t>SCC-TJ</t>
  </si>
  <si>
    <t>加油站名称</t>
  </si>
  <si>
    <t>加油站地址</t>
  </si>
  <si>
    <t>经度</t>
  </si>
  <si>
    <t>纬度</t>
  </si>
  <si>
    <t>加油站类别</t>
  </si>
  <si>
    <t>汽油年销售量</t>
  </si>
  <si>
    <t>柴油年销售量</t>
  </si>
  <si>
    <t>汽油排放VOCs</t>
  </si>
  <si>
    <t>柴油排放VOCs</t>
  </si>
  <si>
    <t>中国石油山东路加油站</t>
  </si>
  <si>
    <t>山东路5号(近八一礼堂)</t>
  </si>
  <si>
    <t>中国石油</t>
  </si>
  <si>
    <t>壳牌加油站(靖江路)</t>
  </si>
  <si>
    <t>靖江路18号(近卫国道)</t>
  </si>
  <si>
    <t>壳牌</t>
  </si>
  <si>
    <t>壳牌十五经路加油站</t>
  </si>
  <si>
    <t>津塘路38号增1号十五经路与津塘路交口,铁道旁</t>
  </si>
  <si>
    <t>中国石油富民路加油站</t>
  </si>
  <si>
    <t>富民路102号附近</t>
  </si>
  <si>
    <t>中国石化加油站(津塘路)</t>
  </si>
  <si>
    <t>津塘公路大桥道</t>
  </si>
  <si>
    <t>中国石化</t>
  </si>
  <si>
    <t>金三角加油站</t>
  </si>
  <si>
    <t>光华路2号,喜百年美食林</t>
  </si>
  <si>
    <t>大沽南路加油站</t>
  </si>
  <si>
    <t>大沽南路286号</t>
  </si>
  <si>
    <t>中国石化中北加油站(卫国道辅路)</t>
  </si>
  <si>
    <t>卫国道107号</t>
  </si>
  <si>
    <t>中国石化华昌加油站(华昌道)</t>
  </si>
  <si>
    <t>华昌大街34号</t>
  </si>
  <si>
    <t>年份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</si>
</sst>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D15" sqref="D15"/>
    </sheetView>
  </sheetViews>
  <sheetFormatPr defaultRowHeight="13.5" x14ac:dyDescent="0.15"/>
  <cols>
    <col min="2" max="2" width="12.25" customWidth="1"/>
    <col min="3" max="3" width="14.125" customWidth="1"/>
    <col min="4" max="4" width="15.125" customWidth="1"/>
    <col min="5" max="5" width="35.25" customWidth="1"/>
    <col min="6" max="6" width="32.75" customWidth="1"/>
    <col min="7" max="7" width="13.375" customWidth="1"/>
    <col min="8" max="8" width="12.625" customWidth="1"/>
    <col min="9" max="9" width="18.125" customWidth="1"/>
    <col min="10" max="10" width="16.5" customWidth="1"/>
    <col min="11" max="11" width="14.375" customWidth="1"/>
    <col min="12" max="12" width="13.125" customWidth="1"/>
    <col min="13" max="13" width="19.875" customWidth="1"/>
  </cols>
  <sheetData>
    <row r="1" spans="1:13" x14ac:dyDescent="0.15">
      <c r="A1" s="2" t="s">
        <v>32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15">
      <c r="A2" s="1">
        <v>2013</v>
      </c>
      <c r="B2" s="1">
        <v>120101</v>
      </c>
      <c r="C2" s="1">
        <v>1523100000</v>
      </c>
      <c r="D2" s="1">
        <v>1523200000</v>
      </c>
      <c r="E2" s="1" t="s">
        <v>11</v>
      </c>
      <c r="F2" s="1" t="s">
        <v>12</v>
      </c>
      <c r="G2" s="1">
        <v>117.200273999999</v>
      </c>
      <c r="H2" s="1">
        <v>39.133594000000002</v>
      </c>
      <c r="I2" s="1" t="s">
        <v>13</v>
      </c>
      <c r="J2" s="1">
        <v>1818</v>
      </c>
      <c r="K2" s="1">
        <v>7789</v>
      </c>
      <c r="L2" s="1">
        <f t="shared" ref="L2:L10" si="0">J2*2.76*0.001</f>
        <v>5.0176799999999995</v>
      </c>
      <c r="M2" s="1">
        <f t="shared" ref="M2:M10" si="1">K2*0.049*0.001</f>
        <v>0.38166100000000003</v>
      </c>
    </row>
    <row r="3" spans="1:13" x14ac:dyDescent="0.15">
      <c r="A3" s="1">
        <v>2013</v>
      </c>
      <c r="B3" s="1">
        <v>120102</v>
      </c>
      <c r="C3" s="1">
        <v>1523100000</v>
      </c>
      <c r="D3" s="1">
        <v>1523200000</v>
      </c>
      <c r="E3" s="1" t="s">
        <v>14</v>
      </c>
      <c r="F3" s="1" t="s">
        <v>15</v>
      </c>
      <c r="G3" s="1">
        <v>117.25031300000001</v>
      </c>
      <c r="H3" s="1">
        <v>39.151164999999899</v>
      </c>
      <c r="I3" s="1" t="s">
        <v>16</v>
      </c>
      <c r="J3" s="1">
        <v>807</v>
      </c>
      <c r="K3" s="1">
        <v>224</v>
      </c>
      <c r="L3" s="1">
        <f t="shared" si="0"/>
        <v>2.2273199999999997</v>
      </c>
      <c r="M3" s="1">
        <f t="shared" si="1"/>
        <v>1.0976000000000001E-2</v>
      </c>
    </row>
    <row r="4" spans="1:13" x14ac:dyDescent="0.15">
      <c r="A4" s="1">
        <v>2013</v>
      </c>
      <c r="B4" s="1">
        <v>120102</v>
      </c>
      <c r="C4" s="1">
        <v>1523100000</v>
      </c>
      <c r="D4" s="1">
        <v>1523200000</v>
      </c>
      <c r="E4" s="1" t="s">
        <v>17</v>
      </c>
      <c r="F4" s="1" t="s">
        <v>18</v>
      </c>
      <c r="G4" s="1">
        <v>117.244742</v>
      </c>
      <c r="H4" s="1">
        <v>39.123247999999897</v>
      </c>
      <c r="I4" s="1" t="s">
        <v>16</v>
      </c>
      <c r="J4" s="1">
        <v>807</v>
      </c>
      <c r="K4" s="1">
        <v>224</v>
      </c>
      <c r="L4" s="1">
        <f t="shared" si="0"/>
        <v>2.2273199999999997</v>
      </c>
      <c r="M4" s="1">
        <f t="shared" si="1"/>
        <v>1.0976000000000001E-2</v>
      </c>
    </row>
    <row r="5" spans="1:13" x14ac:dyDescent="0.15">
      <c r="A5" s="1">
        <v>2013</v>
      </c>
      <c r="B5" s="1">
        <v>120102</v>
      </c>
      <c r="C5" s="1">
        <v>1523100000</v>
      </c>
      <c r="D5" s="1">
        <v>1523200000</v>
      </c>
      <c r="E5" s="1" t="s">
        <v>19</v>
      </c>
      <c r="F5" s="1" t="s">
        <v>20</v>
      </c>
      <c r="G5" s="1">
        <v>117.259315</v>
      </c>
      <c r="H5" s="1">
        <v>39.097095000000003</v>
      </c>
      <c r="I5" s="1" t="s">
        <v>13</v>
      </c>
      <c r="J5" s="1">
        <v>1818</v>
      </c>
      <c r="K5" s="1">
        <v>7789</v>
      </c>
      <c r="L5" s="1">
        <f t="shared" si="0"/>
        <v>5.0176799999999995</v>
      </c>
      <c r="M5" s="1">
        <f t="shared" si="1"/>
        <v>0.38166100000000003</v>
      </c>
    </row>
    <row r="6" spans="1:13" x14ac:dyDescent="0.15">
      <c r="A6" s="1">
        <v>2013</v>
      </c>
      <c r="B6" s="1">
        <v>120102</v>
      </c>
      <c r="C6" s="1">
        <v>1523100000</v>
      </c>
      <c r="D6" s="1">
        <v>1523200000</v>
      </c>
      <c r="E6" s="1" t="s">
        <v>21</v>
      </c>
      <c r="F6" s="1" t="s">
        <v>22</v>
      </c>
      <c r="G6" s="1">
        <v>117.25272200000001</v>
      </c>
      <c r="H6" s="1">
        <v>39.1178659999999</v>
      </c>
      <c r="I6" s="1" t="s">
        <v>23</v>
      </c>
      <c r="J6" s="1">
        <v>2220</v>
      </c>
      <c r="K6" s="1">
        <v>4420</v>
      </c>
      <c r="L6" s="1">
        <f t="shared" si="0"/>
        <v>6.1272000000000002</v>
      </c>
      <c r="M6" s="1">
        <f t="shared" si="1"/>
        <v>0.21658000000000002</v>
      </c>
    </row>
    <row r="7" spans="1:13" x14ac:dyDescent="0.15">
      <c r="A7" s="1">
        <v>2013</v>
      </c>
      <c r="B7" s="1">
        <v>120102</v>
      </c>
      <c r="C7" s="1">
        <v>1523100000</v>
      </c>
      <c r="D7" s="1">
        <v>1523200000</v>
      </c>
      <c r="E7" s="1" t="s">
        <v>24</v>
      </c>
      <c r="F7" s="1" t="s">
        <v>25</v>
      </c>
      <c r="G7" s="1">
        <v>117.26503200000001</v>
      </c>
      <c r="H7" s="1">
        <v>39.109478000000003</v>
      </c>
      <c r="I7" s="1" t="s">
        <v>23</v>
      </c>
      <c r="J7" s="1">
        <v>2220</v>
      </c>
      <c r="K7" s="1">
        <v>4420</v>
      </c>
      <c r="L7" s="1">
        <f t="shared" si="0"/>
        <v>6.1272000000000002</v>
      </c>
      <c r="M7" s="1">
        <f t="shared" si="1"/>
        <v>0.21658000000000002</v>
      </c>
    </row>
    <row r="8" spans="1:13" x14ac:dyDescent="0.15">
      <c r="A8" s="1">
        <v>2013</v>
      </c>
      <c r="B8" s="1">
        <v>120102</v>
      </c>
      <c r="C8" s="1">
        <v>1523100000</v>
      </c>
      <c r="D8" s="1">
        <v>1523200000</v>
      </c>
      <c r="E8" s="1" t="s">
        <v>26</v>
      </c>
      <c r="F8" s="1" t="s">
        <v>27</v>
      </c>
      <c r="G8" s="1">
        <v>117.241831</v>
      </c>
      <c r="H8" s="1">
        <v>39.093620999999899</v>
      </c>
      <c r="I8" s="1" t="s">
        <v>23</v>
      </c>
      <c r="J8" s="1">
        <v>2220</v>
      </c>
      <c r="K8" s="1">
        <v>4420</v>
      </c>
      <c r="L8" s="1">
        <f t="shared" si="0"/>
        <v>6.1272000000000002</v>
      </c>
      <c r="M8" s="1">
        <f t="shared" si="1"/>
        <v>0.21658000000000002</v>
      </c>
    </row>
    <row r="9" spans="1:13" x14ac:dyDescent="0.15">
      <c r="A9" s="1">
        <v>2013</v>
      </c>
      <c r="B9" s="1">
        <v>120102</v>
      </c>
      <c r="C9" s="1">
        <v>1523100000</v>
      </c>
      <c r="D9" s="1">
        <v>1523200000</v>
      </c>
      <c r="E9" s="1" t="s">
        <v>28</v>
      </c>
      <c r="F9" s="1" t="s">
        <v>29</v>
      </c>
      <c r="G9" s="1">
        <v>117.240866999999</v>
      </c>
      <c r="H9" s="1">
        <v>39.145454999999899</v>
      </c>
      <c r="I9" s="1" t="s">
        <v>23</v>
      </c>
      <c r="J9" s="1">
        <v>2220</v>
      </c>
      <c r="K9" s="1">
        <v>4420</v>
      </c>
      <c r="L9" s="1">
        <f t="shared" si="0"/>
        <v>6.1272000000000002</v>
      </c>
      <c r="M9" s="1">
        <f t="shared" si="1"/>
        <v>0.21658000000000002</v>
      </c>
    </row>
    <row r="10" spans="1:13" x14ac:dyDescent="0.15">
      <c r="A10" s="1">
        <v>2013</v>
      </c>
      <c r="B10" s="1">
        <v>120102</v>
      </c>
      <c r="C10" s="1">
        <v>1523100000</v>
      </c>
      <c r="D10" s="1">
        <v>1523200000</v>
      </c>
      <c r="E10" s="1" t="s">
        <v>30</v>
      </c>
      <c r="F10" s="1" t="s">
        <v>31</v>
      </c>
      <c r="G10" s="1">
        <v>117.234532</v>
      </c>
      <c r="H10" s="1">
        <v>39.1455559999999</v>
      </c>
      <c r="I10" s="1" t="s">
        <v>23</v>
      </c>
      <c r="J10" s="1">
        <v>2220</v>
      </c>
      <c r="K10" s="1">
        <v>4420</v>
      </c>
      <c r="L10" s="1">
        <f t="shared" si="0"/>
        <v>6.1272000000000002</v>
      </c>
      <c r="M10" s="1">
        <f t="shared" si="1"/>
        <v>0.21658000000000002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2016-06-27T07:53:00Z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