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alumni-my.sharepoint.com/personal/knt802_ku_dk/Documents/laca/draft_11102023/table/"/>
    </mc:Choice>
  </mc:AlternateContent>
  <xr:revisionPtr revIDLastSave="97" documentId="11_AD4D1D646341095ACB7000643D11E1D6693EDF17" xr6:coauthVersionLast="47" xr6:coauthVersionMax="47" xr10:uidLastSave="{516D870C-84D6-4717-AC36-0AA3680D31AF}"/>
  <bookViews>
    <workbookView xWindow="375" yWindow="375" windowWidth="22726" windowHeight="104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9" i="1"/>
  <c r="C10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<sst xmlns="http://schemas.openxmlformats.org/spreadsheetml/2006/main" count="41" uniqueCount="19">
  <si>
    <t>kmerCon</t>
  </si>
  <si>
    <t>miniCon</t>
  </si>
  <si>
    <t>isoCon</t>
  </si>
  <si>
    <t>taxonomy_level</t>
  </si>
  <si>
    <t>Species</t>
  </si>
  <si>
    <t>Genus</t>
  </si>
  <si>
    <t>min hit identity</t>
  </si>
  <si>
    <t>min hit cover</t>
  </si>
  <si>
    <t>hit rate</t>
  </si>
  <si>
    <t>per. hit rate</t>
  </si>
  <si>
    <t>61/77</t>
  </si>
  <si>
    <t>52/77</t>
  </si>
  <si>
    <t>53/77</t>
  </si>
  <si>
    <t>59/77</t>
  </si>
  <si>
    <t>47/58</t>
  </si>
  <si>
    <t>46/58</t>
  </si>
  <si>
    <t>42/58</t>
  </si>
  <si>
    <t>43/58</t>
  </si>
  <si>
    <t>39/58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</si>
</sst>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I12" sqref="I12"/>
    </sheetView>
  </sheetViews>
  <sheetFormatPr defaultRowHeight="14.55" x14ac:dyDescent="0.3"/>
  <cols>
    <col min="3" max="3" width="11.21875" customWidth="1"/>
    <col min="5" max="5" width="13.33203125" customWidth="1"/>
  </cols>
  <sheetData>
    <row r="1" spans="1:6" x14ac:dyDescent="0.3">
      <c r="B1" t="s">
        <v>8</v>
      </c>
      <c r="C1" t="s">
        <v>9</v>
      </c>
      <c r="D1" t="s">
        <v>3</v>
      </c>
      <c r="E1" t="s">
        <v>6</v>
      </c>
      <c r="F1" t="s">
        <v>7</v>
      </c>
    </row>
    <row r="2" spans="1:6" x14ac:dyDescent="0.3">
      <c r="A2" t="s">
        <v>0</v>
      </c>
      <c r="B2" t="s">
        <v>10</v>
      </c>
      <c r="C2" s="2">
        <f>61/77*100</f>
        <v>79.220779220779221</v>
      </c>
      <c r="D2" t="s">
        <v>4</v>
      </c>
      <c r="E2" s="1">
        <v>0.97</v>
      </c>
      <c r="F2" s="1">
        <v>0.99</v>
      </c>
    </row>
    <row r="3" spans="1:6" x14ac:dyDescent="0.3">
      <c r="A3" t="s">
        <v>1</v>
      </c>
      <c r="B3" t="s">
        <v>10</v>
      </c>
      <c r="C3" s="2">
        <f>61/77*100</f>
        <v>79.220779220779221</v>
      </c>
      <c r="D3" t="s">
        <v>4</v>
      </c>
      <c r="E3" s="1">
        <v>0.97</v>
      </c>
      <c r="F3" s="1">
        <v>0.99</v>
      </c>
    </row>
    <row r="4" spans="1:6" x14ac:dyDescent="0.3">
      <c r="A4" t="s">
        <v>2</v>
      </c>
      <c r="B4" t="s">
        <v>13</v>
      </c>
      <c r="C4" s="2">
        <f>59/77*100</f>
        <v>76.623376623376629</v>
      </c>
      <c r="D4" t="s">
        <v>4</v>
      </c>
      <c r="E4" s="1">
        <v>0.97</v>
      </c>
      <c r="F4" s="1">
        <v>0.99</v>
      </c>
    </row>
    <row r="5" spans="1:6" x14ac:dyDescent="0.3">
      <c r="A5" t="s">
        <v>0</v>
      </c>
      <c r="B5" t="s">
        <v>14</v>
      </c>
      <c r="C5" s="2">
        <f>47/58*100</f>
        <v>81.034482758620683</v>
      </c>
      <c r="D5" t="s">
        <v>5</v>
      </c>
      <c r="E5" s="1">
        <v>0.97</v>
      </c>
      <c r="F5" s="1">
        <v>0.99</v>
      </c>
    </row>
    <row r="6" spans="1:6" x14ac:dyDescent="0.3">
      <c r="A6" t="s">
        <v>1</v>
      </c>
      <c r="B6" t="s">
        <v>15</v>
      </c>
      <c r="C6" s="2">
        <f>46/58*100</f>
        <v>79.310344827586206</v>
      </c>
      <c r="D6" t="s">
        <v>5</v>
      </c>
      <c r="E6" s="1">
        <v>0.97</v>
      </c>
      <c r="F6" s="1">
        <v>0.99</v>
      </c>
    </row>
    <row r="7" spans="1:6" x14ac:dyDescent="0.3">
      <c r="A7" t="s">
        <v>2</v>
      </c>
      <c r="B7" t="s">
        <v>16</v>
      </c>
      <c r="C7" s="2">
        <f>42/58*100</f>
        <v>72.41379310344827</v>
      </c>
      <c r="D7" t="s">
        <v>5</v>
      </c>
      <c r="E7" s="1">
        <v>0.97</v>
      </c>
      <c r="F7" s="1">
        <v>0.99</v>
      </c>
    </row>
    <row r="8" spans="1:6" x14ac:dyDescent="0.3">
      <c r="A8" t="s">
        <v>0</v>
      </c>
      <c r="B8" t="s">
        <v>11</v>
      </c>
      <c r="C8" s="2">
        <f>52/77*100</f>
        <v>67.532467532467535</v>
      </c>
      <c r="D8" t="s">
        <v>4</v>
      </c>
      <c r="E8" s="1">
        <v>0.99</v>
      </c>
      <c r="F8" s="1">
        <v>0.99</v>
      </c>
    </row>
    <row r="9" spans="1:6" x14ac:dyDescent="0.3">
      <c r="A9" t="s">
        <v>1</v>
      </c>
      <c r="B9" t="s">
        <v>12</v>
      </c>
      <c r="C9" s="2">
        <f>53/77*100</f>
        <v>68.831168831168839</v>
      </c>
      <c r="D9" t="s">
        <v>4</v>
      </c>
      <c r="E9" s="1">
        <v>0.99</v>
      </c>
      <c r="F9" s="1">
        <v>0.99</v>
      </c>
    </row>
    <row r="10" spans="1:6" x14ac:dyDescent="0.3">
      <c r="A10" t="s">
        <v>2</v>
      </c>
      <c r="B10" t="s">
        <v>11</v>
      </c>
      <c r="C10" s="2">
        <f t="shared" ref="C9:C10" si="0">52/77*100</f>
        <v>67.532467532467535</v>
      </c>
      <c r="D10" t="s">
        <v>4</v>
      </c>
      <c r="E10" s="1">
        <v>0.99</v>
      </c>
      <c r="F10" s="1">
        <v>0.99</v>
      </c>
    </row>
    <row r="11" spans="1:6" x14ac:dyDescent="0.3">
      <c r="A11" t="s">
        <v>0</v>
      </c>
      <c r="B11" t="s">
        <v>17</v>
      </c>
      <c r="C11" s="2">
        <f>43/58*100</f>
        <v>74.137931034482762</v>
      </c>
      <c r="D11" t="s">
        <v>5</v>
      </c>
      <c r="E11" s="1">
        <v>0.99</v>
      </c>
      <c r="F11" s="1">
        <v>0.99</v>
      </c>
    </row>
    <row r="12" spans="1:6" x14ac:dyDescent="0.3">
      <c r="A12" t="s">
        <v>1</v>
      </c>
      <c r="B12" t="s">
        <v>17</v>
      </c>
      <c r="C12" s="2">
        <f t="shared" ref="C12:C13" si="1">43/58*100</f>
        <v>74.137931034482762</v>
      </c>
      <c r="D12" t="s">
        <v>5</v>
      </c>
      <c r="E12" s="1">
        <v>0.99</v>
      </c>
      <c r="F12" s="1">
        <v>0.99</v>
      </c>
    </row>
    <row r="13" spans="1:6" x14ac:dyDescent="0.3">
      <c r="A13" t="s">
        <v>2</v>
      </c>
      <c r="B13" t="s">
        <v>18</v>
      </c>
      <c r="C13" s="2">
        <f>39/58*100</f>
        <v>67.241379310344826</v>
      </c>
      <c r="D13" t="s">
        <v>5</v>
      </c>
      <c r="E13" s="1">
        <v>0.99</v>
      </c>
      <c r="F13" s="1">
        <v>0.99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Hui</dc:creator>
  <cp:lastModifiedBy>Yan Hui</cp:lastModifiedBy>
  <dcterms:created xsi:type="dcterms:W3CDTF">2015-06-05T18:19:34Z</dcterms:created>
  <dcterms:modified xsi:type="dcterms:W3CDTF">2023-10-30T11:09:42Z</dcterms:modified>
</cp:coreProperties>
</file>