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Python Projects\sugimoto_course\slides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1" l="1"/>
  <c r="F67" i="1"/>
  <c r="J57" i="1"/>
  <c r="I50" i="1"/>
</calcChain>
</file>

<file path=xl/sharedStrings.xml><?xml version="1.0" encoding="utf-8"?>
<sst xmlns="http://schemas.openxmlformats.org/spreadsheetml/2006/main" count="97" uniqueCount="79">
  <si>
    <t>Berechnung eines Durchlaufs BSP 22 Fertigungssystem - PERNER; DICKBAUER; MOSER</t>
  </si>
  <si>
    <t>1) QUEUE PART</t>
  </si>
  <si>
    <t>time_until_next_product == 0</t>
  </si>
  <si>
    <t>1.1) generate_product</t>
  </si>
  <si>
    <t>für die Genration von ZZ [0,1[ wurden die Nachkommastellen von pi benutzt</t>
  </si>
  <si>
    <t>Produkttypen (0,4; 1)</t>
  </si>
  <si>
    <t>0,14 fällt in Index 0 --&gt; Produkttyp 1</t>
  </si>
  <si>
    <t>Merkvariablen</t>
  </si>
  <si>
    <t>queue += 1</t>
  </si>
  <si>
    <t xml:space="preserve">Kapazität queue ok! </t>
  </si>
  <si>
    <t>PRODUKT A)</t>
  </si>
  <si>
    <t>PRODUKT B)</t>
  </si>
  <si>
    <t>1.2) generate_time_until_next_product</t>
  </si>
  <si>
    <t>ZZ = 0,14</t>
  </si>
  <si>
    <t>ZZ1 = 0,15</t>
  </si>
  <si>
    <t>Time Counter A</t>
  </si>
  <si>
    <t>Time Counter B</t>
  </si>
  <si>
    <t>ZZ = 0,92</t>
  </si>
  <si>
    <t>0,92 fällt in Index 1 --&gt; Produkttyp 2</t>
  </si>
  <si>
    <t>Kapazität queue ok!</t>
  </si>
  <si>
    <t>queue +=1</t>
  </si>
  <si>
    <t>ZZ1 = 0,65</t>
  </si>
  <si>
    <t>ZZ = -1/4 * ln (0,15) * 60 --&gt; 28 Sekunden</t>
  </si>
  <si>
    <t>time_until_next_product  == 28</t>
  </si>
  <si>
    <t>28* (time until_next_prdocut -=1)</t>
  </si>
  <si>
    <t>ZZ = -0,25 * ln(0,65) * 60 --&gt; 6 Sekunden</t>
  </si>
  <si>
    <t>6* (time until_next_product -=1)</t>
  </si>
  <si>
    <t>2) PRODUCTION PART</t>
  </si>
  <si>
    <t>Kein Produkt in der Maschine</t>
  </si>
  <si>
    <t>Produkt geht von queue in Maschine</t>
  </si>
  <si>
    <t>2.1) generate_processing_time</t>
  </si>
  <si>
    <t>remaining_processing_time == 160</t>
  </si>
  <si>
    <t>Zeit verstreicht 160 steps lang</t>
  </si>
  <si>
    <t>remaining_processing_time == 0</t>
  </si>
  <si>
    <t>nr_finished_products == 1</t>
  </si>
  <si>
    <t>nr_generated_products == 1</t>
  </si>
  <si>
    <t>nr_generated_products == 2</t>
  </si>
  <si>
    <t>Finished Product --&gt; geht in inspection_queue</t>
  </si>
  <si>
    <t>zum Zeitpunkt t = 28 --&gt; Maschine besetzt</t>
  </si>
  <si>
    <t>wartet in queue noch = 160 - 28 Steps lange</t>
  </si>
  <si>
    <t>t = 161 --&gt; Maschine frei</t>
  </si>
  <si>
    <t>ZZ = 3,2 *60 = 192 Sekunden</t>
  </si>
  <si>
    <t>ZZ = 2,7 * 60 = 160 Sekunden</t>
  </si>
  <si>
    <t>remaining_processing_time == 192</t>
  </si>
  <si>
    <t>Zeit verstreicht 192 steps lang</t>
  </si>
  <si>
    <t>nr_finished_products == 2</t>
  </si>
  <si>
    <t>3) INSPECTION PART</t>
  </si>
  <si>
    <t>Keine Inspektion im Gange</t>
  </si>
  <si>
    <t>Produkt geht von Inspection Queue in Inspektion</t>
  </si>
  <si>
    <t>ZZ = 4,2 * 60 = 252 Sekunden</t>
  </si>
  <si>
    <t>remaining_inspection_time == 252</t>
  </si>
  <si>
    <t>remaining_inspection_time == 0</t>
  </si>
  <si>
    <t>Zeit verstreicht 252 Steps</t>
  </si>
  <si>
    <t>3.2) generate_defects</t>
  </si>
  <si>
    <t>3.1) generate_inspection_time</t>
  </si>
  <si>
    <t>ZZ = 0,35</t>
  </si>
  <si>
    <t>0,35 gehört zu index 1 --&gt; kein Defect</t>
  </si>
  <si>
    <t>(0,1; 1)</t>
  </si>
  <si>
    <t>nr_finished_system == 1</t>
  </si>
  <si>
    <t>Inspektion noch 413-353 = 60 Steps im Gange</t>
  </si>
  <si>
    <t>Es verstreichen 60 Steps</t>
  </si>
  <si>
    <t>remaining_inspection_time == 60</t>
  </si>
  <si>
    <t>ZZ = 1,7 * 60 = 102 Sekunden</t>
  </si>
  <si>
    <t>Zeit verstreicht 102 Steps</t>
  </si>
  <si>
    <t>remaining_inspectoin_time == 102</t>
  </si>
  <si>
    <t>ZZ = 0,89</t>
  </si>
  <si>
    <t>0,89 gehört zu Index 1 --&gt; kein Defect</t>
  </si>
  <si>
    <t>nr_finished_system == 2</t>
  </si>
  <si>
    <t>Minuten</t>
  </si>
  <si>
    <t>Durchlaufzeit Produkt A von Zeitpunkt des Eintritts in die Queue</t>
  </si>
  <si>
    <t>Durchlaufzeit Produkt B von Zeitpunkt des Eintritts in die Queue</t>
  </si>
  <si>
    <t>Fertiggestellte Produkte</t>
  </si>
  <si>
    <t>Typ 1</t>
  </si>
  <si>
    <t>Typ 2</t>
  </si>
  <si>
    <t>time_until_next_product ~= 0</t>
  </si>
  <si>
    <t>queue -= 1</t>
  </si>
  <si>
    <t>queue_inspection += 1</t>
  </si>
  <si>
    <t>queue_inspection -=1</t>
  </si>
  <si>
    <t>queue_inspection +=1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</si>
</sst>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3" fillId="0" borderId="0" xfId="0" applyFont="1"/>
    <xf numFmtId="0" fontId="1" fillId="8" borderId="0" xfId="0" applyFont="1" applyFill="1" applyAlignment="1">
      <alignment horizontal="center"/>
    </xf>
    <xf numFmtId="0" fontId="0" fillId="7" borderId="0" xfId="0" applyFill="1"/>
    <xf numFmtId="0" fontId="3" fillId="5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1" fillId="5" borderId="4" xfId="0" applyFont="1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42" workbookViewId="0">
      <selection activeCell="F64" sqref="F64"/>
    </sheetView>
  </sheetViews>
  <sheetFormatPr baseColWidth="10" defaultRowHeight="14.4" x14ac:dyDescent="0.3"/>
  <cols>
    <col min="1" max="1" width="14" bestFit="1" customWidth="1"/>
    <col min="9" max="9" width="14" bestFit="1" customWidth="1"/>
    <col min="10" max="10" width="13.88671875" bestFit="1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</row>
    <row r="3" spans="1:10" x14ac:dyDescent="0.3">
      <c r="F3" t="s">
        <v>4</v>
      </c>
    </row>
    <row r="4" spans="1:10" x14ac:dyDescent="0.3">
      <c r="A4" s="1" t="s">
        <v>1</v>
      </c>
      <c r="F4" s="10" t="s">
        <v>7</v>
      </c>
      <c r="G4" s="10"/>
      <c r="H4" s="10"/>
      <c r="I4" s="5" t="s">
        <v>15</v>
      </c>
      <c r="J4" s="6" t="s">
        <v>16</v>
      </c>
    </row>
    <row r="5" spans="1:10" x14ac:dyDescent="0.3">
      <c r="A5" s="9" t="s">
        <v>10</v>
      </c>
      <c r="F5" s="11"/>
      <c r="G5" s="11"/>
      <c r="H5" s="11"/>
      <c r="I5" s="3">
        <v>1</v>
      </c>
      <c r="J5" s="4"/>
    </row>
    <row r="6" spans="1:10" x14ac:dyDescent="0.3">
      <c r="A6" t="s">
        <v>2</v>
      </c>
      <c r="F6" s="11"/>
      <c r="G6" s="11"/>
      <c r="H6" s="11"/>
      <c r="I6" s="3"/>
      <c r="J6" s="4"/>
    </row>
    <row r="7" spans="1:10" x14ac:dyDescent="0.3">
      <c r="A7" s="1" t="s">
        <v>3</v>
      </c>
      <c r="C7" t="s">
        <v>5</v>
      </c>
      <c r="F7" s="11"/>
      <c r="G7" s="11"/>
      <c r="H7" s="11"/>
      <c r="I7" s="3"/>
      <c r="J7" s="4"/>
    </row>
    <row r="8" spans="1:10" x14ac:dyDescent="0.3">
      <c r="A8" t="s">
        <v>13</v>
      </c>
      <c r="F8" s="11"/>
      <c r="G8" s="11"/>
      <c r="H8" s="11"/>
      <c r="I8" s="3"/>
      <c r="J8" s="4"/>
    </row>
    <row r="9" spans="1:10" x14ac:dyDescent="0.3">
      <c r="A9" t="s">
        <v>6</v>
      </c>
      <c r="F9" s="11" t="s">
        <v>35</v>
      </c>
      <c r="G9" s="11"/>
      <c r="H9" s="11"/>
      <c r="I9" s="3"/>
      <c r="J9" s="4"/>
    </row>
    <row r="10" spans="1:10" x14ac:dyDescent="0.3">
      <c r="A10" t="s">
        <v>9</v>
      </c>
      <c r="F10" s="11" t="s">
        <v>8</v>
      </c>
      <c r="G10" s="11"/>
      <c r="H10" s="11"/>
      <c r="I10" s="3"/>
      <c r="J10" s="4"/>
    </row>
    <row r="11" spans="1:10" x14ac:dyDescent="0.3">
      <c r="A11" s="1" t="s">
        <v>12</v>
      </c>
      <c r="F11" s="11"/>
      <c r="G11" s="11"/>
      <c r="H11" s="11"/>
      <c r="I11" s="3"/>
      <c r="J11" s="4"/>
    </row>
    <row r="12" spans="1:10" x14ac:dyDescent="0.3">
      <c r="A12" t="s">
        <v>14</v>
      </c>
      <c r="F12" s="11"/>
      <c r="G12" s="11"/>
      <c r="H12" s="11"/>
      <c r="I12" s="3"/>
      <c r="J12" s="4"/>
    </row>
    <row r="13" spans="1:10" x14ac:dyDescent="0.3">
      <c r="A13" t="s">
        <v>22</v>
      </c>
      <c r="F13" s="11" t="s">
        <v>23</v>
      </c>
      <c r="G13" s="11"/>
      <c r="H13" s="11"/>
      <c r="I13" s="3"/>
      <c r="J13" s="4"/>
    </row>
    <row r="14" spans="1:10" x14ac:dyDescent="0.3">
      <c r="F14" s="11"/>
      <c r="G14" s="11"/>
      <c r="H14" s="11"/>
      <c r="I14" s="3"/>
      <c r="J14" s="4"/>
    </row>
    <row r="15" spans="1:10" x14ac:dyDescent="0.3">
      <c r="A15" s="9" t="s">
        <v>11</v>
      </c>
      <c r="F15" s="11"/>
      <c r="G15" s="11"/>
      <c r="H15" s="11"/>
      <c r="I15" s="3"/>
      <c r="J15" s="4">
        <v>1</v>
      </c>
    </row>
    <row r="16" spans="1:10" x14ac:dyDescent="0.3">
      <c r="A16" t="s">
        <v>74</v>
      </c>
      <c r="F16" s="11"/>
      <c r="G16" s="11"/>
      <c r="H16" s="11"/>
      <c r="I16" s="3"/>
      <c r="J16" s="4"/>
    </row>
    <row r="17" spans="1:10" x14ac:dyDescent="0.3">
      <c r="F17" s="11" t="s">
        <v>24</v>
      </c>
      <c r="G17" s="11"/>
      <c r="H17" s="11"/>
      <c r="I17" s="3"/>
      <c r="J17" s="4"/>
    </row>
    <row r="18" spans="1:10" x14ac:dyDescent="0.3">
      <c r="A18" s="1" t="s">
        <v>3</v>
      </c>
      <c r="F18" s="11" t="s">
        <v>36</v>
      </c>
      <c r="G18" s="11"/>
      <c r="H18" s="11"/>
      <c r="I18" s="3"/>
      <c r="J18" s="4"/>
    </row>
    <row r="19" spans="1:10" x14ac:dyDescent="0.3">
      <c r="A19" t="s">
        <v>17</v>
      </c>
      <c r="F19" s="11" t="s">
        <v>2</v>
      </c>
      <c r="G19" s="11"/>
      <c r="H19" s="11"/>
      <c r="I19" s="3"/>
      <c r="J19" s="4">
        <v>28</v>
      </c>
    </row>
    <row r="20" spans="1:10" x14ac:dyDescent="0.3">
      <c r="A20" t="s">
        <v>18</v>
      </c>
      <c r="F20" s="11"/>
      <c r="G20" s="11"/>
      <c r="H20" s="11"/>
      <c r="I20" s="3"/>
      <c r="J20" s="4"/>
    </row>
    <row r="21" spans="1:10" x14ac:dyDescent="0.3">
      <c r="A21" t="s">
        <v>19</v>
      </c>
      <c r="F21" s="11" t="s">
        <v>20</v>
      </c>
      <c r="G21" s="11"/>
      <c r="H21" s="11"/>
      <c r="I21" s="3"/>
      <c r="J21" s="4"/>
    </row>
    <row r="22" spans="1:10" x14ac:dyDescent="0.3">
      <c r="A22" s="1" t="s">
        <v>12</v>
      </c>
      <c r="F22" s="11"/>
      <c r="G22" s="11"/>
      <c r="H22" s="11"/>
      <c r="I22" s="3"/>
      <c r="J22" s="4"/>
    </row>
    <row r="23" spans="1:10" x14ac:dyDescent="0.3">
      <c r="A23" t="s">
        <v>21</v>
      </c>
      <c r="F23" s="11"/>
      <c r="G23" s="11"/>
      <c r="H23" s="11"/>
      <c r="I23" s="3"/>
      <c r="J23" s="4"/>
    </row>
    <row r="24" spans="1:10" x14ac:dyDescent="0.3">
      <c r="A24" t="s">
        <v>25</v>
      </c>
      <c r="F24" s="11" t="s">
        <v>26</v>
      </c>
      <c r="G24" s="11"/>
      <c r="H24" s="11"/>
      <c r="I24" s="3"/>
      <c r="J24" s="4"/>
    </row>
    <row r="25" spans="1:10" x14ac:dyDescent="0.3">
      <c r="F25" s="11" t="s">
        <v>2</v>
      </c>
      <c r="G25" s="11"/>
      <c r="H25" s="11"/>
      <c r="I25" s="3"/>
      <c r="J25" s="4"/>
    </row>
    <row r="26" spans="1:10" x14ac:dyDescent="0.3">
      <c r="A26" s="1" t="s">
        <v>27</v>
      </c>
      <c r="F26" s="11"/>
      <c r="G26" s="11"/>
      <c r="H26" s="11"/>
      <c r="I26" s="3"/>
      <c r="J26" s="4"/>
    </row>
    <row r="27" spans="1:10" x14ac:dyDescent="0.3">
      <c r="A27" s="9" t="s">
        <v>10</v>
      </c>
      <c r="F27" s="11"/>
      <c r="G27" s="11"/>
      <c r="H27" s="11"/>
      <c r="I27" s="3"/>
      <c r="J27" s="4"/>
    </row>
    <row r="28" spans="1:10" x14ac:dyDescent="0.3">
      <c r="A28" t="s">
        <v>28</v>
      </c>
      <c r="F28" s="11" t="s">
        <v>75</v>
      </c>
      <c r="G28" s="11"/>
      <c r="H28" s="11"/>
      <c r="I28" s="3">
        <v>1</v>
      </c>
      <c r="J28" s="4"/>
    </row>
    <row r="29" spans="1:10" x14ac:dyDescent="0.3">
      <c r="A29" t="s">
        <v>29</v>
      </c>
      <c r="F29" s="11"/>
      <c r="G29" s="11"/>
      <c r="H29" s="11"/>
      <c r="I29" s="3"/>
      <c r="J29" s="4"/>
    </row>
    <row r="30" spans="1:10" x14ac:dyDescent="0.3">
      <c r="A30" s="1" t="s">
        <v>30</v>
      </c>
      <c r="F30" s="11"/>
      <c r="G30" s="11"/>
      <c r="H30" s="11"/>
      <c r="I30" s="3"/>
      <c r="J30" s="4"/>
    </row>
    <row r="31" spans="1:10" x14ac:dyDescent="0.3">
      <c r="A31" t="s">
        <v>42</v>
      </c>
      <c r="F31" s="11" t="s">
        <v>31</v>
      </c>
      <c r="G31" s="11"/>
      <c r="H31" s="11"/>
      <c r="I31" s="3"/>
      <c r="J31" s="4"/>
    </row>
    <row r="32" spans="1:10" x14ac:dyDescent="0.3">
      <c r="A32" t="s">
        <v>32</v>
      </c>
      <c r="F32" s="11" t="s">
        <v>33</v>
      </c>
      <c r="G32" s="11"/>
      <c r="H32" s="11"/>
      <c r="I32" s="3">
        <v>161</v>
      </c>
      <c r="J32" s="4"/>
    </row>
    <row r="33" spans="1:10" x14ac:dyDescent="0.3">
      <c r="A33" t="s">
        <v>37</v>
      </c>
      <c r="F33" s="11" t="s">
        <v>34</v>
      </c>
      <c r="G33" s="11"/>
      <c r="H33" s="11"/>
      <c r="I33" s="3"/>
      <c r="J33" s="4"/>
    </row>
    <row r="34" spans="1:10" x14ac:dyDescent="0.3">
      <c r="F34" s="11"/>
      <c r="G34" s="11"/>
      <c r="H34" s="11"/>
      <c r="I34" s="3"/>
      <c r="J34" s="4"/>
    </row>
    <row r="35" spans="1:10" x14ac:dyDescent="0.3">
      <c r="A35" s="9" t="s">
        <v>11</v>
      </c>
      <c r="F35" s="11"/>
      <c r="G35" s="11"/>
      <c r="H35" s="11"/>
      <c r="I35" s="3"/>
      <c r="J35" s="4"/>
    </row>
    <row r="36" spans="1:10" x14ac:dyDescent="0.3">
      <c r="A36" t="s">
        <v>38</v>
      </c>
      <c r="F36" s="11"/>
      <c r="G36" s="11"/>
      <c r="H36" s="11"/>
      <c r="I36" s="3"/>
      <c r="J36" s="4"/>
    </row>
    <row r="37" spans="1:10" x14ac:dyDescent="0.3">
      <c r="A37" t="s">
        <v>39</v>
      </c>
      <c r="F37" s="11"/>
      <c r="G37" s="11"/>
      <c r="H37" s="11"/>
      <c r="I37" s="3"/>
      <c r="J37" s="4"/>
    </row>
    <row r="38" spans="1:10" x14ac:dyDescent="0.3">
      <c r="A38" t="s">
        <v>40</v>
      </c>
      <c r="F38" s="11" t="s">
        <v>75</v>
      </c>
      <c r="G38" s="11"/>
      <c r="H38" s="11"/>
      <c r="I38" s="3"/>
      <c r="J38" s="4">
        <v>161</v>
      </c>
    </row>
    <row r="39" spans="1:10" x14ac:dyDescent="0.3">
      <c r="A39" s="1" t="s">
        <v>30</v>
      </c>
      <c r="F39" s="11"/>
      <c r="G39" s="11"/>
      <c r="H39" s="11"/>
      <c r="I39" s="3"/>
      <c r="J39" s="4"/>
    </row>
    <row r="40" spans="1:10" x14ac:dyDescent="0.3">
      <c r="A40" t="s">
        <v>41</v>
      </c>
      <c r="F40" s="11" t="s">
        <v>43</v>
      </c>
      <c r="G40" s="11"/>
      <c r="H40" s="11"/>
      <c r="I40" s="3"/>
      <c r="J40" s="4"/>
    </row>
    <row r="41" spans="1:10" x14ac:dyDescent="0.3">
      <c r="A41" t="s">
        <v>44</v>
      </c>
      <c r="F41" s="11" t="s">
        <v>33</v>
      </c>
      <c r="G41" s="11"/>
      <c r="H41" s="11"/>
      <c r="I41" s="3"/>
      <c r="J41" s="4">
        <v>353</v>
      </c>
    </row>
    <row r="42" spans="1:10" x14ac:dyDescent="0.3">
      <c r="A42" t="s">
        <v>37</v>
      </c>
      <c r="F42" s="11" t="s">
        <v>45</v>
      </c>
      <c r="G42" s="11"/>
      <c r="H42" s="11"/>
      <c r="I42" s="3"/>
      <c r="J42" s="4"/>
    </row>
    <row r="43" spans="1:10" x14ac:dyDescent="0.3">
      <c r="F43" s="11" t="s">
        <v>76</v>
      </c>
      <c r="G43" s="11"/>
      <c r="H43" s="11"/>
      <c r="I43" s="3"/>
      <c r="J43" s="4"/>
    </row>
    <row r="44" spans="1:10" x14ac:dyDescent="0.3">
      <c r="A44" s="1" t="s">
        <v>46</v>
      </c>
      <c r="F44" s="11"/>
      <c r="G44" s="11"/>
      <c r="H44" s="11"/>
      <c r="I44" s="3"/>
      <c r="J44" s="4"/>
    </row>
    <row r="45" spans="1:10" x14ac:dyDescent="0.3">
      <c r="A45" s="9" t="s">
        <v>10</v>
      </c>
      <c r="F45" s="11"/>
      <c r="G45" s="11"/>
      <c r="H45" s="11"/>
      <c r="I45" s="3"/>
      <c r="J45" s="4"/>
    </row>
    <row r="46" spans="1:10" x14ac:dyDescent="0.3">
      <c r="A46" t="s">
        <v>47</v>
      </c>
      <c r="F46" s="11" t="s">
        <v>77</v>
      </c>
      <c r="G46" s="11"/>
      <c r="H46" s="11"/>
      <c r="I46" s="3"/>
      <c r="J46" s="4"/>
    </row>
    <row r="47" spans="1:10" x14ac:dyDescent="0.3">
      <c r="A47" t="s">
        <v>48</v>
      </c>
      <c r="F47" s="11"/>
      <c r="G47" s="11"/>
      <c r="H47" s="11"/>
      <c r="I47" s="3">
        <v>161</v>
      </c>
      <c r="J47" s="4"/>
    </row>
    <row r="48" spans="1:10" x14ac:dyDescent="0.3">
      <c r="A48" s="1" t="s">
        <v>54</v>
      </c>
      <c r="F48" s="11"/>
      <c r="G48" s="11"/>
      <c r="H48" s="11"/>
      <c r="I48" s="3"/>
      <c r="J48" s="4"/>
    </row>
    <row r="49" spans="1:10" x14ac:dyDescent="0.3">
      <c r="A49" t="s">
        <v>49</v>
      </c>
      <c r="F49" s="11" t="s">
        <v>50</v>
      </c>
      <c r="G49" s="11"/>
      <c r="H49" s="11"/>
      <c r="I49" s="3"/>
      <c r="J49" s="4"/>
    </row>
    <row r="50" spans="1:10" x14ac:dyDescent="0.3">
      <c r="A50" t="s">
        <v>52</v>
      </c>
      <c r="F50" s="11" t="s">
        <v>51</v>
      </c>
      <c r="G50" s="11"/>
      <c r="H50" s="11"/>
      <c r="I50" s="7">
        <f>I47+252</f>
        <v>413</v>
      </c>
      <c r="J50" s="4"/>
    </row>
    <row r="51" spans="1:10" x14ac:dyDescent="0.3">
      <c r="A51" s="1" t="s">
        <v>53</v>
      </c>
      <c r="C51" t="s">
        <v>57</v>
      </c>
      <c r="F51" s="11"/>
      <c r="G51" s="11"/>
      <c r="H51" s="11"/>
      <c r="I51" s="3"/>
      <c r="J51" s="4"/>
    </row>
    <row r="52" spans="1:10" x14ac:dyDescent="0.3">
      <c r="A52" t="s">
        <v>55</v>
      </c>
      <c r="F52" s="11"/>
      <c r="G52" s="11"/>
      <c r="H52" s="11"/>
      <c r="I52" s="3"/>
      <c r="J52" s="4"/>
    </row>
    <row r="53" spans="1:10" x14ac:dyDescent="0.3">
      <c r="A53" t="s">
        <v>56</v>
      </c>
      <c r="F53" s="11" t="s">
        <v>58</v>
      </c>
      <c r="G53" s="11"/>
      <c r="H53" s="11"/>
      <c r="I53" s="3"/>
      <c r="J53" s="4"/>
    </row>
    <row r="54" spans="1:10" x14ac:dyDescent="0.3">
      <c r="F54" s="11"/>
      <c r="G54" s="11"/>
      <c r="H54" s="11"/>
      <c r="I54" s="3"/>
      <c r="J54" s="4"/>
    </row>
    <row r="55" spans="1:10" x14ac:dyDescent="0.3">
      <c r="A55" s="9" t="s">
        <v>11</v>
      </c>
      <c r="F55" s="11" t="s">
        <v>78</v>
      </c>
      <c r="G55" s="11"/>
      <c r="H55" s="11"/>
      <c r="I55" s="3"/>
      <c r="J55" s="4"/>
    </row>
    <row r="56" spans="1:10" x14ac:dyDescent="0.3">
      <c r="A56" t="s">
        <v>59</v>
      </c>
      <c r="F56" s="11" t="s">
        <v>61</v>
      </c>
      <c r="G56" s="11"/>
      <c r="H56" s="11"/>
      <c r="I56" s="3"/>
      <c r="J56" s="4"/>
    </row>
    <row r="57" spans="1:10" x14ac:dyDescent="0.3">
      <c r="A57" t="s">
        <v>60</v>
      </c>
      <c r="F57" s="11" t="s">
        <v>51</v>
      </c>
      <c r="G57" s="11"/>
      <c r="H57" s="11"/>
      <c r="I57" s="3"/>
      <c r="J57" s="4">
        <f>J41+60</f>
        <v>413</v>
      </c>
    </row>
    <row r="58" spans="1:10" x14ac:dyDescent="0.3">
      <c r="A58" s="1" t="s">
        <v>54</v>
      </c>
      <c r="F58" s="11" t="s">
        <v>77</v>
      </c>
      <c r="G58" s="11"/>
      <c r="H58" s="11"/>
      <c r="I58" s="3"/>
      <c r="J58" s="4"/>
    </row>
    <row r="59" spans="1:10" x14ac:dyDescent="0.3">
      <c r="A59" t="s">
        <v>62</v>
      </c>
      <c r="F59" s="11" t="s">
        <v>64</v>
      </c>
      <c r="G59" s="11"/>
      <c r="H59" s="11"/>
      <c r="I59" s="3"/>
      <c r="J59" s="4"/>
    </row>
    <row r="60" spans="1:10" x14ac:dyDescent="0.3">
      <c r="A60" t="s">
        <v>63</v>
      </c>
      <c r="F60" s="11" t="s">
        <v>51</v>
      </c>
      <c r="G60" s="11"/>
      <c r="H60" s="11"/>
      <c r="I60" s="3"/>
      <c r="J60" s="8">
        <v>515</v>
      </c>
    </row>
    <row r="61" spans="1:10" x14ac:dyDescent="0.3">
      <c r="A61" s="1" t="s">
        <v>53</v>
      </c>
      <c r="F61" s="11"/>
      <c r="G61" s="11"/>
      <c r="H61" s="11"/>
      <c r="I61" s="3"/>
      <c r="J61" s="4"/>
    </row>
    <row r="62" spans="1:10" x14ac:dyDescent="0.3">
      <c r="A62" t="s">
        <v>65</v>
      </c>
      <c r="F62" s="11"/>
      <c r="G62" s="11"/>
      <c r="H62" s="11"/>
      <c r="I62" s="3"/>
      <c r="J62" s="4"/>
    </row>
    <row r="63" spans="1:10" x14ac:dyDescent="0.3">
      <c r="A63" t="s">
        <v>66</v>
      </c>
      <c r="F63" s="11" t="s">
        <v>67</v>
      </c>
      <c r="G63" s="11"/>
      <c r="H63" s="11"/>
      <c r="I63" s="3"/>
      <c r="J63" s="4"/>
    </row>
    <row r="65" spans="6:10" ht="15" thickBot="1" x14ac:dyDescent="0.35"/>
    <row r="66" spans="6:10" x14ac:dyDescent="0.3">
      <c r="F66" s="12" t="s">
        <v>69</v>
      </c>
      <c r="G66" s="13"/>
      <c r="H66" s="13"/>
      <c r="I66" s="13"/>
      <c r="J66" s="14"/>
    </row>
    <row r="67" spans="6:10" x14ac:dyDescent="0.3">
      <c r="F67" s="15">
        <f>ROUND(413/60,1)</f>
        <v>6.9</v>
      </c>
      <c r="G67" s="16" t="s">
        <v>68</v>
      </c>
      <c r="H67" s="17"/>
      <c r="I67" s="17"/>
      <c r="J67" s="18"/>
    </row>
    <row r="68" spans="6:10" x14ac:dyDescent="0.3">
      <c r="F68" s="19"/>
      <c r="G68" s="17"/>
      <c r="H68" s="17"/>
      <c r="I68" s="17"/>
      <c r="J68" s="18"/>
    </row>
    <row r="69" spans="6:10" x14ac:dyDescent="0.3">
      <c r="F69" s="20" t="s">
        <v>70</v>
      </c>
      <c r="G69" s="21"/>
      <c r="H69" s="21"/>
      <c r="I69" s="21"/>
      <c r="J69" s="22"/>
    </row>
    <row r="70" spans="6:10" x14ac:dyDescent="0.3">
      <c r="F70" s="15">
        <f>ROUND((515-28)/60,1)</f>
        <v>8.1</v>
      </c>
      <c r="G70" s="16" t="s">
        <v>68</v>
      </c>
      <c r="H70" s="17"/>
      <c r="I70" s="17"/>
      <c r="J70" s="18"/>
    </row>
    <row r="71" spans="6:10" x14ac:dyDescent="0.3">
      <c r="F71" s="19"/>
      <c r="G71" s="17"/>
      <c r="H71" s="17"/>
      <c r="I71" s="17"/>
      <c r="J71" s="18"/>
    </row>
    <row r="72" spans="6:10" x14ac:dyDescent="0.3">
      <c r="F72" s="23" t="s">
        <v>71</v>
      </c>
      <c r="G72" s="17"/>
      <c r="H72" s="17"/>
      <c r="I72" s="17"/>
      <c r="J72" s="18"/>
    </row>
    <row r="73" spans="6:10" x14ac:dyDescent="0.3">
      <c r="F73" s="15">
        <v>1</v>
      </c>
      <c r="G73" s="16" t="s">
        <v>72</v>
      </c>
      <c r="H73" s="17"/>
      <c r="I73" s="17"/>
      <c r="J73" s="18"/>
    </row>
    <row r="74" spans="6:10" ht="15" thickBot="1" x14ac:dyDescent="0.35">
      <c r="F74" s="24">
        <v>1</v>
      </c>
      <c r="G74" s="25" t="s">
        <v>73</v>
      </c>
      <c r="H74" s="26"/>
      <c r="I74" s="26"/>
      <c r="J74" s="27"/>
    </row>
  </sheetData>
  <mergeCells count="4">
    <mergeCell ref="A1:I2"/>
    <mergeCell ref="F66:J66"/>
    <mergeCell ref="F69:J69"/>
    <mergeCell ref="F4:H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Moser</dc:creator>
  <cp:lastModifiedBy>Patrick Moser</cp:lastModifiedBy>
  <dcterms:created xsi:type="dcterms:W3CDTF">2017-01-06T20:10:10Z</dcterms:created>
  <dcterms:modified xsi:type="dcterms:W3CDTF">2017-01-06T21:17:41Z</dcterms:modified>
</cp:coreProperties>
</file>