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<sst xmlns="http://schemas.openxmlformats.org/spreadsheetml/2006/main" count="98" uniqueCount="59">
  <si>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</si>
  <si>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</si>
  <si>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t>
  </si>
  <si>
    <t>BAX</t>
  </si>
  <si>
    <t>BMY</t>
  </si>
  <si>
    <t>CMCSA</t>
  </si>
  <si>
    <t>CNP</t>
  </si>
  <si>
    <t>CPB</t>
  </si>
  <si>
    <t>DE</t>
  </si>
  <si>
    <t>HPQ</t>
  </si>
  <si>
    <t>JCI</t>
  </si>
  <si>
    <t>JPM</t>
  </si>
  <si>
    <t>LUV</t>
  </si>
  <si>
    <t>MMC</t>
  </si>
  <si>
    <t>MO</t>
  </si>
  <si>
    <t>MSFT</t>
  </si>
  <si>
    <t>NI</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</si>
  <si>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</si>
  <si>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</si>
  <si>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</si>
  <si>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</si>
  <si>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</si>
  <si>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</si>
  <si>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</si>
  <si>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</si>
  <si>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</si>
  <si>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</si>
  <si>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</si>
  <si>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</si>
  <si>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</si>
  <si>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</si>
  <si>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</si>
  <si>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</si>
  <si>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</si>
  <si>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</si>
  <si>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</si>
  <si>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</si>
  <si>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</si>
  <si>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</si>
  <si>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</si>
  <si>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</si>
  <si>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</si>
  <si>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</si>
  <si>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</si>
  <si>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</si>
  <si>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</si>
  <si>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</si>
  <si>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</si>
  <si>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</si>
  <si>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</si>
  <si>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</si>
  <si>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</si>
  <si>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</si>
  <si>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2020-2024,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</si>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</sst>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LP62"/>
  <sheetViews>
    <sheetView showGridLines="0" tabSelected="1" workbookViewId="0"/>
  </sheetViews>
  <sheetFormatPr defaultRowHeight="15"/>
  <cols>
    <col min="1" max="1" width="36.7109375" customWidth="1"/>
    <col min="2" max="1004"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1453</f>
        <v>0</v>
      </c>
    </row>
    <row r="7" spans="1:11">
      <c r="A7" s="5" t="s">
        <v>29</v>
      </c>
      <c r="B7" s="7">
        <f>AVERAGE(Portfolios!$B$2:$B$1004) * 252</f>
        <v>0</v>
      </c>
    </row>
    <row r="8" spans="1:11">
      <c r="A8" s="5" t="s">
        <v>30</v>
      </c>
      <c r="B8" s="7">
        <f t="array" ref="B8">PRODUCT(1 + Portfolios!$B$2:$B$1004)^(252/1453)-1</f>
        <v>0</v>
      </c>
    </row>
    <row r="9" spans="1:11">
      <c r="A9" s="5" t="s">
        <v>31</v>
      </c>
      <c r="B9" s="7">
        <f>0</f>
        <v>0</v>
      </c>
    </row>
    <row r="10" spans="1:11">
      <c r="A10" s="5" t="s">
        <v>32</v>
      </c>
      <c r="B10" s="7">
        <f>0.05</f>
        <v>0</v>
      </c>
    </row>
    <row r="12" spans="1:11">
      <c r="A12" s="5" t="s">
        <v>33</v>
      </c>
    </row>
    <row r="13" spans="1:11">
      <c r="A13" s="5" t="s">
        <v>34</v>
      </c>
      <c r="B13" s="7">
        <f>STDEV(Portfolios!$B$2:$B$1004) * SQRT(252)</f>
        <v>0</v>
      </c>
    </row>
    <row r="14" spans="1:11">
      <c r="A14" s="5" t="s">
        <v>35</v>
      </c>
      <c r="B14" s="7">
        <f>AVERAGE(Absdev!$B$2:$B$1004) * SQRT(252)</f>
        <v>0</v>
      </c>
    </row>
    <row r="15" spans="1:11">
      <c r="A15" s="5" t="s">
        <v>36</v>
      </c>
      <c r="B15" s="7">
        <f>SQRT(SUMSQ(devBelowMean!$B$2:$B$1004)/(COUNT(devBelowMean!$B$2:$B$1004) - 1)) * SQRT(252)</f>
        <v>0</v>
      </c>
    </row>
    <row r="16" spans="1:11">
      <c r="A16" s="5" t="s">
        <v>37</v>
      </c>
      <c r="B16" s="7">
        <f>AVERAGE(devBelowTarget!$B$2:$B$1004) * SQRT(252)</f>
        <v>0</v>
      </c>
    </row>
    <row r="17" spans="1:2">
      <c r="A17" s="5" t="s">
        <v>38</v>
      </c>
      <c r="B17" s="7">
        <f>SQRT(SUMSQ(devBelowTarget!$B$2:$B$1004)/(COUNT(devBelowTarget!$B$2:$B$1004) - 1)) * SQRT(252)</f>
        <v>0</v>
      </c>
    </row>
    <row r="18" spans="1:2">
      <c r="A18" s="5" t="s">
        <v>39</v>
      </c>
      <c r="B18" s="7">
        <f>-SMALL(Portfolios!$B$2:$B$1004,ROUNDUP(COUNT(Portfolios!$B$2:$B$1004)*B10,0)) * SQRT(252)</f>
        <v>0</v>
      </c>
    </row>
    <row r="19" spans="1:2">
      <c r="A19" s="5" t="s">
        <v>40</v>
      </c>
      <c r="B19" s="7">
        <f>-((SUMIF(Portfolios!$B$2:$B$1004,"&lt;="&amp;(-B18/SQRT(252)),Portfolios!$B$2:$B$1004)-ROUNDUP(COUNT(Portfolios!$B$2:$B$1004)*B10,0)*(-B18/SQRT(252)))/(COUNT(Portfolios!$B$2:$B$1004)*B10)-B18/SQRT(252)) * SQRT(252)</f>
        <v>0</v>
      </c>
    </row>
    <row r="20" spans="1:2">
      <c r="A20" s="5" t="s">
        <v>41</v>
      </c>
      <c r="B20" s="7">
        <f>0.025406072554390802 * SQRT(252)</f>
        <v>0</v>
      </c>
    </row>
    <row r="21" spans="1:2">
      <c r="A21" s="5" t="s">
        <v>42</v>
      </c>
      <c r="B21" s="7">
        <f>-MIN(Portfolios!$B$2:$B$1004) * SQRT(252)</f>
        <v>0</v>
      </c>
    </row>
    <row r="22" spans="1:2">
      <c r="A22" s="5" t="s">
        <v>43</v>
      </c>
      <c r="B22" s="8">
        <f>SKEW(Portfolios!$B$2:$B$1004)</f>
        <v>0</v>
      </c>
    </row>
    <row r="23" spans="1:2">
      <c r="A23" s="5" t="s">
        <v>44</v>
      </c>
      <c r="B23" s="8">
        <f>KURT(Portfolios!$B$2:$B$1004)</f>
        <v>0</v>
      </c>
    </row>
    <row r="25" spans="1:2">
      <c r="A25" s="5" t="s">
        <v>45</v>
      </c>
    </row>
    <row r="26" spans="1:2">
      <c r="A26" s="5" t="s">
        <v>46</v>
      </c>
      <c r="B26" s="7">
        <f>SQRT(SUMSQ(Drawdown!$B$2:$B$1004)/COUNT(Drawdown!$B$2:$B$1004))</f>
        <v>0</v>
      </c>
    </row>
    <row r="27" spans="1:2">
      <c r="A27" s="5" t="s">
        <v>47</v>
      </c>
      <c r="B27" s="7">
        <f>AVERAGE(Drawdown!$B$2:$B$1004)</f>
        <v>0</v>
      </c>
    </row>
    <row r="28" spans="1:2">
      <c r="A28" s="5" t="s">
        <v>48</v>
      </c>
      <c r="B28" s="7">
        <f>+LARGE(Drawdown!$B$2:$B$1004,ROUNDUP(COUNT(Drawdown!$B$2:$B$1004)*B10,0))</f>
        <v>0</v>
      </c>
    </row>
    <row r="29" spans="1:2">
      <c r="A29" s="5" t="s">
        <v>49</v>
      </c>
      <c r="B29" s="7">
        <f>((SUMIF(Drawdown!$B$2:$B$1004,"&gt;="&amp;LARGE(Drawdown!$B$2:$B$1004,ROUNDUP(COUNT(Drawdown!$B$2:$B$1004)*B10,0)),Drawdown!$B$2:$B$1004)-ROUNDUP(COUNT(Drawdown!$B$2:$B$1004)*B10,0)*LARGE(Drawdown!$B$2:$B$1004,ROUNDUP(COUNT(Drawdown!$B$2:$B$1004)*B10,0)))/(COUNT(Drawdown!$B$2:$B$1004)*B10)+LARGE(Drawdown!$B$2:$B$1004,ROUNDUP(COUNT(Drawdown!$B$2:$B$1004)*B10,0)))</f>
        <v>0</v>
      </c>
    </row>
    <row r="30" spans="1:2">
      <c r="A30" s="5" t="s">
        <v>50</v>
      </c>
      <c r="B30" s="7">
        <f>0.0944823967501793</f>
        <v>0</v>
      </c>
    </row>
    <row r="31" spans="1:2">
      <c r="A31" s="5" t="s">
        <v>51</v>
      </c>
      <c r="B31" s="7">
        <f>MAX(Drawdown!$B$2:$B$1004)</f>
        <v>0</v>
      </c>
    </row>
    <row r="32" spans="1:2">
      <c r="A32" t="s">
        <v>55</v>
      </c>
    </row>
    <row r="33" spans="1:2">
      <c r="A33" t="s">
        <v>56</v>
      </c>
    </row>
    <row r="34" spans="1:2">
      <c r="A34" t="s">
        <v>57</v>
      </c>
    </row>
    <row r="37" spans="1:2">
      <c r="B37" s="5" t="s">
        <v>52</v>
      </c>
    </row>
    <row r="38" spans="1:2">
      <c r="A38" s="9" t="s">
        <v>1</v>
      </c>
      <c r="B38" s="1">
        <v>2.406898373379505E-10</v>
      </c>
    </row>
    <row r="39" spans="1:2">
      <c r="A39" s="9" t="s">
        <v>2</v>
      </c>
      <c r="B39" s="1">
        <v>0.06158927307235785</v>
      </c>
    </row>
    <row r="40" spans="1:2">
      <c r="A40" s="9" t="s">
        <v>3</v>
      </c>
      <c r="B40" s="1">
        <v>0.1150189980743143</v>
      </c>
    </row>
    <row r="41" spans="1:2">
      <c r="A41" s="9" t="s">
        <v>4</v>
      </c>
      <c r="B41" s="1">
        <v>6.030564787208702E-10</v>
      </c>
    </row>
    <row r="42" spans="1:2">
      <c r="A42" s="9" t="s">
        <v>5</v>
      </c>
      <c r="B42" s="1">
        <v>3.12060755971595E-09</v>
      </c>
    </row>
    <row r="43" spans="1:2">
      <c r="A43" s="9" t="s">
        <v>6</v>
      </c>
      <c r="B43" s="1">
        <v>0.08480733458719589</v>
      </c>
    </row>
    <row r="44" spans="1:2">
      <c r="A44" s="9" t="s">
        <v>7</v>
      </c>
      <c r="B44" s="1">
        <v>1.428514720633282E-09</v>
      </c>
    </row>
    <row r="45" spans="1:2">
      <c r="A45" s="9" t="s">
        <v>8</v>
      </c>
      <c r="B45" s="1">
        <v>0.03819408317490081</v>
      </c>
    </row>
    <row r="46" spans="1:2">
      <c r="A46" s="9" t="s">
        <v>9</v>
      </c>
      <c r="B46" s="1">
        <v>1.135458126175721E-09</v>
      </c>
    </row>
    <row r="47" spans="1:2">
      <c r="A47" s="9" t="s">
        <v>10</v>
      </c>
      <c r="B47" s="1">
        <v>1.24197975579189E-09</v>
      </c>
    </row>
    <row r="48" spans="1:2">
      <c r="A48" s="9" t="s">
        <v>11</v>
      </c>
      <c r="B48" s="1">
        <v>0.08631989074556252</v>
      </c>
    </row>
    <row r="49" spans="1:2">
      <c r="A49" s="9" t="s">
        <v>12</v>
      </c>
      <c r="B49" s="1">
        <v>7.965701090674649E-10</v>
      </c>
    </row>
    <row r="50" spans="1:2">
      <c r="A50" s="9" t="s">
        <v>13</v>
      </c>
      <c r="B50" s="1">
        <v>0.2153725980064436</v>
      </c>
    </row>
    <row r="51" spans="1:2">
      <c r="A51" s="9" t="s">
        <v>14</v>
      </c>
      <c r="B51" s="1">
        <v>8.503562629010319E-10</v>
      </c>
    </row>
    <row r="52" spans="1:2">
      <c r="A52" s="9" t="s">
        <v>15</v>
      </c>
      <c r="B52" s="1">
        <v>0.1758908329460589</v>
      </c>
    </row>
    <row r="53" spans="1:2">
      <c r="A53" s="9" t="s">
        <v>16</v>
      </c>
      <c r="B53" s="1">
        <v>0.1082622757480427</v>
      </c>
    </row>
    <row r="54" spans="1:2">
      <c r="A54" s="9" t="s">
        <v>17</v>
      </c>
      <c r="B54" s="1">
        <v>1.524497656640686E-09</v>
      </c>
    </row>
    <row r="55" spans="1:2">
      <c r="A55" s="9" t="s">
        <v>18</v>
      </c>
      <c r="B55" s="1">
        <v>9.476861859693605E-10</v>
      </c>
    </row>
    <row r="56" spans="1:2">
      <c r="A56" s="9" t="s">
        <v>19</v>
      </c>
      <c r="B56" s="1">
        <v>4.420518233294917E-10</v>
      </c>
    </row>
    <row r="57" spans="1:2">
      <c r="A57" s="9" t="s">
        <v>20</v>
      </c>
      <c r="B57" s="1">
        <v>5.651620775980597E-09</v>
      </c>
    </row>
    <row r="58" spans="1:2">
      <c r="A58" s="9" t="s">
        <v>21</v>
      </c>
      <c r="B58" s="1">
        <v>0.07180441284011685</v>
      </c>
    </row>
    <row r="59" spans="1:2">
      <c r="A59" s="9" t="s">
        <v>22</v>
      </c>
      <c r="B59" s="1">
        <v>1.201599063566443E-08</v>
      </c>
    </row>
    <row r="60" spans="1:2">
      <c r="A60" s="9" t="s">
        <v>23</v>
      </c>
      <c r="B60" s="1">
        <v>3.565399904184367E-10</v>
      </c>
    </row>
    <row r="61" spans="1:2">
      <c r="A61" s="9" t="s">
        <v>24</v>
      </c>
      <c r="B61" s="1">
        <v>0.04274026804674636</v>
      </c>
    </row>
    <row r="62" spans="1:2">
      <c r="A62" s="9" t="s">
        <v>25</v>
      </c>
      <c r="B62" s="1">
        <v>2.402640327373679E-09</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P1004"/>
  <sheetViews>
    <sheetView showGridLines="0" workbookViewId="0"/>
  </sheetViews>
  <sheetFormatPr defaultRowHeight="15"/>
  <cols>
    <col min="1" max="1" width="10.7109375" style="10" customWidth="1"/>
    <col min="2" max="1004"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42374</v>
      </c>
      <c r="B2" s="1">
        <v>-0.02025671991202527</v>
      </c>
      <c r="C2" s="1">
        <v>0.004056614346687359</v>
      </c>
      <c r="D2" s="1">
        <v>0.004035736443259719</v>
      </c>
      <c r="E2" s="1">
        <v>0.01969270728785411</v>
      </c>
      <c r="F2" s="1">
        <v>0.0001796640315943066</v>
      </c>
      <c r="G2" s="1">
        <v>0.009304904707036599</v>
      </c>
      <c r="H2" s="1">
        <v>0.003678149404506836</v>
      </c>
      <c r="I2" s="1">
        <v>0.005782820755253937</v>
      </c>
      <c r="J2" s="1">
        <v>0.009482722828117796</v>
      </c>
      <c r="K2" s="1">
        <v>-0.01195331408734146</v>
      </c>
      <c r="L2" s="1">
        <v>0.001729055167172033</v>
      </c>
      <c r="M2" s="1">
        <v>0.0119158799893051</v>
      </c>
      <c r="N2" s="1">
        <v>0.008284543737734351</v>
      </c>
      <c r="O2" s="1">
        <v>0.02021217475266335</v>
      </c>
      <c r="P2" s="1">
        <v>0.004562040418120139</v>
      </c>
      <c r="Q2" s="1">
        <v>0.01588104986544958</v>
      </c>
      <c r="R2" s="1">
        <v>0.0002121726729868989</v>
      </c>
      <c r="S2" s="1">
        <v>0.02823587126362681</v>
      </c>
      <c r="T2" s="1">
        <v>0.009758499692431144</v>
      </c>
      <c r="U2" s="1">
        <v>0.006986887817363785</v>
      </c>
      <c r="V2" s="1">
        <v>0.01753868822429472</v>
      </c>
      <c r="W2" s="1">
        <v>-0.001729306608450609</v>
      </c>
      <c r="X2" s="1">
        <v>0.002409773175909624</v>
      </c>
      <c r="Y2" s="1">
        <v>0.01373466711074278</v>
      </c>
      <c r="Z2" s="1">
        <v>-0.01085786837958191</v>
      </c>
    </row>
    <row r="3" spans="1:26">
      <c r="A3" s="11">
        <v>42375</v>
      </c>
      <c r="B3" s="1">
        <v>-0.1148631644905794</v>
      </c>
      <c r="C3" s="1">
        <v>-0.01587843650214404</v>
      </c>
      <c r="D3" s="1">
        <v>0.002411356821787169</v>
      </c>
      <c r="E3" s="1">
        <v>-0.01755667471078493</v>
      </c>
      <c r="F3" s="1">
        <v>-0.007726665118078735</v>
      </c>
      <c r="G3" s="1">
        <v>-0.01247320043074851</v>
      </c>
      <c r="H3" s="1">
        <v>-0.001735713154105922</v>
      </c>
      <c r="I3" s="1">
        <v>-0.01123841003884851</v>
      </c>
      <c r="J3" s="1">
        <v>-0.03586695963981879</v>
      </c>
      <c r="K3" s="1">
        <v>-0.009551193158510052</v>
      </c>
      <c r="L3" s="1">
        <v>-0.01443576283564285</v>
      </c>
      <c r="M3" s="1">
        <v>0.009185244703603157</v>
      </c>
      <c r="N3" s="1">
        <v>-0.01205051999670026</v>
      </c>
      <c r="O3" s="1">
        <v>0.01058935832041774</v>
      </c>
      <c r="P3" s="1">
        <v>-0.01816544768678163</v>
      </c>
      <c r="Q3" s="1">
        <v>0.005547508592568473</v>
      </c>
      <c r="R3" s="1">
        <v>0.0002117968619164134</v>
      </c>
      <c r="S3" s="1">
        <v>0.001591657048583217</v>
      </c>
      <c r="T3" s="1">
        <v>-0.01564663729680849</v>
      </c>
      <c r="U3" s="1">
        <v>0.003107473583979115</v>
      </c>
      <c r="V3" s="1">
        <v>-0.01015481677178431</v>
      </c>
      <c r="W3" s="1">
        <v>-0.007653014861835228</v>
      </c>
      <c r="X3" s="1">
        <v>-0.0300480796025816</v>
      </c>
      <c r="Y3" s="1">
        <v>-0.009034340490278958</v>
      </c>
      <c r="Z3" s="1">
        <v>-0.02914425110106422</v>
      </c>
    </row>
    <row r="4" spans="1:26">
      <c r="A4" s="11">
        <v>42376</v>
      </c>
      <c r="B4" s="1">
        <v>-0.05138857517260886</v>
      </c>
      <c r="C4" s="1">
        <v>-0.0419217383349042</v>
      </c>
      <c r="D4" s="1">
        <v>-0.01657293581917618</v>
      </c>
      <c r="E4" s="1">
        <v>-0.02769910183676261</v>
      </c>
      <c r="F4" s="1">
        <v>-0.01104697607659844</v>
      </c>
      <c r="G4" s="1">
        <v>-0.01976910118648689</v>
      </c>
      <c r="H4" s="1">
        <v>-0.01220667511519846</v>
      </c>
      <c r="I4" s="1">
        <v>-0.008855695538795061</v>
      </c>
      <c r="J4" s="1">
        <v>-0.04605855911189771</v>
      </c>
      <c r="K4" s="1">
        <v>-0.02539368614782123</v>
      </c>
      <c r="L4" s="1">
        <v>-0.04043945568149798</v>
      </c>
      <c r="M4" s="1">
        <v>-0.02100338866211593</v>
      </c>
      <c r="N4" s="1">
        <v>-0.007577367012894243</v>
      </c>
      <c r="O4" s="1">
        <v>-0.01740769963733579</v>
      </c>
      <c r="P4" s="1">
        <v>-0.03478267118955902</v>
      </c>
      <c r="Q4" s="1">
        <v>-0.02206653447504259</v>
      </c>
      <c r="R4" s="1">
        <v>-0.03030955978071059</v>
      </c>
      <c r="S4" s="1">
        <v>-0.01041031890253785</v>
      </c>
      <c r="T4" s="1">
        <v>-0.03155673908218759</v>
      </c>
      <c r="U4" s="1">
        <v>-0.01614745883966995</v>
      </c>
      <c r="V4" s="1">
        <v>-0.002699714716792201</v>
      </c>
      <c r="W4" s="1">
        <v>-0.02284432770803102</v>
      </c>
      <c r="X4" s="1">
        <v>-0.02057000968588574</v>
      </c>
      <c r="Y4" s="1">
        <v>-0.005491996492616558</v>
      </c>
      <c r="Z4" s="1">
        <v>-0.0300197944074031</v>
      </c>
    </row>
    <row r="5" spans="1:26">
      <c r="A5" s="11">
        <v>42377</v>
      </c>
      <c r="B5" s="1">
        <v>0.002736024547406624</v>
      </c>
      <c r="C5" s="1">
        <v>-0.02270497759747914</v>
      </c>
      <c r="D5" s="1">
        <v>-0.01603709970486167</v>
      </c>
      <c r="E5" s="1">
        <v>-0.02542493380762811</v>
      </c>
      <c r="F5" s="1">
        <v>0.001098655810747307</v>
      </c>
      <c r="G5" s="1">
        <v>-0.00224058615817424</v>
      </c>
      <c r="H5" s="1">
        <v>0.005706631790571626</v>
      </c>
      <c r="I5" s="1">
        <v>-0.01640173883100315</v>
      </c>
      <c r="J5" s="1">
        <v>-0.01764134463626843</v>
      </c>
      <c r="K5" s="1">
        <v>-0.001648897249652115</v>
      </c>
      <c r="L5" s="1">
        <v>-0.02239947995933467</v>
      </c>
      <c r="M5" s="1">
        <v>0.006197973523823119</v>
      </c>
      <c r="N5" s="1">
        <v>-0.01396616238593229</v>
      </c>
      <c r="O5" s="1">
        <v>0.00172027761430793</v>
      </c>
      <c r="P5" s="1">
        <v>0.003067000965800926</v>
      </c>
      <c r="Q5" s="1">
        <v>-0.001538360032485531</v>
      </c>
      <c r="R5" s="1">
        <v>-0.01136619245854409</v>
      </c>
      <c r="S5" s="1">
        <v>-0.007307624528474443</v>
      </c>
      <c r="T5" s="1">
        <v>-0.00144839731941504</v>
      </c>
      <c r="U5" s="1">
        <v>0.0008948129977588426</v>
      </c>
      <c r="V5" s="1">
        <v>-0.03383857909308385</v>
      </c>
      <c r="W5" s="1">
        <v>-0.001117098356808399</v>
      </c>
      <c r="X5" s="1">
        <v>-0.01138629651148126</v>
      </c>
      <c r="Y5" s="1">
        <v>-0.009719824504855645</v>
      </c>
      <c r="Z5" s="1">
        <v>-0.01125371280159748</v>
      </c>
    </row>
    <row r="6" spans="1:26">
      <c r="A6" s="11">
        <v>42380</v>
      </c>
      <c r="B6" s="1">
        <v>-0.04338337572402318</v>
      </c>
      <c r="C6" s="1">
        <v>0.001692441147242318</v>
      </c>
      <c r="D6" s="1">
        <v>-0.01685071460844878</v>
      </c>
      <c r="E6" s="1">
        <v>-0.01021537709427511</v>
      </c>
      <c r="F6" s="1">
        <v>0.0009146830934760874</v>
      </c>
      <c r="G6" s="1">
        <v>-0.01179135459255098</v>
      </c>
      <c r="H6" s="1">
        <v>0.005674055874709039</v>
      </c>
      <c r="I6" s="1">
        <v>0.005286983356213248</v>
      </c>
      <c r="J6" s="1">
        <v>0.006615734236150583</v>
      </c>
      <c r="K6" s="1">
        <v>0.0003300889425916775</v>
      </c>
      <c r="L6" s="1">
        <v>-0.001527079474742732</v>
      </c>
      <c r="M6" s="1">
        <v>-0.004027729716309381</v>
      </c>
      <c r="N6" s="1">
        <v>-0.01454224481217503</v>
      </c>
      <c r="O6" s="1">
        <v>0.02094767447161217</v>
      </c>
      <c r="P6" s="1">
        <v>-0.0005733043560738338</v>
      </c>
      <c r="Q6" s="1">
        <v>0.01643558314808335</v>
      </c>
      <c r="R6" s="1">
        <v>0</v>
      </c>
      <c r="S6" s="1">
        <v>0.009869141754877742</v>
      </c>
      <c r="T6" s="1">
        <v>-0.001449967210329195</v>
      </c>
      <c r="U6" s="1">
        <v>0.01222420306670013</v>
      </c>
      <c r="V6" s="1">
        <v>0.01456972280890034</v>
      </c>
      <c r="W6" s="1">
        <v>0.005366693564816005</v>
      </c>
      <c r="X6" s="1">
        <v>-0.004607766224404952</v>
      </c>
      <c r="Y6" s="1">
        <v>0.005799782186856728</v>
      </c>
      <c r="Z6" s="1">
        <v>-0.01991864065334492</v>
      </c>
    </row>
    <row r="7" spans="1:26">
      <c r="A7" s="11">
        <v>42381</v>
      </c>
      <c r="B7" s="1">
        <v>0.01026818096538551</v>
      </c>
      <c r="C7" s="1">
        <v>0.01313242854704999</v>
      </c>
      <c r="D7" s="1">
        <v>-0.003090762779434764</v>
      </c>
      <c r="E7" s="1">
        <v>0.007303831707668129</v>
      </c>
      <c r="F7" s="1">
        <v>0.002741033239635371</v>
      </c>
      <c r="G7" s="1">
        <v>-0.01704525208325214</v>
      </c>
      <c r="H7" s="1">
        <v>0.04046668970200917</v>
      </c>
      <c r="I7" s="1">
        <v>0.004990170315708919</v>
      </c>
      <c r="J7" s="1">
        <v>0.01596289629036307</v>
      </c>
      <c r="K7" s="1">
        <v>0.00957722926272897</v>
      </c>
      <c r="L7" s="1">
        <v>0.002209513240794214</v>
      </c>
      <c r="M7" s="1">
        <v>0.0152238601329957</v>
      </c>
      <c r="N7" s="1">
        <v>0.009390896103576241</v>
      </c>
      <c r="O7" s="1">
        <v>-0.001345257851583126</v>
      </c>
      <c r="P7" s="1">
        <v>0.009177966509425817</v>
      </c>
      <c r="Q7" s="1">
        <v>-0.01263300191062422</v>
      </c>
      <c r="R7" s="1">
        <v>-0.0008843877361450758</v>
      </c>
      <c r="S7" s="1">
        <v>0.002002882687461405</v>
      </c>
      <c r="T7" s="1">
        <v>0.008714456764437939</v>
      </c>
      <c r="U7" s="1">
        <v>-0.001472496030869186</v>
      </c>
      <c r="V7" s="1">
        <v>0.01297983055428076</v>
      </c>
      <c r="W7" s="1">
        <v>0.01549539127103317</v>
      </c>
      <c r="X7" s="1">
        <v>0.004886245937071099</v>
      </c>
      <c r="Y7" s="1">
        <v>-0.003548096984344551</v>
      </c>
      <c r="Z7" s="1">
        <v>-0.004147942136037197</v>
      </c>
    </row>
    <row r="8" spans="1:26">
      <c r="A8" s="11">
        <v>42382</v>
      </c>
      <c r="B8" s="1">
        <v>0.005081908526295198</v>
      </c>
      <c r="C8" s="1">
        <v>-0.02880507543513922</v>
      </c>
      <c r="D8" s="1">
        <v>-0.0183199187459987</v>
      </c>
      <c r="E8" s="1">
        <v>-0.03404792894267639</v>
      </c>
      <c r="F8" s="1">
        <v>-0.02405632264650726</v>
      </c>
      <c r="G8" s="1">
        <v>-0.01329498193243184</v>
      </c>
      <c r="H8" s="1">
        <v>-0.01290226248164894</v>
      </c>
      <c r="I8" s="1">
        <v>-0.01744497362256103</v>
      </c>
      <c r="J8" s="1">
        <v>-0.02218107602485009</v>
      </c>
      <c r="K8" s="1">
        <v>-0.02486095372747965</v>
      </c>
      <c r="L8" s="1">
        <v>-0.02747628368352073</v>
      </c>
      <c r="M8" s="1">
        <v>-0.05342086066278873</v>
      </c>
      <c r="N8" s="1">
        <v>-0.008354017501854494</v>
      </c>
      <c r="O8" s="1">
        <v>-0.02694518342221131</v>
      </c>
      <c r="P8" s="1">
        <v>-0.02159932938159559</v>
      </c>
      <c r="Q8" s="1">
        <v>-0.003582073108690964</v>
      </c>
      <c r="R8" s="1">
        <v>-0.01969448407694341</v>
      </c>
      <c r="S8" s="1">
        <v>-0.003277838003198141</v>
      </c>
      <c r="T8" s="1">
        <v>-0.02159819129579554</v>
      </c>
      <c r="U8" s="1">
        <v>-0.004720132826386614</v>
      </c>
      <c r="V8" s="1">
        <v>-0.02344597762052891</v>
      </c>
      <c r="W8" s="1">
        <v>-0.02336260993852102</v>
      </c>
      <c r="X8" s="1">
        <v>-0.02891555948260038</v>
      </c>
      <c r="Y8" s="1">
        <v>-0.017360548079142</v>
      </c>
      <c r="Z8" s="1">
        <v>-0.04664696036112093</v>
      </c>
    </row>
    <row r="9" spans="1:26">
      <c r="A9" s="11">
        <v>42383</v>
      </c>
      <c r="B9" s="1">
        <v>0.04016826078356273</v>
      </c>
      <c r="C9" s="1">
        <v>0.008429413727771395</v>
      </c>
      <c r="D9" s="1">
        <v>0.01378141622639295</v>
      </c>
      <c r="E9" s="1">
        <v>0.03639036156189768</v>
      </c>
      <c r="F9" s="1">
        <v>0.0280108486851891</v>
      </c>
      <c r="G9" s="1">
        <v>0.03280614988098063</v>
      </c>
      <c r="H9" s="1">
        <v>0.01326069871960289</v>
      </c>
      <c r="I9" s="1">
        <v>0.005189672805098633</v>
      </c>
      <c r="J9" s="1">
        <v>0.003780368491487218</v>
      </c>
      <c r="K9" s="1">
        <v>0.0137539179271553</v>
      </c>
      <c r="L9" s="1">
        <v>0.01499847206214611</v>
      </c>
      <c r="M9" s="1">
        <v>0.001732773993336822</v>
      </c>
      <c r="N9" s="1">
        <v>0.02565581418634233</v>
      </c>
      <c r="O9" s="1">
        <v>0.00761510730592696</v>
      </c>
      <c r="P9" s="1">
        <v>0.02846652130985605</v>
      </c>
      <c r="Q9" s="1">
        <v>0.02722154027885337</v>
      </c>
      <c r="R9" s="1">
        <v>0.03182810803356761</v>
      </c>
      <c r="S9" s="1">
        <v>0.001523725847554225</v>
      </c>
      <c r="T9" s="1">
        <v>0.01349036167195816</v>
      </c>
      <c r="U9" s="1">
        <v>0.01659778775864251</v>
      </c>
      <c r="V9" s="1">
        <v>-0.01716925626005761</v>
      </c>
      <c r="W9" s="1">
        <v>0.01510009555173086</v>
      </c>
      <c r="X9" s="1">
        <v>0.000263621165083272</v>
      </c>
      <c r="Y9" s="1">
        <v>0.01630789989110526</v>
      </c>
      <c r="Z9" s="1">
        <v>0.004368283357448322</v>
      </c>
    </row>
    <row r="10" spans="1:26">
      <c r="A10" s="11">
        <v>42384</v>
      </c>
      <c r="B10" s="1">
        <v>-0.04590857757348232</v>
      </c>
      <c r="C10" s="1">
        <v>-0.02763160242592744</v>
      </c>
      <c r="D10" s="1">
        <v>-0.005947650087877787</v>
      </c>
      <c r="E10" s="1">
        <v>-0.01149428032725885</v>
      </c>
      <c r="F10" s="1">
        <v>-0.02107180478747994</v>
      </c>
      <c r="G10" s="1">
        <v>-0.01871796538709614</v>
      </c>
      <c r="H10" s="1">
        <v>-0.009347887206211603</v>
      </c>
      <c r="I10" s="1">
        <v>-0.006521639213528996</v>
      </c>
      <c r="J10" s="1">
        <v>-0.04802235673642175</v>
      </c>
      <c r="K10" s="1">
        <v>0.002316296846077259</v>
      </c>
      <c r="L10" s="1">
        <v>-0.01993141442232416</v>
      </c>
      <c r="M10" s="1">
        <v>-0.01729704435246493</v>
      </c>
      <c r="N10" s="1">
        <v>-0.02538753116494852</v>
      </c>
      <c r="O10" s="1">
        <v>-0.01751974571328485</v>
      </c>
      <c r="P10" s="1">
        <v>-0.03991728355501922</v>
      </c>
      <c r="Q10" s="1">
        <v>-0.01300061613124159</v>
      </c>
      <c r="R10" s="1">
        <v>-0.008750753680070944</v>
      </c>
      <c r="S10" s="1">
        <v>-0.004725043142786101</v>
      </c>
      <c r="T10" s="1">
        <v>-0.009196786542215341</v>
      </c>
      <c r="U10" s="1">
        <v>-0.009038125252682661</v>
      </c>
      <c r="V10" s="1">
        <v>-0.00468647862154159</v>
      </c>
      <c r="W10" s="1">
        <v>-0.0223135571313674</v>
      </c>
      <c r="X10" s="1">
        <v>-0.0160695271542729</v>
      </c>
      <c r="Y10" s="1">
        <v>-0.009806084739459875</v>
      </c>
      <c r="Z10" s="1">
        <v>-0.02827291862190606</v>
      </c>
    </row>
    <row r="11" spans="1:26">
      <c r="A11" s="11">
        <v>42388</v>
      </c>
      <c r="B11" s="1">
        <v>-0.02405908642348631</v>
      </c>
      <c r="C11" s="1">
        <v>0.003422857984844763</v>
      </c>
      <c r="D11" s="1">
        <v>0.007407462857417224</v>
      </c>
      <c r="E11" s="1">
        <v>0.00684924776670548</v>
      </c>
      <c r="F11" s="1">
        <v>0.006680264718922135</v>
      </c>
      <c r="G11" s="1">
        <v>0.0115605043197804</v>
      </c>
      <c r="H11" s="1">
        <v>0.02528796635470454</v>
      </c>
      <c r="I11" s="1">
        <v>-0.009026346088936599</v>
      </c>
      <c r="J11" s="1">
        <v>-0.03461888819170167</v>
      </c>
      <c r="K11" s="1">
        <v>0.007593329587520126</v>
      </c>
      <c r="L11" s="1">
        <v>-0.0005259740730335638</v>
      </c>
      <c r="M11" s="1">
        <v>-0.004274738095885744</v>
      </c>
      <c r="N11" s="1">
        <v>-0.001149263944694945</v>
      </c>
      <c r="O11" s="1">
        <v>0.0209791175214995</v>
      </c>
      <c r="P11" s="1">
        <v>-0.008433143033398927</v>
      </c>
      <c r="Q11" s="1">
        <v>0.01519798234390546</v>
      </c>
      <c r="R11" s="1">
        <v>-0.006179354088620803</v>
      </c>
      <c r="S11" s="1">
        <v>0.00760423016455869</v>
      </c>
      <c r="T11" s="1">
        <v>-0.02418158862141362</v>
      </c>
      <c r="U11" s="1">
        <v>0.01529888725470752</v>
      </c>
      <c r="V11" s="1">
        <v>-0.01198667285400157</v>
      </c>
      <c r="W11" s="1">
        <v>0.01619436726774781</v>
      </c>
      <c r="X11" s="1">
        <v>-0.01472576935145842</v>
      </c>
      <c r="Y11" s="1">
        <v>0.009903196321782826</v>
      </c>
      <c r="Z11" s="1">
        <v>-0.01790493587886521</v>
      </c>
    </row>
    <row r="12" spans="1:26">
      <c r="A12" s="11">
        <v>42389</v>
      </c>
      <c r="B12" s="1">
        <v>0.0111017106305531</v>
      </c>
      <c r="C12" s="1">
        <v>-0.03109643168822596</v>
      </c>
      <c r="D12" s="1">
        <v>-0.01696833279667109</v>
      </c>
      <c r="E12" s="1">
        <v>0.00537892882506541</v>
      </c>
      <c r="F12" s="1">
        <v>-0.01179713216299016</v>
      </c>
      <c r="G12" s="1">
        <v>-0.03428574792557681</v>
      </c>
      <c r="H12" s="1">
        <v>-0.004233406367284642</v>
      </c>
      <c r="I12" s="1">
        <v>-0.006348044367749828</v>
      </c>
      <c r="J12" s="1">
        <v>-0.02151675530574992</v>
      </c>
      <c r="K12" s="1">
        <v>-0.01632852005017238</v>
      </c>
      <c r="L12" s="1">
        <v>-0.02631117847607511</v>
      </c>
      <c r="M12" s="1">
        <v>-0.007575718421735211</v>
      </c>
      <c r="N12" s="1">
        <v>-0.01169695912830704</v>
      </c>
      <c r="O12" s="1">
        <v>-0.02020556081018543</v>
      </c>
      <c r="P12" s="1">
        <v>0.00454929094248735</v>
      </c>
      <c r="Q12" s="1">
        <v>-0.02894195287456536</v>
      </c>
      <c r="R12" s="1">
        <v>0.006662453506156574</v>
      </c>
      <c r="S12" s="1">
        <v>-0.04052845532302263</v>
      </c>
      <c r="T12" s="1">
        <v>-0.001251639195343657</v>
      </c>
      <c r="U12" s="1">
        <v>-0.0176759787741354</v>
      </c>
      <c r="V12" s="1">
        <v>-0.02383003998095623</v>
      </c>
      <c r="W12" s="1">
        <v>-0.01378701215497558</v>
      </c>
      <c r="X12" s="1">
        <v>-0.01195645588239469</v>
      </c>
      <c r="Y12" s="1">
        <v>-0.01002907474141213</v>
      </c>
      <c r="Z12" s="1">
        <v>-0.02142223854677483</v>
      </c>
    </row>
    <row r="13" spans="1:26">
      <c r="A13" s="11">
        <v>42390</v>
      </c>
      <c r="B13" s="1">
        <v>0.07598946785433824</v>
      </c>
      <c r="C13" s="1">
        <v>0.01031605233965438</v>
      </c>
      <c r="D13" s="1">
        <v>0.01409704144993684</v>
      </c>
      <c r="E13" s="1">
        <v>-0.006608878694589371</v>
      </c>
      <c r="F13" s="1">
        <v>0.01324358229789691</v>
      </c>
      <c r="G13" s="1">
        <v>0.0313610040081076</v>
      </c>
      <c r="H13" s="1">
        <v>-0.000184827640853924</v>
      </c>
      <c r="I13" s="1">
        <v>0.01430525779412695</v>
      </c>
      <c r="J13" s="1">
        <v>0.04083765327280808</v>
      </c>
      <c r="K13" s="1">
        <v>0.005700868887722033</v>
      </c>
      <c r="L13" s="1">
        <v>-0.004683763397450469</v>
      </c>
      <c r="M13" s="1">
        <v>0.005089067448556861</v>
      </c>
      <c r="N13" s="1">
        <v>0.001171279047073259</v>
      </c>
      <c r="O13" s="1">
        <v>0.004019230153779585</v>
      </c>
      <c r="P13" s="1">
        <v>-0.006103600168087975</v>
      </c>
      <c r="Q13" s="1">
        <v>0.003596797403730756</v>
      </c>
      <c r="R13" s="1">
        <v>0.01058854824067357</v>
      </c>
      <c r="S13" s="1">
        <v>0.003204138138936719</v>
      </c>
      <c r="T13" s="1">
        <v>-0.002004736004369345</v>
      </c>
      <c r="U13" s="1">
        <v>0.01887891195238933</v>
      </c>
      <c r="V13" s="1">
        <v>0.01553494877852302</v>
      </c>
      <c r="W13" s="1">
        <v>-0.01029658305131598</v>
      </c>
      <c r="X13" s="1">
        <v>0.004125643157160575</v>
      </c>
      <c r="Y13" s="1">
        <v>0.03264293832732612</v>
      </c>
      <c r="Z13" s="1">
        <v>-0.01769896695284612</v>
      </c>
    </row>
    <row r="14" spans="1:26">
      <c r="A14" s="11">
        <v>42391</v>
      </c>
      <c r="B14" s="1">
        <v>0.05746531138948652</v>
      </c>
      <c r="C14" s="1">
        <v>0.009805496344869935</v>
      </c>
      <c r="D14" s="1">
        <v>0.02326180162604219</v>
      </c>
      <c r="E14" s="1">
        <v>0.02011712764779872</v>
      </c>
      <c r="F14" s="1">
        <v>0.01859368654230353</v>
      </c>
      <c r="G14" s="1">
        <v>0.02008014355118659</v>
      </c>
      <c r="H14" s="1">
        <v>0.01035281419849277</v>
      </c>
      <c r="I14" s="1">
        <v>0.02163495146714145</v>
      </c>
      <c r="J14" s="1">
        <v>-0.01408441146496964</v>
      </c>
      <c r="K14" s="1">
        <v>0.02000679212534484</v>
      </c>
      <c r="L14" s="1">
        <v>0.03076901138851995</v>
      </c>
      <c r="M14" s="1">
        <v>-0.01265798557578635</v>
      </c>
      <c r="N14" s="1">
        <v>0.01949684184962264</v>
      </c>
      <c r="O14" s="1">
        <v>0.01444758958394265</v>
      </c>
      <c r="P14" s="1">
        <v>0.03585571597374115</v>
      </c>
      <c r="Q14" s="1">
        <v>0.03840252150178758</v>
      </c>
      <c r="R14" s="1">
        <v>0.01571725997328999</v>
      </c>
      <c r="S14" s="1">
        <v>0.02766954109723052</v>
      </c>
      <c r="T14" s="1">
        <v>0.02862879027690712</v>
      </c>
      <c r="U14" s="1">
        <v>0.01737102078224528</v>
      </c>
      <c r="V14" s="1">
        <v>0.01573411581300177</v>
      </c>
      <c r="W14" s="1">
        <v>0.0275668100190658</v>
      </c>
      <c r="X14" s="1">
        <v>0.02574642828490581</v>
      </c>
      <c r="Y14" s="1">
        <v>0.02550715555801242</v>
      </c>
      <c r="Z14" s="1">
        <v>0.01991456009102865</v>
      </c>
    </row>
    <row r="15" spans="1:26">
      <c r="A15" s="11">
        <v>42394</v>
      </c>
      <c r="B15" s="1">
        <v>-0.04951754476400128</v>
      </c>
      <c r="C15" s="1">
        <v>-0.004814896358686815</v>
      </c>
      <c r="D15" s="1">
        <v>-0.0005542248291631191</v>
      </c>
      <c r="E15" s="1">
        <v>-0.02298154855693324</v>
      </c>
      <c r="F15" s="1">
        <v>-0.02024215230703685</v>
      </c>
      <c r="G15" s="1">
        <v>-0.03824521445927853</v>
      </c>
      <c r="H15" s="1">
        <v>-0.0007315966858241207</v>
      </c>
      <c r="I15" s="1">
        <v>-0.03793054212380131</v>
      </c>
      <c r="J15" s="1">
        <v>-0.03163291318947414</v>
      </c>
      <c r="K15" s="1">
        <v>0.1163779766514095</v>
      </c>
      <c r="L15" s="1">
        <v>-0.02265117943687933</v>
      </c>
      <c r="M15" s="1">
        <v>-0.02051274417058446</v>
      </c>
      <c r="N15" s="1">
        <v>-0.01376915729054839</v>
      </c>
      <c r="O15" s="1">
        <v>0.002059210267339795</v>
      </c>
      <c r="P15" s="1">
        <v>-0.009561804354239145</v>
      </c>
      <c r="Q15" s="1">
        <v>0.004930995165727703</v>
      </c>
      <c r="R15" s="1">
        <v>-0.01762333108171388</v>
      </c>
      <c r="S15" s="1">
        <v>-0.0008881730779015662</v>
      </c>
      <c r="T15" s="1">
        <v>-0.04858368122744772</v>
      </c>
      <c r="U15" s="1">
        <v>-0.003984045073177733</v>
      </c>
      <c r="V15" s="1">
        <v>-0.01147466502387184</v>
      </c>
      <c r="W15" s="1">
        <v>-0.004286539001080225</v>
      </c>
      <c r="X15" s="1">
        <v>-0.01655529611915407</v>
      </c>
      <c r="Y15" s="1">
        <v>-0.0002127032260880179</v>
      </c>
      <c r="Z15" s="1">
        <v>-0.05206872036161436</v>
      </c>
    </row>
    <row r="16" spans="1:26">
      <c r="A16" s="11">
        <v>42395</v>
      </c>
      <c r="B16" s="1">
        <v>0.01602974291937831</v>
      </c>
      <c r="C16" s="1">
        <v>0.03225532053260438</v>
      </c>
      <c r="D16" s="1">
        <v>0.01359211177084707</v>
      </c>
      <c r="E16" s="1">
        <v>-0.003655037787555382</v>
      </c>
      <c r="F16" s="1">
        <v>0.01162134699993844</v>
      </c>
      <c r="G16" s="1">
        <v>0.01578979275463976</v>
      </c>
      <c r="H16" s="1">
        <v>0.00988839568917288</v>
      </c>
      <c r="I16" s="1">
        <v>0.02493710777367841</v>
      </c>
      <c r="J16" s="1">
        <v>0.01580648163395781</v>
      </c>
      <c r="K16" s="1">
        <v>-0.004978330312634061</v>
      </c>
      <c r="L16" s="1">
        <v>0.0255121098314306</v>
      </c>
      <c r="M16" s="1">
        <v>0.004450317309668828</v>
      </c>
      <c r="N16" s="1">
        <v>0.006980482676720356</v>
      </c>
      <c r="O16" s="1">
        <v>0.009588656900282322</v>
      </c>
      <c r="P16" s="1">
        <v>0.007336987479060308</v>
      </c>
      <c r="Q16" s="1">
        <v>-0.003434616919607891</v>
      </c>
      <c r="R16" s="1">
        <v>0.04025421794144735</v>
      </c>
      <c r="S16" s="1">
        <v>0.02407981442861562</v>
      </c>
      <c r="T16" s="1">
        <v>0.02566025534210037</v>
      </c>
      <c r="U16" s="1">
        <v>0.01142854687876871</v>
      </c>
      <c r="V16" s="1">
        <v>0.0220547311820265</v>
      </c>
      <c r="W16" s="1">
        <v>-0.004676468717781601</v>
      </c>
      <c r="X16" s="1">
        <v>0.02443627817428773</v>
      </c>
      <c r="Y16" s="1">
        <v>0.02594082433101308</v>
      </c>
      <c r="Z16" s="1">
        <v>0.04217767668413042</v>
      </c>
    </row>
    <row r="17" spans="1:26">
      <c r="A17" s="11">
        <v>42396</v>
      </c>
      <c r="B17" s="1">
        <v>0.01577708406428147</v>
      </c>
      <c r="C17" s="1">
        <v>-0.0892897870908369</v>
      </c>
      <c r="D17" s="1">
        <v>-0.001094911024696943</v>
      </c>
      <c r="E17" s="1">
        <v>-0.01563255530153052</v>
      </c>
      <c r="F17" s="1">
        <v>-0.0131288303307322</v>
      </c>
      <c r="G17" s="1">
        <v>-0.003454382526343225</v>
      </c>
      <c r="H17" s="1">
        <v>-0.002719901402783331</v>
      </c>
      <c r="I17" s="1">
        <v>0.0008161543308660146</v>
      </c>
      <c r="J17" s="1">
        <v>-0.002074496820244964</v>
      </c>
      <c r="K17" s="1">
        <v>-0.01059441479854384</v>
      </c>
      <c r="L17" s="1">
        <v>-0.0007009491910243693</v>
      </c>
      <c r="M17" s="1">
        <v>-0.02814711537488102</v>
      </c>
      <c r="N17" s="1">
        <v>-0.005969652514352108</v>
      </c>
      <c r="O17" s="1">
        <v>0</v>
      </c>
      <c r="P17" s="1">
        <v>-0.01820957365608988</v>
      </c>
      <c r="Q17" s="1">
        <v>-0.008370539089253448</v>
      </c>
      <c r="R17" s="1">
        <v>-0.01345955561914558</v>
      </c>
      <c r="S17" s="1">
        <v>-0.02087015950558324</v>
      </c>
      <c r="T17" s="1">
        <v>-0.004253180129592637</v>
      </c>
      <c r="U17" s="1">
        <v>0.002260030537381663</v>
      </c>
      <c r="V17" s="1">
        <v>0.003549167457553182</v>
      </c>
      <c r="W17" s="1">
        <v>0.01290115341901155</v>
      </c>
      <c r="X17" s="1">
        <v>-0.1335809919296221</v>
      </c>
      <c r="Y17" s="1">
        <v>0.01616576196494557</v>
      </c>
      <c r="Z17" s="1">
        <v>0.02494105327825924</v>
      </c>
    </row>
    <row r="18" spans="1:26">
      <c r="A18" s="11">
        <v>42397</v>
      </c>
      <c r="B18" s="1">
        <v>0.05099639183992544</v>
      </c>
      <c r="C18" s="1">
        <v>0.01226616964215865</v>
      </c>
      <c r="D18" s="1">
        <v>-0.02191754426946579</v>
      </c>
      <c r="E18" s="1">
        <v>-0.00891255986594941</v>
      </c>
      <c r="F18" s="1">
        <v>-0.0001847100040086591</v>
      </c>
      <c r="G18" s="1">
        <v>0.0132872293168933</v>
      </c>
      <c r="H18" s="1">
        <v>0.01327262835453369</v>
      </c>
      <c r="I18" s="1">
        <v>0.0160257584042518</v>
      </c>
      <c r="J18" s="1">
        <v>-0.01455330337562244</v>
      </c>
      <c r="K18" s="1">
        <v>-0.004164296477718321</v>
      </c>
      <c r="L18" s="1">
        <v>0.00420770732343656</v>
      </c>
      <c r="M18" s="1">
        <v>-0.02949851317887597</v>
      </c>
      <c r="N18" s="1">
        <v>0.003487290165319346</v>
      </c>
      <c r="O18" s="1">
        <v>0.01136389877491295</v>
      </c>
      <c r="P18" s="1">
        <v>0.01639997802359305</v>
      </c>
      <c r="Q18" s="1">
        <v>0.03028842205944549</v>
      </c>
      <c r="R18" s="1">
        <v>0.009592666952346285</v>
      </c>
      <c r="S18" s="1">
        <v>0.003545729554127242</v>
      </c>
      <c r="T18" s="1">
        <v>-0.03618065877851595</v>
      </c>
      <c r="U18" s="1">
        <v>0.001409333948103386</v>
      </c>
      <c r="V18" s="1">
        <v>0.004243841837852536</v>
      </c>
      <c r="W18" s="1">
        <v>-0.05639429357072445</v>
      </c>
      <c r="X18" s="1">
        <v>0.02753160071808725</v>
      </c>
      <c r="Y18" s="1">
        <v>-0.0004082000548919495</v>
      </c>
      <c r="Z18" s="1">
        <v>0.01698792626335255</v>
      </c>
    </row>
    <row r="19" spans="1:26">
      <c r="A19" s="11">
        <v>42398</v>
      </c>
      <c r="B19" s="1">
        <v>0.04778342137296887</v>
      </c>
      <c r="C19" s="1">
        <v>0.01796468826842923</v>
      </c>
      <c r="D19" s="1">
        <v>0.02520994229806783</v>
      </c>
      <c r="E19" s="1">
        <v>0.01635052082670208</v>
      </c>
      <c r="F19" s="1">
        <v>0.02956917172335172</v>
      </c>
      <c r="G19" s="1">
        <v>0.01881415522603147</v>
      </c>
      <c r="H19" s="1">
        <v>0.01220175378968125</v>
      </c>
      <c r="I19" s="1">
        <v>0.02940780270206989</v>
      </c>
      <c r="J19" s="1">
        <v>0.02426145550911651</v>
      </c>
      <c r="K19" s="1">
        <v>0.02718040076050565</v>
      </c>
      <c r="L19" s="1">
        <v>0.03875695721182071</v>
      </c>
      <c r="M19" s="1">
        <v>0.03951368447683024</v>
      </c>
      <c r="N19" s="1">
        <v>0.02953669418160332</v>
      </c>
      <c r="O19" s="1">
        <v>0.02481939886461992</v>
      </c>
      <c r="P19" s="1">
        <v>0.05820179996592567</v>
      </c>
      <c r="Q19" s="1">
        <v>0.01253010424706447</v>
      </c>
      <c r="R19" s="1">
        <v>0.03610657440449616</v>
      </c>
      <c r="S19" s="1">
        <v>0.01806810284920091</v>
      </c>
      <c r="T19" s="1">
        <v>0.05656933972161671</v>
      </c>
      <c r="U19" s="1">
        <v>0.01491670634566633</v>
      </c>
      <c r="V19" s="1">
        <v>0.02014368842646497</v>
      </c>
      <c r="W19" s="1">
        <v>0.03035075048413161</v>
      </c>
      <c r="X19" s="1">
        <v>0.0187557103128797</v>
      </c>
      <c r="Y19" s="1">
        <v>0.01958823645956587</v>
      </c>
      <c r="Z19" s="1">
        <v>0.02392797971925753</v>
      </c>
    </row>
    <row r="20" spans="1:26">
      <c r="A20" s="11">
        <v>42401</v>
      </c>
      <c r="B20" s="1">
        <v>-0.04043263168979305</v>
      </c>
      <c r="C20" s="1">
        <v>0.01190368787361229</v>
      </c>
      <c r="D20" s="1">
        <v>0.01857896690589556</v>
      </c>
      <c r="E20" s="1">
        <v>-0.02155735130554759</v>
      </c>
      <c r="F20" s="1">
        <v>0.001795131912524894</v>
      </c>
      <c r="G20" s="1">
        <v>0.04196960085219481</v>
      </c>
      <c r="H20" s="1">
        <v>0.007977092423816723</v>
      </c>
      <c r="I20" s="1">
        <v>-0.002727013056545213</v>
      </c>
      <c r="J20" s="1">
        <v>0.02677638512860336</v>
      </c>
      <c r="K20" s="1">
        <v>-0.009013912487430109</v>
      </c>
      <c r="L20" s="1">
        <v>-0.01075658863735707</v>
      </c>
      <c r="M20" s="1">
        <v>0.0183411850118671</v>
      </c>
      <c r="N20" s="1">
        <v>-0.001124991224604299</v>
      </c>
      <c r="O20" s="1">
        <v>-0.002781738622843921</v>
      </c>
      <c r="P20" s="1">
        <v>-0.006897881442212261</v>
      </c>
      <c r="Q20" s="1">
        <v>0.0138027200408406</v>
      </c>
      <c r="R20" s="1">
        <v>-0.01080108661960288</v>
      </c>
      <c r="S20" s="1">
        <v>0.002050585702577656</v>
      </c>
      <c r="T20" s="1">
        <v>0.01875133470426205</v>
      </c>
      <c r="U20" s="1">
        <v>0.00332793228568895</v>
      </c>
      <c r="V20" s="1">
        <v>0.005661894392628541</v>
      </c>
      <c r="W20" s="1">
        <v>-0.01037424377288454</v>
      </c>
      <c r="X20" s="1">
        <v>-0.03009945523994761</v>
      </c>
      <c r="Y20" s="1">
        <v>0.0158093221539346</v>
      </c>
      <c r="Z20" s="1">
        <v>-0.007936820143113921</v>
      </c>
    </row>
    <row r="21" spans="1:26">
      <c r="A21" s="11">
        <v>42402</v>
      </c>
      <c r="B21" s="1">
        <v>-0.05560980494136036</v>
      </c>
      <c r="C21" s="1">
        <v>-0.03323454413493576</v>
      </c>
      <c r="D21" s="1">
        <v>0.01797231915852349</v>
      </c>
      <c r="E21" s="1">
        <v>-0.03206179408870802</v>
      </c>
      <c r="F21" s="1">
        <v>-0.02185988650511483</v>
      </c>
      <c r="G21" s="1">
        <v>-0.01074103418789474</v>
      </c>
      <c r="H21" s="1">
        <v>-0.009672610502886148</v>
      </c>
      <c r="I21" s="1">
        <v>-0.02890605172858518</v>
      </c>
      <c r="J21" s="1">
        <v>-0.009026723555618954</v>
      </c>
      <c r="K21" s="1">
        <v>-0.009683301064802197</v>
      </c>
      <c r="L21" s="1">
        <v>-0.03109036427990342</v>
      </c>
      <c r="M21" s="1">
        <v>-0.04802935551278276</v>
      </c>
      <c r="N21" s="1">
        <v>-0.01727067621133127</v>
      </c>
      <c r="O21" s="1">
        <v>-0.007384222304614219</v>
      </c>
      <c r="P21" s="1">
        <v>-0.03125583046535252</v>
      </c>
      <c r="Q21" s="1">
        <v>-0.001877849978894508</v>
      </c>
      <c r="R21" s="1">
        <v>-0.02080734474637147</v>
      </c>
      <c r="S21" s="1">
        <v>0.004486843603765278</v>
      </c>
      <c r="T21" s="1">
        <v>-0.0210706278199877</v>
      </c>
      <c r="U21" s="1">
        <v>-0.003316893887432726</v>
      </c>
      <c r="V21" s="1">
        <v>0.006590290715597247</v>
      </c>
      <c r="W21" s="1">
        <v>-0.0290765193095528</v>
      </c>
      <c r="X21" s="1">
        <v>-0.04308540413817896</v>
      </c>
      <c r="Y21" s="1">
        <v>-0.01674550694535437</v>
      </c>
      <c r="Z21" s="1">
        <v>-0.04266657235742555</v>
      </c>
    </row>
    <row r="22" spans="1:26">
      <c r="A22" s="11">
        <v>42403</v>
      </c>
      <c r="B22" s="1">
        <v>0.06977945673103325</v>
      </c>
      <c r="C22" s="1">
        <v>0.03701493993716287</v>
      </c>
      <c r="D22" s="1">
        <v>0.008168787686640977</v>
      </c>
      <c r="E22" s="1">
        <v>0.02123307467306734</v>
      </c>
      <c r="F22" s="1">
        <v>0.05953446481391866</v>
      </c>
      <c r="G22" s="1">
        <v>0.03420198548196973</v>
      </c>
      <c r="H22" s="1">
        <v>-0.0003552358875174022</v>
      </c>
      <c r="I22" s="1">
        <v>0.01112893232684886</v>
      </c>
      <c r="J22" s="1">
        <v>-0.02327991020258779</v>
      </c>
      <c r="K22" s="1">
        <v>0.0157036475457093</v>
      </c>
      <c r="L22" s="1">
        <v>0.006662936704659561</v>
      </c>
      <c r="M22" s="1">
        <v>0.0101457375350027</v>
      </c>
      <c r="N22" s="1">
        <v>0.009360249539105414</v>
      </c>
      <c r="O22" s="1">
        <v>-0.01074559569789035</v>
      </c>
      <c r="P22" s="1">
        <v>-0.0158488657684891</v>
      </c>
      <c r="Q22" s="1">
        <v>0.01034814221029667</v>
      </c>
      <c r="R22" s="1">
        <v>0.005470263312129964</v>
      </c>
      <c r="S22" s="1">
        <v>-0.008267268239757097</v>
      </c>
      <c r="T22" s="1">
        <v>0.04007934911982258</v>
      </c>
      <c r="U22" s="1">
        <v>0.01830306496215961</v>
      </c>
      <c r="V22" s="1">
        <v>-0.01009424746335574</v>
      </c>
      <c r="W22" s="1">
        <v>-0.006619765315808435</v>
      </c>
      <c r="X22" s="1">
        <v>0.0163731049689273</v>
      </c>
      <c r="Y22" s="1">
        <v>0.01422584305231411</v>
      </c>
      <c r="Z22" s="1">
        <v>0.011142203474511</v>
      </c>
    </row>
    <row r="23" spans="1:26">
      <c r="A23" s="11">
        <v>42404</v>
      </c>
      <c r="B23" s="1">
        <v>-0.01212438573355468</v>
      </c>
      <c r="C23" s="1">
        <v>0.0142773278122883</v>
      </c>
      <c r="D23" s="1">
        <v>0.0007841520478948372</v>
      </c>
      <c r="E23" s="1">
        <v>-0.006985932171814757</v>
      </c>
      <c r="F23" s="1">
        <v>0.006397128258405438</v>
      </c>
      <c r="G23" s="1">
        <v>-0.005249190712303675</v>
      </c>
      <c r="H23" s="1">
        <v>-0.0168769115214723</v>
      </c>
      <c r="I23" s="1">
        <v>0.043627561445992</v>
      </c>
      <c r="J23" s="1">
        <v>0.02176204152731742</v>
      </c>
      <c r="K23" s="1">
        <v>0.01225214064744939</v>
      </c>
      <c r="L23" s="1">
        <v>0.01724434858885737</v>
      </c>
      <c r="M23" s="1">
        <v>0.01927248150999827</v>
      </c>
      <c r="N23" s="1">
        <v>0.02516987852733732</v>
      </c>
      <c r="O23" s="1">
        <v>-0.006015673127077292</v>
      </c>
      <c r="P23" s="1">
        <v>-0.003067423490870302</v>
      </c>
      <c r="Q23" s="1">
        <v>-0.007737563320761587</v>
      </c>
      <c r="R23" s="1">
        <v>0.04624402493668334</v>
      </c>
      <c r="S23" s="1">
        <v>-0.0272213761290846</v>
      </c>
      <c r="T23" s="1">
        <v>-0.009515001921916455</v>
      </c>
      <c r="U23" s="1">
        <v>-0.005174424522639609</v>
      </c>
      <c r="V23" s="1">
        <v>-0.03486284648870952</v>
      </c>
      <c r="W23" s="1">
        <v>0.01388352495772827</v>
      </c>
      <c r="X23" s="1">
        <v>0.0006195533577535439</v>
      </c>
      <c r="Y23" s="1">
        <v>-0.003753522032499457</v>
      </c>
      <c r="Z23" s="1">
        <v>0.01239635247051862</v>
      </c>
    </row>
    <row r="24" spans="1:26">
      <c r="A24" s="11">
        <v>42405</v>
      </c>
      <c r="B24" s="1">
        <v>-0.04148217504093676</v>
      </c>
      <c r="C24" s="1">
        <v>-0.008494442381326128</v>
      </c>
      <c r="D24" s="1">
        <v>-0.02089338387042428</v>
      </c>
      <c r="E24" s="1">
        <v>-0.001172626054759984</v>
      </c>
      <c r="F24" s="1">
        <v>0.02061490169789826</v>
      </c>
      <c r="G24" s="1">
        <v>-0.00527722989738022</v>
      </c>
      <c r="H24" s="1">
        <v>0.009035031147204275</v>
      </c>
      <c r="I24" s="1">
        <v>-0.003557377008598706</v>
      </c>
      <c r="J24" s="1">
        <v>0.00507094132728958</v>
      </c>
      <c r="K24" s="1">
        <v>0.00806908288905972</v>
      </c>
      <c r="L24" s="1">
        <v>-0.01112999517586122</v>
      </c>
      <c r="M24" s="1">
        <v>-0.04953436704986558</v>
      </c>
      <c r="N24" s="1">
        <v>0.008861597383732045</v>
      </c>
      <c r="O24" s="1">
        <v>0.005379677947234596</v>
      </c>
      <c r="P24" s="1">
        <v>-0.03538473758820038</v>
      </c>
      <c r="Q24" s="1">
        <v>-0.008506405782880089</v>
      </c>
      <c r="R24" s="1">
        <v>0.002199695425586956</v>
      </c>
      <c r="S24" s="1">
        <v>-0.03691817680881249</v>
      </c>
      <c r="T24" s="1">
        <v>-0.02353514296817238</v>
      </c>
      <c r="U24" s="1">
        <v>0.009581185982527884</v>
      </c>
      <c r="V24" s="1">
        <v>-0.006853162573832838</v>
      </c>
      <c r="W24" s="1">
        <v>-0.03615036822764783</v>
      </c>
      <c r="X24" s="1">
        <v>0</v>
      </c>
      <c r="Y24" s="1">
        <v>0.01070783529594355</v>
      </c>
      <c r="Z24" s="1">
        <v>-0.01904742845444807</v>
      </c>
    </row>
    <row r="25" spans="1:26">
      <c r="A25" s="11">
        <v>42408</v>
      </c>
      <c r="B25" s="1">
        <v>-0.03764413646735421</v>
      </c>
      <c r="C25" s="1">
        <v>-0.02521195230312256</v>
      </c>
      <c r="D25" s="1">
        <v>-0.03974405068945286</v>
      </c>
      <c r="E25" s="1">
        <v>0.01827942163597562</v>
      </c>
      <c r="F25" s="1">
        <v>-0.0001681069572321281</v>
      </c>
      <c r="G25" s="1">
        <v>-0.02228098245345567</v>
      </c>
      <c r="H25" s="1">
        <v>0.006984200210882863</v>
      </c>
      <c r="I25" s="1">
        <v>-0.01721519078824119</v>
      </c>
      <c r="J25" s="1">
        <v>-0.05449022044698293</v>
      </c>
      <c r="K25" s="1">
        <v>-0.007146967588780639</v>
      </c>
      <c r="L25" s="1">
        <v>-0.02095243099872435</v>
      </c>
      <c r="M25" s="1">
        <v>-0.02717811472975196</v>
      </c>
      <c r="N25" s="1">
        <v>0.006404195925576062</v>
      </c>
      <c r="O25" s="1">
        <v>0.005350891872231589</v>
      </c>
      <c r="P25" s="1">
        <v>-0.01495197422471595</v>
      </c>
      <c r="Q25" s="1">
        <v>-0.003336644090597862</v>
      </c>
      <c r="R25" s="1">
        <v>-0.004390046166638517</v>
      </c>
      <c r="S25" s="1">
        <v>-0.03436964259169817</v>
      </c>
      <c r="T25" s="1">
        <v>-0.02975857947193972</v>
      </c>
      <c r="U25" s="1">
        <v>0.006236385028482339</v>
      </c>
      <c r="V25" s="1">
        <v>0.006325368010918542</v>
      </c>
      <c r="W25" s="1">
        <v>-0.01006655781019783</v>
      </c>
      <c r="X25" s="1">
        <v>0.005572467924123803</v>
      </c>
      <c r="Y25" s="1">
        <v>-0.004512385965250498</v>
      </c>
      <c r="Z25" s="1">
        <v>-0.04207138140736333</v>
      </c>
    </row>
    <row r="26" spans="1:26">
      <c r="A26" s="11">
        <v>42409</v>
      </c>
      <c r="B26" s="1">
        <v>-0.05321997264184619</v>
      </c>
      <c r="C26" s="1">
        <v>-0.004938452346256228</v>
      </c>
      <c r="D26" s="1">
        <v>0.00527823304546593</v>
      </c>
      <c r="E26" s="1">
        <v>0.004940726850028776</v>
      </c>
      <c r="F26" s="1">
        <v>-0.02003377223078984</v>
      </c>
      <c r="G26" s="1">
        <v>0.006510988122208516</v>
      </c>
      <c r="H26" s="1">
        <v>0.01742831186947447</v>
      </c>
      <c r="I26" s="1">
        <v>0.01310544368036171</v>
      </c>
      <c r="J26" s="1">
        <v>-0.01921062192201084</v>
      </c>
      <c r="K26" s="1">
        <v>-0.002303440261253398</v>
      </c>
      <c r="L26" s="1">
        <v>-0.00601338184110245</v>
      </c>
      <c r="M26" s="1">
        <v>0.01526488434193563</v>
      </c>
      <c r="N26" s="1">
        <v>0.00509089921297412</v>
      </c>
      <c r="O26" s="1">
        <v>0.005489204688668758</v>
      </c>
      <c r="P26" s="1">
        <v>-0.00263104816783577</v>
      </c>
      <c r="Q26" s="1">
        <v>0.01578184143989825</v>
      </c>
      <c r="R26" s="1">
        <v>-0.001002499720268113</v>
      </c>
      <c r="S26" s="1">
        <v>0.01720692582834205</v>
      </c>
      <c r="T26" s="1">
        <v>0.02484153711173342</v>
      </c>
      <c r="U26" s="1">
        <v>-0.01239533851814589</v>
      </c>
      <c r="V26" s="1">
        <v>-0.002000004601879213</v>
      </c>
      <c r="W26" s="1">
        <v>0.02058384217274178</v>
      </c>
      <c r="X26" s="1">
        <v>-0.01385444489957766</v>
      </c>
      <c r="Y26" s="1">
        <v>-0.01162809062636283</v>
      </c>
      <c r="Z26" s="1">
        <v>0.002413410827507345</v>
      </c>
    </row>
    <row r="27" spans="1:26">
      <c r="A27" s="11">
        <v>42410</v>
      </c>
      <c r="B27" s="1">
        <v>-0.007026363591606688</v>
      </c>
      <c r="C27" s="1">
        <v>-0.01214034288759869</v>
      </c>
      <c r="D27" s="1">
        <v>0.01989458182221027</v>
      </c>
      <c r="E27" s="1">
        <v>0.0009836021017100016</v>
      </c>
      <c r="F27" s="1">
        <v>-0.0412299627017072</v>
      </c>
      <c r="G27" s="1">
        <v>-0.002156451781195279</v>
      </c>
      <c r="H27" s="1">
        <v>0.01188618792742635</v>
      </c>
      <c r="I27" s="1">
        <v>-0.008581335552642289</v>
      </c>
      <c r="J27" s="1">
        <v>0.009793689297911357</v>
      </c>
      <c r="K27" s="1">
        <v>-0.01587305983363207</v>
      </c>
      <c r="L27" s="1">
        <v>-0.01209969580286174</v>
      </c>
      <c r="M27" s="1">
        <v>0.008227158296014281</v>
      </c>
      <c r="N27" s="1">
        <v>0.004160437391658167</v>
      </c>
      <c r="O27" s="1">
        <v>-0.006616920112376246</v>
      </c>
      <c r="P27" s="1">
        <v>0.008725682354087994</v>
      </c>
      <c r="Q27" s="1">
        <v>0.01129955006359351</v>
      </c>
      <c r="R27" s="1">
        <v>-0.01754009992008587</v>
      </c>
      <c r="S27" s="1">
        <v>0.01266540800100646</v>
      </c>
      <c r="T27" s="1">
        <v>0.07914897510662744</v>
      </c>
      <c r="U27" s="1">
        <v>-0.006002717353964404</v>
      </c>
      <c r="V27" s="1">
        <v>-0.01574558401451298</v>
      </c>
      <c r="W27" s="1">
        <v>0.008115784310036567</v>
      </c>
      <c r="X27" s="1">
        <v>-0.0009367948213644395</v>
      </c>
      <c r="Y27" s="1">
        <v>-0.003389675120267555</v>
      </c>
      <c r="Z27" s="1">
        <v>-0.001444699494610568</v>
      </c>
    </row>
    <row r="28" spans="1:26">
      <c r="A28" s="11">
        <v>42411</v>
      </c>
      <c r="B28" s="1">
        <v>-0.02688926928294999</v>
      </c>
      <c r="C28" s="1">
        <v>-0.06806467727139176</v>
      </c>
      <c r="D28" s="1">
        <v>-0.02790540622309001</v>
      </c>
      <c r="E28" s="1">
        <v>-0.02554057788243769</v>
      </c>
      <c r="F28" s="1">
        <v>0.004121014465422013</v>
      </c>
      <c r="G28" s="1">
        <v>-0.03298251004026964</v>
      </c>
      <c r="H28" s="1">
        <v>-0.009673495732451021</v>
      </c>
      <c r="I28" s="1">
        <v>-0.01291792617648058</v>
      </c>
      <c r="J28" s="1">
        <v>-0.02801723054549765</v>
      </c>
      <c r="K28" s="1">
        <v>-0.02492637934492203</v>
      </c>
      <c r="L28" s="1">
        <v>-0.0441281133802417</v>
      </c>
      <c r="M28" s="1">
        <v>-0.00562782193207545</v>
      </c>
      <c r="N28" s="1">
        <v>-0.01008841416996487</v>
      </c>
      <c r="O28" s="1">
        <v>-0.000999313687457315</v>
      </c>
      <c r="P28" s="1">
        <v>-0.0004024339832446877</v>
      </c>
      <c r="Q28" s="1">
        <v>-0.01769089724902695</v>
      </c>
      <c r="R28" s="1">
        <v>-0.009029475035041923</v>
      </c>
      <c r="S28" s="1">
        <v>-0.004409394528773647</v>
      </c>
      <c r="T28" s="1">
        <v>-0.03048366204731356</v>
      </c>
      <c r="U28" s="1">
        <v>-0.006039164120510754</v>
      </c>
      <c r="V28" s="1">
        <v>-0.01032587369938143</v>
      </c>
      <c r="W28" s="1">
        <v>-0.01721653815568047</v>
      </c>
      <c r="X28" s="1">
        <v>-0.02781212457976023</v>
      </c>
      <c r="Y28" s="1">
        <v>-0.01180479164713621</v>
      </c>
      <c r="Z28" s="1">
        <v>-0.04050098405880542</v>
      </c>
    </row>
    <row r="29" spans="1:26">
      <c r="A29" s="11">
        <v>42412</v>
      </c>
      <c r="B29" s="1">
        <v>0.06253630597621918</v>
      </c>
      <c r="C29" s="1">
        <v>0.001752188525597997</v>
      </c>
      <c r="D29" s="1">
        <v>0.02034541696284209</v>
      </c>
      <c r="E29" s="1">
        <v>0.01142480049245465</v>
      </c>
      <c r="F29" s="1">
        <v>0.01320470881183766</v>
      </c>
      <c r="G29" s="1">
        <v>0.01813045611581399</v>
      </c>
      <c r="H29" s="1">
        <v>0.01587301035261346</v>
      </c>
      <c r="I29" s="1">
        <v>0.02434249274561484</v>
      </c>
      <c r="J29" s="1">
        <v>0.04434612766195967</v>
      </c>
      <c r="K29" s="1">
        <v>0.00812004900647656</v>
      </c>
      <c r="L29" s="1">
        <v>0.08328602474525537</v>
      </c>
      <c r="M29" s="1">
        <v>0.02546711276514868</v>
      </c>
      <c r="N29" s="1">
        <v>0.02056433202300356</v>
      </c>
      <c r="O29" s="1">
        <v>-0.0003332864666970581</v>
      </c>
      <c r="P29" s="1">
        <v>0.01630118593403407</v>
      </c>
      <c r="Q29" s="1">
        <v>0.008530772592134417</v>
      </c>
      <c r="R29" s="1">
        <v>0.03541128447134057</v>
      </c>
      <c r="S29" s="1">
        <v>-0.005195229633590537</v>
      </c>
      <c r="T29" s="1">
        <v>0.02222222222222214</v>
      </c>
      <c r="U29" s="1">
        <v>0.007180264910195966</v>
      </c>
      <c r="V29" s="1">
        <v>0.03644956887753237</v>
      </c>
      <c r="W29" s="1">
        <v>0.0257905842550159</v>
      </c>
      <c r="X29" s="1">
        <v>0.03117912019029623</v>
      </c>
      <c r="Y29" s="1">
        <v>0.0145781416937576</v>
      </c>
      <c r="Z29" s="1">
        <v>0.05477326157066154</v>
      </c>
    </row>
    <row r="30" spans="1:26">
      <c r="A30" s="11">
        <v>42416</v>
      </c>
      <c r="B30" s="1">
        <v>0.02573248601717926</v>
      </c>
      <c r="C30" s="1">
        <v>0.03654607112141006</v>
      </c>
      <c r="D30" s="1">
        <v>0.02185180670764653</v>
      </c>
      <c r="E30" s="1">
        <v>0.03289049849828451</v>
      </c>
      <c r="F30" s="1">
        <v>0.01232830781924354</v>
      </c>
      <c r="G30" s="1">
        <v>0.007234051123039986</v>
      </c>
      <c r="H30" s="1">
        <v>0.0206044073609617</v>
      </c>
      <c r="I30" s="1">
        <v>0.01967525455062802</v>
      </c>
      <c r="J30" s="1">
        <v>0.0414011479283265</v>
      </c>
      <c r="K30" s="1">
        <v>0.02028638620211121</v>
      </c>
      <c r="L30" s="1">
        <v>0.01495908425889159</v>
      </c>
      <c r="M30" s="1">
        <v>0.02317877245447897</v>
      </c>
      <c r="N30" s="1">
        <v>0.007489563629132334</v>
      </c>
      <c r="O30" s="1">
        <v>0.005502933149527545</v>
      </c>
      <c r="P30" s="1">
        <v>0.01894695710098082</v>
      </c>
      <c r="Q30" s="1">
        <v>-0.007988822360006309</v>
      </c>
      <c r="R30" s="1">
        <v>0.02719995763727812</v>
      </c>
      <c r="S30" s="1">
        <v>0.01956243323673124</v>
      </c>
      <c r="T30" s="1">
        <v>0.004394565979454867</v>
      </c>
      <c r="U30" s="1">
        <v>0.00493581135029153</v>
      </c>
      <c r="V30" s="1">
        <v>0.02215936763484083</v>
      </c>
      <c r="W30" s="1">
        <v>0.007432142343679393</v>
      </c>
      <c r="X30" s="1">
        <v>0.02369113923928645</v>
      </c>
      <c r="Y30" s="1">
        <v>0.002593925468038272</v>
      </c>
      <c r="Z30" s="1">
        <v>0.03583429764925961</v>
      </c>
    </row>
    <row r="31" spans="1:26">
      <c r="A31" s="11">
        <v>42417</v>
      </c>
      <c r="B31" s="1">
        <v>0.06912197395281439</v>
      </c>
      <c r="C31" s="1">
        <v>0.03321496502586685</v>
      </c>
      <c r="D31" s="1">
        <v>0.02138486756506097</v>
      </c>
      <c r="E31" s="1">
        <v>0.02798296504526232</v>
      </c>
      <c r="F31" s="1">
        <v>0.003827453007445358</v>
      </c>
      <c r="G31" s="1">
        <v>0.01325965253904227</v>
      </c>
      <c r="H31" s="1">
        <v>0.02456265375715905</v>
      </c>
      <c r="I31" s="1">
        <v>0.02029810318249603</v>
      </c>
      <c r="J31" s="1">
        <v>0.02752279605667107</v>
      </c>
      <c r="K31" s="1">
        <v>0.02192983136255267</v>
      </c>
      <c r="L31" s="1">
        <v>0.007197818317597582</v>
      </c>
      <c r="M31" s="1">
        <v>0.03856515830197593</v>
      </c>
      <c r="N31" s="1">
        <v>0.01539812341311819</v>
      </c>
      <c r="O31" s="1">
        <v>0.001658090589074401</v>
      </c>
      <c r="P31" s="1">
        <v>0.02603223481149608</v>
      </c>
      <c r="Q31" s="1">
        <v>0.01136925476132888</v>
      </c>
      <c r="R31" s="1">
        <v>0.01343453294715791</v>
      </c>
      <c r="S31" s="1">
        <v>0.03329426031962668</v>
      </c>
      <c r="T31" s="1">
        <v>-0.007598723311701083</v>
      </c>
      <c r="U31" s="1">
        <v>-0.000272998797359536</v>
      </c>
      <c r="V31" s="1">
        <v>0.008391254263886649</v>
      </c>
      <c r="W31" s="1">
        <v>0.02574175612471241</v>
      </c>
      <c r="X31" s="1">
        <v>0.01400714806981651</v>
      </c>
      <c r="Y31" s="1">
        <v>0.001592427510608507</v>
      </c>
      <c r="Z31" s="1">
        <v>-0.004151399195206129</v>
      </c>
    </row>
    <row r="32" spans="1:26">
      <c r="A32" s="11">
        <v>42418</v>
      </c>
      <c r="B32" s="1">
        <v>-0.03145294493089956</v>
      </c>
      <c r="C32" s="1">
        <v>0.01057244695301329</v>
      </c>
      <c r="D32" s="1">
        <v>-0.003664012043906761</v>
      </c>
      <c r="E32" s="1">
        <v>-0.009386763415306754</v>
      </c>
      <c r="F32" s="1">
        <v>-0.006585577878552629</v>
      </c>
      <c r="G32" s="1">
        <v>0.01199570446973319</v>
      </c>
      <c r="H32" s="1">
        <v>0.0009853040081935216</v>
      </c>
      <c r="I32" s="1">
        <v>-0.01350841404894199</v>
      </c>
      <c r="J32" s="1">
        <v>0.04365088373758619</v>
      </c>
      <c r="K32" s="1">
        <v>-0.01287552593682328</v>
      </c>
      <c r="L32" s="1">
        <v>-0.0163347246541834</v>
      </c>
      <c r="M32" s="1">
        <v>0.01272405851847802</v>
      </c>
      <c r="N32" s="1">
        <v>0.002266051609824293</v>
      </c>
      <c r="O32" s="1">
        <v>0.003642279384333591</v>
      </c>
      <c r="P32" s="1">
        <v>-0.004387655117489508</v>
      </c>
      <c r="Q32" s="1">
        <v>0.02435590118012065</v>
      </c>
      <c r="R32" s="1">
        <v>-0.01479373618662561</v>
      </c>
      <c r="S32" s="1">
        <v>0.002478864213570242</v>
      </c>
      <c r="T32" s="1">
        <v>0.0006960360299563817</v>
      </c>
      <c r="U32" s="1">
        <v>0.009552160363885953</v>
      </c>
      <c r="V32" s="1">
        <v>0.005964027313960063</v>
      </c>
      <c r="W32" s="1">
        <v>-0.00772798913774897</v>
      </c>
      <c r="X32" s="1">
        <v>0.01351345706057328</v>
      </c>
      <c r="Y32" s="1">
        <v>0.01232137212987316</v>
      </c>
      <c r="Z32" s="1">
        <v>-0.01945354904014096</v>
      </c>
    </row>
    <row r="33" spans="1:26">
      <c r="A33" s="11">
        <v>42419</v>
      </c>
      <c r="B33" s="1">
        <v>-0.03788681113980341</v>
      </c>
      <c r="C33" s="1">
        <v>-0.02049846374618802</v>
      </c>
      <c r="D33" s="1">
        <v>-0.01103211410721516</v>
      </c>
      <c r="E33" s="1">
        <v>0.007580759379165469</v>
      </c>
      <c r="F33" s="1">
        <v>0.007676028949456182</v>
      </c>
      <c r="G33" s="1">
        <v>-0.006465645966286848</v>
      </c>
      <c r="H33" s="1">
        <v>-0.0003281386362433691</v>
      </c>
      <c r="I33" s="1">
        <v>-0.04145431968602298</v>
      </c>
      <c r="J33" s="1">
        <v>-0.01901198375368229</v>
      </c>
      <c r="K33" s="1">
        <v>-0.02695653841576096</v>
      </c>
      <c r="L33" s="1">
        <v>0.0001728772939681988</v>
      </c>
      <c r="M33" s="1">
        <v>0.007948767351481534</v>
      </c>
      <c r="N33" s="1">
        <v>-0.003304333039625074</v>
      </c>
      <c r="O33" s="1">
        <v>-0.0009898052529528911</v>
      </c>
      <c r="P33" s="1">
        <v>-0.007089268837811136</v>
      </c>
      <c r="Q33" s="1">
        <v>0</v>
      </c>
      <c r="R33" s="1">
        <v>-0.007410050396125301</v>
      </c>
      <c r="S33" s="1">
        <v>0.02127887931806138</v>
      </c>
      <c r="T33" s="1">
        <v>0.003709508269865491</v>
      </c>
      <c r="U33" s="1">
        <v>-0.01135436820033575</v>
      </c>
      <c r="V33" s="1">
        <v>-0.00289562598766091</v>
      </c>
      <c r="W33" s="1">
        <v>0.00362445559624458</v>
      </c>
      <c r="X33" s="1">
        <v>-0.01392601864137799</v>
      </c>
      <c r="Y33" s="1">
        <v>-0.001570774116389284</v>
      </c>
      <c r="Z33" s="1">
        <v>0.01133690449364688</v>
      </c>
    </row>
    <row r="34" spans="1:26">
      <c r="A34" s="11">
        <v>42422</v>
      </c>
      <c r="B34" s="1">
        <v>0.06107702213391808</v>
      </c>
      <c r="C34" s="1">
        <v>0.01936438369559901</v>
      </c>
      <c r="D34" s="1">
        <v>0.02018544626358421</v>
      </c>
      <c r="E34" s="1">
        <v>-0.001567323585747293</v>
      </c>
      <c r="F34" s="1">
        <v>0.006752207742750871</v>
      </c>
      <c r="G34" s="1">
        <v>0.01084592887732616</v>
      </c>
      <c r="H34" s="1">
        <v>-0.003118054007116511</v>
      </c>
      <c r="I34" s="1">
        <v>0.0181821088334293</v>
      </c>
      <c r="J34" s="1">
        <v>0.0348841769384507</v>
      </c>
      <c r="K34" s="1">
        <v>0.01787306138642708</v>
      </c>
      <c r="L34" s="1">
        <v>0.01297146234546442</v>
      </c>
      <c r="M34" s="1">
        <v>0.03841249804757862</v>
      </c>
      <c r="N34" s="1">
        <v>0.004187455988597266</v>
      </c>
      <c r="O34" s="1">
        <v>0.01073340191871197</v>
      </c>
      <c r="P34" s="1">
        <v>0.01601696457743906</v>
      </c>
      <c r="Q34" s="1">
        <v>0.00182904620569202</v>
      </c>
      <c r="R34" s="1">
        <v>0.02632622059231915</v>
      </c>
      <c r="S34" s="1">
        <v>0.006627618838078941</v>
      </c>
      <c r="T34" s="1">
        <v>0.03626703528236863</v>
      </c>
      <c r="U34" s="1">
        <v>0.00793037083757997</v>
      </c>
      <c r="V34" s="1">
        <v>0.002074329828683608</v>
      </c>
      <c r="W34" s="1">
        <v>0.009833821409654053</v>
      </c>
      <c r="X34" s="1">
        <v>0.02644251340018511</v>
      </c>
      <c r="Y34" s="1">
        <v>0.004129150801758241</v>
      </c>
      <c r="Z34" s="1">
        <v>0.03736580408055556</v>
      </c>
    </row>
    <row r="35" spans="1:26">
      <c r="A35" s="11">
        <v>42423</v>
      </c>
      <c r="B35" s="1">
        <v>-0.04367575263130741</v>
      </c>
      <c r="C35" s="1">
        <v>-0.004174092065685198</v>
      </c>
      <c r="D35" s="1">
        <v>-0.00182235338058867</v>
      </c>
      <c r="E35" s="1">
        <v>-0.02558876423331102</v>
      </c>
      <c r="F35" s="1">
        <v>-0.01049035356314809</v>
      </c>
      <c r="G35" s="1">
        <v>-0.003218914746616175</v>
      </c>
      <c r="H35" s="1">
        <v>0.002469342653518947</v>
      </c>
      <c r="I35" s="1">
        <v>-0.01607153406082906</v>
      </c>
      <c r="J35" s="1">
        <v>-0.03464426837341916</v>
      </c>
      <c r="K35" s="1">
        <v>-0.01024283772567069</v>
      </c>
      <c r="L35" s="1">
        <v>-0.04183041583723024</v>
      </c>
      <c r="M35" s="1">
        <v>0.006369549279359621</v>
      </c>
      <c r="N35" s="1">
        <v>-0.007992821944499129</v>
      </c>
      <c r="O35" s="1">
        <v>0.005064588010924131</v>
      </c>
      <c r="P35" s="1">
        <v>-0.02792024141604355</v>
      </c>
      <c r="Q35" s="1">
        <v>-0.005020837433590164</v>
      </c>
      <c r="R35" s="1">
        <v>-0.01416540046333903</v>
      </c>
      <c r="S35" s="1">
        <v>0.0003157477870896486</v>
      </c>
      <c r="T35" s="1">
        <v>-0.01761024177061443</v>
      </c>
      <c r="U35" s="1">
        <v>-0.0032555730733278</v>
      </c>
      <c r="V35" s="1">
        <v>0.02097415056790886</v>
      </c>
      <c r="W35" s="1">
        <v>-0.01293354278900549</v>
      </c>
      <c r="X35" s="1">
        <v>-0.007904083589872268</v>
      </c>
      <c r="Y35" s="1">
        <v>-0.008615606503419859</v>
      </c>
      <c r="Z35" s="1">
        <v>-0.04502483775832922</v>
      </c>
    </row>
    <row r="36" spans="1:26">
      <c r="A36" s="11">
        <v>42424</v>
      </c>
      <c r="B36" s="1">
        <v>0.01900740899434705</v>
      </c>
      <c r="C36" s="1">
        <v>-0.01120629006450413</v>
      </c>
      <c r="D36" s="1">
        <v>0.01643203749315258</v>
      </c>
      <c r="E36" s="1">
        <v>0.002577726271586922</v>
      </c>
      <c r="F36" s="1">
        <v>0.01494606306855051</v>
      </c>
      <c r="G36" s="1">
        <v>0.01506979261778363</v>
      </c>
      <c r="H36" s="1">
        <v>-0.006075686702791239</v>
      </c>
      <c r="I36" s="1">
        <v>0.02411236726132815</v>
      </c>
      <c r="J36" s="1">
        <v>0.0494666462281188</v>
      </c>
      <c r="K36" s="1">
        <v>0.01714947510216813</v>
      </c>
      <c r="L36" s="1">
        <v>0.0003565999722172641</v>
      </c>
      <c r="M36" s="1">
        <v>0.006816060023056014</v>
      </c>
      <c r="N36" s="1">
        <v>0.006305699038172241</v>
      </c>
      <c r="O36" s="1">
        <v>-0.002600755339997041</v>
      </c>
      <c r="P36" s="1">
        <v>0.003517080889008817</v>
      </c>
      <c r="Q36" s="1">
        <v>-0.002293620836771426</v>
      </c>
      <c r="R36" s="1">
        <v>-0.006407613663133138</v>
      </c>
      <c r="S36" s="1">
        <v>-0.01497727834551132</v>
      </c>
      <c r="T36" s="1">
        <v>0.03335598399061124</v>
      </c>
      <c r="U36" s="1">
        <v>0.009798359484358032</v>
      </c>
      <c r="V36" s="1">
        <v>0.03987066744816103</v>
      </c>
      <c r="W36" s="1">
        <v>0.0002312654080276477</v>
      </c>
      <c r="X36" s="1">
        <v>0.003246204978859746</v>
      </c>
      <c r="Y36" s="1">
        <v>0.003752780907469999</v>
      </c>
      <c r="Z36" s="1">
        <v>-0.02498819611063974</v>
      </c>
    </row>
    <row r="37" spans="1:26">
      <c r="A37" s="11">
        <v>42425</v>
      </c>
      <c r="B37" s="1">
        <v>-0.02098454110265169</v>
      </c>
      <c r="C37" s="1">
        <v>0.01064112010286067</v>
      </c>
      <c r="D37" s="1">
        <v>0.0223249783457744</v>
      </c>
      <c r="E37" s="1">
        <v>0.01285557466814113</v>
      </c>
      <c r="F37" s="1">
        <v>0.002225964847428541</v>
      </c>
      <c r="G37" s="1">
        <v>0.01484626747694984</v>
      </c>
      <c r="H37" s="1">
        <v>0.0345282867064598</v>
      </c>
      <c r="I37" s="1">
        <v>0.007594509614899492</v>
      </c>
      <c r="J37" s="1">
        <v>-0.04436244336167017</v>
      </c>
      <c r="K37" s="1">
        <v>0.01395351773679221</v>
      </c>
      <c r="L37" s="1">
        <v>0.01549682353666815</v>
      </c>
      <c r="M37" s="1">
        <v>0.02973877195461094</v>
      </c>
      <c r="N37" s="1">
        <v>0.005396066495038099</v>
      </c>
      <c r="O37" s="1">
        <v>0.01662297843220939</v>
      </c>
      <c r="P37" s="1">
        <v>0.01440799896672118</v>
      </c>
      <c r="Q37" s="1">
        <v>0.01287419736405249</v>
      </c>
      <c r="R37" s="1">
        <v>0.0127024335114938</v>
      </c>
      <c r="S37" s="1">
        <v>0.02072701678931388</v>
      </c>
      <c r="T37" s="1">
        <v>0.01800622178357481</v>
      </c>
      <c r="U37" s="1">
        <v>0.007277703672318392</v>
      </c>
      <c r="V37" s="1">
        <v>0.02248450424922055</v>
      </c>
      <c r="W37" s="1">
        <v>0.00616410541312451</v>
      </c>
      <c r="X37" s="1">
        <v>0.01499981076773627</v>
      </c>
      <c r="Y37" s="1">
        <v>0.005706077281930177</v>
      </c>
      <c r="Z37" s="1">
        <v>0.02659537732341266</v>
      </c>
    </row>
    <row r="38" spans="1:26">
      <c r="A38" s="11">
        <v>42426</v>
      </c>
      <c r="B38" s="1">
        <v>0.04445596709915245</v>
      </c>
      <c r="C38" s="1">
        <v>0.01147068918729066</v>
      </c>
      <c r="D38" s="1">
        <v>-0.01029092757725225</v>
      </c>
      <c r="E38" s="1">
        <v>-0.01237496797136006</v>
      </c>
      <c r="F38" s="1">
        <v>-0.01059256746597648</v>
      </c>
      <c r="G38" s="1">
        <v>-0.03186999628406517</v>
      </c>
      <c r="H38" s="1">
        <v>-0.01022033085966945</v>
      </c>
      <c r="I38" s="1">
        <v>-0.001633254535282291</v>
      </c>
      <c r="J38" s="1">
        <v>0.02901378800113763</v>
      </c>
      <c r="K38" s="1">
        <v>0.01519511840178045</v>
      </c>
      <c r="L38" s="1">
        <v>0.009296785868871726</v>
      </c>
      <c r="M38" s="1">
        <v>-0.009861356697823842</v>
      </c>
      <c r="N38" s="1">
        <v>-0.004501272767609699</v>
      </c>
      <c r="O38" s="1">
        <v>-0.01346575552654616</v>
      </c>
      <c r="P38" s="1">
        <v>-0.01535496054805829</v>
      </c>
      <c r="Q38" s="1">
        <v>-0.02360467187948156</v>
      </c>
      <c r="R38" s="1">
        <v>0.002508830877918422</v>
      </c>
      <c r="S38" s="1">
        <v>-0.004155467526837153</v>
      </c>
      <c r="T38" s="1">
        <v>-0.00194155840032717</v>
      </c>
      <c r="U38" s="1">
        <v>-0.006422351405163562</v>
      </c>
      <c r="V38" s="1">
        <v>-0.003050750969230687</v>
      </c>
      <c r="W38" s="1">
        <v>0.001072698108767867</v>
      </c>
      <c r="X38" s="1">
        <v>0.001159036983704453</v>
      </c>
      <c r="Y38" s="1">
        <v>-0.001760685889242497</v>
      </c>
      <c r="Z38" s="1">
        <v>0.02543626182958159</v>
      </c>
    </row>
    <row r="39" spans="1:26">
      <c r="A39" s="11">
        <v>42429</v>
      </c>
      <c r="B39" s="1">
        <v>-0.03014928498814906</v>
      </c>
      <c r="C39" s="1">
        <v>0.0001692084554008044</v>
      </c>
      <c r="D39" s="1">
        <v>0.002028764542699957</v>
      </c>
      <c r="E39" s="1">
        <v>-0.005140788262864571</v>
      </c>
      <c r="F39" s="1">
        <v>-0.003108546770197895</v>
      </c>
      <c r="G39" s="1">
        <v>0.005396521197222004</v>
      </c>
      <c r="H39" s="1">
        <v>-0.003710890267039857</v>
      </c>
      <c r="I39" s="1">
        <v>0.008934246477648955</v>
      </c>
      <c r="J39" s="1">
        <v>0.004699435330714818</v>
      </c>
      <c r="K39" s="1">
        <v>-0.006495269525336522</v>
      </c>
      <c r="L39" s="1">
        <v>-0.02155055543121731</v>
      </c>
      <c r="M39" s="1">
        <v>-0.005217154278224001</v>
      </c>
      <c r="N39" s="1">
        <v>-0.007826189499164138</v>
      </c>
      <c r="O39" s="1">
        <v>0.0004873933163398458</v>
      </c>
      <c r="P39" s="1">
        <v>-0.008187268939225278</v>
      </c>
      <c r="Q39" s="1">
        <v>-0.001394539064510925</v>
      </c>
      <c r="R39" s="1">
        <v>-0.008662158266112607</v>
      </c>
      <c r="S39" s="1">
        <v>-0.01791075840521739</v>
      </c>
      <c r="T39" s="1">
        <v>-0.01167049302149981</v>
      </c>
      <c r="U39" s="1">
        <v>-0.004847818109016022</v>
      </c>
      <c r="V39" s="1">
        <v>0.0002556398300186391</v>
      </c>
      <c r="W39" s="1">
        <v>-0.01162871927446663</v>
      </c>
      <c r="X39" s="1">
        <v>-0.01157739909704025</v>
      </c>
      <c r="Y39" s="1">
        <v>-0.005684168527834932</v>
      </c>
      <c r="Z39" s="1">
        <v>-0.02067073986285406</v>
      </c>
    </row>
    <row r="40" spans="1:26">
      <c r="A40" s="11">
        <v>42430</v>
      </c>
      <c r="B40" s="1">
        <v>0.008881999442536426</v>
      </c>
      <c r="C40" s="1">
        <v>0.01506185477010091</v>
      </c>
      <c r="D40" s="1">
        <v>0.01189567724039264</v>
      </c>
      <c r="E40" s="1">
        <v>0.03697740453881804</v>
      </c>
      <c r="F40" s="1">
        <v>0.02581011191610205</v>
      </c>
      <c r="G40" s="1">
        <v>0.002147390094591417</v>
      </c>
      <c r="H40" s="1">
        <v>-0.01036448693263059</v>
      </c>
      <c r="I40" s="1">
        <v>0.01085087003441565</v>
      </c>
      <c r="J40" s="1">
        <v>0.02245045795622436</v>
      </c>
      <c r="K40" s="1">
        <v>0.02387710338082849</v>
      </c>
      <c r="L40" s="1">
        <v>0.05150998328345091</v>
      </c>
      <c r="M40" s="1">
        <v>0.01492555740839507</v>
      </c>
      <c r="N40" s="1">
        <v>0.01822971064034995</v>
      </c>
      <c r="O40" s="1">
        <v>0.002598754380229051</v>
      </c>
      <c r="P40" s="1">
        <v>0.03341214991557417</v>
      </c>
      <c r="Q40" s="1">
        <v>0.0009309519941078648</v>
      </c>
      <c r="R40" s="1">
        <v>0.0234950106007068</v>
      </c>
      <c r="S40" s="1">
        <v>0.02168411540312287</v>
      </c>
      <c r="T40" s="1">
        <v>0.01377660821410309</v>
      </c>
      <c r="U40" s="1">
        <v>0.0119080931625648</v>
      </c>
      <c r="V40" s="1">
        <v>0.03199432330914065</v>
      </c>
      <c r="W40" s="1">
        <v>0.04714003022154456</v>
      </c>
      <c r="X40" s="1">
        <v>0.01024902102137859</v>
      </c>
      <c r="Y40" s="1">
        <v>0.01438989860181716</v>
      </c>
      <c r="Z40" s="1">
        <v>0.04643478427584546</v>
      </c>
    </row>
    <row r="41" spans="1:26">
      <c r="A41" s="11">
        <v>42431</v>
      </c>
      <c r="B41" s="1">
        <v>0.08674287716216411</v>
      </c>
      <c r="C41" s="1">
        <v>-0.002584149817028925</v>
      </c>
      <c r="D41" s="1">
        <v>-0.003888233815410258</v>
      </c>
      <c r="E41" s="1">
        <v>0.01058842814976635</v>
      </c>
      <c r="F41" s="1">
        <v>0.002532904425782911</v>
      </c>
      <c r="G41" s="1">
        <v>0.008033842254432599</v>
      </c>
      <c r="H41" s="1">
        <v>0.005727476462467296</v>
      </c>
      <c r="I41" s="1">
        <v>0.009747016785715434</v>
      </c>
      <c r="J41" s="1">
        <v>-0.002744687747646579</v>
      </c>
      <c r="K41" s="1">
        <v>-0.004164326159767362</v>
      </c>
      <c r="L41" s="1">
        <v>0.009459403952727596</v>
      </c>
      <c r="M41" s="1">
        <v>-0.01317663244696443</v>
      </c>
      <c r="N41" s="1">
        <v>-0.00430380773606398</v>
      </c>
      <c r="O41" s="1">
        <v>-0.003726246953931756</v>
      </c>
      <c r="P41" s="1">
        <v>0.007036764855100408</v>
      </c>
      <c r="Q41" s="1">
        <v>0.02651137241675383</v>
      </c>
      <c r="R41" s="1">
        <v>-0.008347535345942458</v>
      </c>
      <c r="S41" s="1">
        <v>0.004982530797003726</v>
      </c>
      <c r="T41" s="1">
        <v>0.006056672807463803</v>
      </c>
      <c r="U41" s="1">
        <v>0.008023469274806461</v>
      </c>
      <c r="V41" s="1">
        <v>0.001729431942144588</v>
      </c>
      <c r="W41" s="1">
        <v>0.02099327912715343</v>
      </c>
      <c r="X41" s="1">
        <v>-0.009565301833995399</v>
      </c>
      <c r="Y41" s="1">
        <v>0.01282569649754328</v>
      </c>
      <c r="Z41" s="1">
        <v>0.02330846499284611</v>
      </c>
    </row>
    <row r="42" spans="1:26">
      <c r="A42" s="11">
        <v>42432</v>
      </c>
      <c r="B42" s="1">
        <v>0.07433855682437707</v>
      </c>
      <c r="C42" s="1">
        <v>-0.0003344843738101178</v>
      </c>
      <c r="D42" s="1">
        <v>-0.009569174377620948</v>
      </c>
      <c r="E42" s="1">
        <v>0.001540914761734458</v>
      </c>
      <c r="F42" s="1">
        <v>0.009263981937804644</v>
      </c>
      <c r="G42" s="1">
        <v>-0.002125373703108724</v>
      </c>
      <c r="H42" s="1">
        <v>0.006670942454321649</v>
      </c>
      <c r="I42" s="1">
        <v>0.02236069040573896</v>
      </c>
      <c r="J42" s="1">
        <v>0.01926627089165978</v>
      </c>
      <c r="K42" s="1">
        <v>0.006969355940747324</v>
      </c>
      <c r="L42" s="1">
        <v>0.003346514748362894</v>
      </c>
      <c r="M42" s="1">
        <v>0.002146031119886871</v>
      </c>
      <c r="N42" s="1">
        <v>-0.001556098370299908</v>
      </c>
      <c r="O42" s="1">
        <v>0.01187020480741308</v>
      </c>
      <c r="P42" s="1">
        <v>-0.01133125011178615</v>
      </c>
      <c r="Q42" s="1">
        <v>0.01223398649845664</v>
      </c>
      <c r="R42" s="1">
        <v>0.03424489251456708</v>
      </c>
      <c r="S42" s="1">
        <v>-0.01155475260482375</v>
      </c>
      <c r="T42" s="1">
        <v>0.0002150579771060812</v>
      </c>
      <c r="U42" s="1">
        <v>0.007959858930743913</v>
      </c>
      <c r="V42" s="1">
        <v>-0.0171396562148779</v>
      </c>
      <c r="W42" s="1">
        <v>0.003981984170548847</v>
      </c>
      <c r="X42" s="1">
        <v>-0.01551098120111016</v>
      </c>
      <c r="Y42" s="1">
        <v>-0.004412709924422331</v>
      </c>
      <c r="Z42" s="1">
        <v>0.0319749173381163</v>
      </c>
    </row>
    <row r="43" spans="1:26">
      <c r="A43" s="11">
        <v>42433</v>
      </c>
      <c r="B43" s="1">
        <v>0.0654246538422667</v>
      </c>
      <c r="C43" s="1">
        <v>0.01220635176232099</v>
      </c>
      <c r="D43" s="1">
        <v>0.00330495785867857</v>
      </c>
      <c r="E43" s="1">
        <v>-0.004461606450589573</v>
      </c>
      <c r="F43" s="1">
        <v>-0.003004271288366889</v>
      </c>
      <c r="G43" s="1">
        <v>0.03780647831899864</v>
      </c>
      <c r="H43" s="1">
        <v>0.001293330145057947</v>
      </c>
      <c r="I43" s="1">
        <v>0.01446159278083514</v>
      </c>
      <c r="J43" s="1">
        <v>0.006300699317364655</v>
      </c>
      <c r="K43" s="1">
        <v>0.004983469421243392</v>
      </c>
      <c r="L43" s="1">
        <v>0.001500916934122687</v>
      </c>
      <c r="M43" s="1">
        <v>-0.01261033422444902</v>
      </c>
      <c r="N43" s="1">
        <v>0.004502205867326081</v>
      </c>
      <c r="O43" s="1">
        <v>0.01205224561451113</v>
      </c>
      <c r="P43" s="1">
        <v>-0.006112798673758024</v>
      </c>
      <c r="Q43" s="1">
        <v>0.002686018152823211</v>
      </c>
      <c r="R43" s="1">
        <v>-0.01183803043668974</v>
      </c>
      <c r="S43" s="1">
        <v>-0.0128748053539367</v>
      </c>
      <c r="T43" s="1">
        <v>-0.01805674784152422</v>
      </c>
      <c r="U43" s="1">
        <v>-0.001579588465121518</v>
      </c>
      <c r="V43" s="1">
        <v>0.01781481663440099</v>
      </c>
      <c r="W43" s="1">
        <v>0.01175481282309998</v>
      </c>
      <c r="X43" s="1">
        <v>-0.01902488804835167</v>
      </c>
      <c r="Y43" s="1">
        <v>-0.001541903580185577</v>
      </c>
      <c r="Z43" s="1">
        <v>0.0331073590358304</v>
      </c>
    </row>
    <row r="44" spans="1:26">
      <c r="A44" s="11">
        <v>42436</v>
      </c>
      <c r="B44" s="1">
        <v>0.06203192916236389</v>
      </c>
      <c r="C44" s="1">
        <v>0.01511524462862179</v>
      </c>
      <c r="D44" s="1">
        <v>0.009123430508135577</v>
      </c>
      <c r="E44" s="1">
        <v>0.02750745702904833</v>
      </c>
      <c r="F44" s="1">
        <v>-0.01305628912761603</v>
      </c>
      <c r="G44" s="1">
        <v>0.01026161478742083</v>
      </c>
      <c r="H44" s="1">
        <v>0.001614071614732149</v>
      </c>
      <c r="I44" s="1">
        <v>0.009424994874828396</v>
      </c>
      <c r="J44" s="1">
        <v>0.02297392696844613</v>
      </c>
      <c r="K44" s="1">
        <v>0.0008263436519617695</v>
      </c>
      <c r="L44" s="1">
        <v>-0.001831281860858347</v>
      </c>
      <c r="M44" s="1">
        <v>-0.0004818405101882917</v>
      </c>
      <c r="N44" s="1">
        <v>-0.005516258691303899</v>
      </c>
      <c r="O44" s="1">
        <v>-0.01857739813307246</v>
      </c>
      <c r="P44" s="1">
        <v>-0.01921978813650405</v>
      </c>
      <c r="Q44" s="1">
        <v>-0.001785657359427151</v>
      </c>
      <c r="R44" s="1">
        <v>0.004305245472246755</v>
      </c>
      <c r="S44" s="1">
        <v>0.002480606068860469</v>
      </c>
      <c r="T44" s="1">
        <v>0.007880841311077136</v>
      </c>
      <c r="U44" s="1">
        <v>0.005272890903418315</v>
      </c>
      <c r="V44" s="1">
        <v>-0.003821001408927494</v>
      </c>
      <c r="W44" s="1">
        <v>0.008909180387499882</v>
      </c>
      <c r="X44" s="1">
        <v>-0.002424143920752408</v>
      </c>
      <c r="Y44" s="1">
        <v>0.007720407466263124</v>
      </c>
      <c r="Z44" s="1">
        <v>0.004108263024062087</v>
      </c>
    </row>
    <row r="45" spans="1:26">
      <c r="A45" s="11">
        <v>42437</v>
      </c>
      <c r="B45" s="1">
        <v>-0.09506096487506566</v>
      </c>
      <c r="C45" s="1">
        <v>-0.004475207490415523</v>
      </c>
      <c r="D45" s="1">
        <v>-0.00602700495619779</v>
      </c>
      <c r="E45" s="1">
        <v>-0.003459169525543149</v>
      </c>
      <c r="F45" s="1">
        <v>-0.01136351929767798</v>
      </c>
      <c r="G45" s="1">
        <v>0.008633398813109094</v>
      </c>
      <c r="H45" s="1">
        <v>0.00741332702240971</v>
      </c>
      <c r="I45" s="1">
        <v>-0.02135853212647687</v>
      </c>
      <c r="J45" s="1">
        <v>-0.02298856403493332</v>
      </c>
      <c r="K45" s="1">
        <v>-0.01486364249015526</v>
      </c>
      <c r="L45" s="1">
        <v>-0.01935298619726711</v>
      </c>
      <c r="M45" s="1">
        <v>0.002652003451705465</v>
      </c>
      <c r="N45" s="1">
        <v>-0.004333496075043852</v>
      </c>
      <c r="O45" s="1">
        <v>0.007927341204541305</v>
      </c>
      <c r="P45" s="1">
        <v>0.01214975638512805</v>
      </c>
      <c r="Q45" s="1">
        <v>0.005366442456731457</v>
      </c>
      <c r="R45" s="1">
        <v>-0.02479030976092211</v>
      </c>
      <c r="S45" s="1">
        <v>-0.006584937655911838</v>
      </c>
      <c r="T45" s="1">
        <v>-0.01368372890962388</v>
      </c>
      <c r="U45" s="1">
        <v>-0.001048733691937587</v>
      </c>
      <c r="V45" s="1">
        <v>-0.003588296156765924</v>
      </c>
      <c r="W45" s="1">
        <v>-0.01744959770952903</v>
      </c>
      <c r="X45" s="1">
        <v>-0.01245454396059731</v>
      </c>
      <c r="Y45" s="1">
        <v>0.004788497209585518</v>
      </c>
      <c r="Z45" s="1">
        <v>-0.03109644933431233</v>
      </c>
    </row>
    <row r="46" spans="1:26">
      <c r="A46" s="11">
        <v>42438</v>
      </c>
      <c r="B46" s="1">
        <v>0.001299451685137454</v>
      </c>
      <c r="C46" s="1">
        <v>0.004168428600383134</v>
      </c>
      <c r="D46" s="1">
        <v>0.000252749045792422</v>
      </c>
      <c r="E46" s="1">
        <v>-0.01086621000395216</v>
      </c>
      <c r="F46" s="1">
        <v>0.008406090559778701</v>
      </c>
      <c r="G46" s="1">
        <v>0.004532117471113928</v>
      </c>
      <c r="H46" s="1">
        <v>0.01183832594130707</v>
      </c>
      <c r="I46" s="1">
        <v>-0.009660110773015873</v>
      </c>
      <c r="J46" s="1">
        <v>0.02805411106260514</v>
      </c>
      <c r="K46" s="1">
        <v>0.005588188267549477</v>
      </c>
      <c r="L46" s="1">
        <v>0.005784058027731298</v>
      </c>
      <c r="M46" s="1">
        <v>0.01755212409633633</v>
      </c>
      <c r="N46" s="1">
        <v>0.00470034239855055</v>
      </c>
      <c r="O46" s="1">
        <v>0.008186249216800778</v>
      </c>
      <c r="P46" s="1">
        <v>0.02303975144076231</v>
      </c>
      <c r="Q46" s="1">
        <v>0.006227672726788702</v>
      </c>
      <c r="R46" s="1">
        <v>-0.001911500941911948</v>
      </c>
      <c r="S46" s="1">
        <v>0.003896566698615045</v>
      </c>
      <c r="T46" s="1">
        <v>0.0101300851710584</v>
      </c>
      <c r="U46" s="1">
        <v>-0.002888141974946246</v>
      </c>
      <c r="V46" s="1">
        <v>0.008443877652225096</v>
      </c>
      <c r="W46" s="1">
        <v>-0.00668676292997139</v>
      </c>
      <c r="X46" s="1">
        <v>0.02062196448712172</v>
      </c>
      <c r="Y46" s="1">
        <v>-0.002287725561243792</v>
      </c>
      <c r="Z46" s="1">
        <v>-0.004223071938336265</v>
      </c>
    </row>
    <row r="47" spans="1:26">
      <c r="A47" s="11">
        <v>42439</v>
      </c>
      <c r="B47" s="1">
        <v>0.0004324897595739952</v>
      </c>
      <c r="C47" s="1">
        <v>0.0006510788287001912</v>
      </c>
      <c r="D47" s="1">
        <v>0.00530396229332708</v>
      </c>
      <c r="E47" s="1">
        <v>-0.009154895675047792</v>
      </c>
      <c r="F47" s="1">
        <v>-0.006975248941087808</v>
      </c>
      <c r="G47" s="1">
        <v>0.01202980469755488</v>
      </c>
      <c r="H47" s="1">
        <v>-0.002529986801953377</v>
      </c>
      <c r="I47" s="1">
        <v>-0.00794773485610889</v>
      </c>
      <c r="J47" s="1">
        <v>0.005281839894310414</v>
      </c>
      <c r="K47" s="1">
        <v>-0.01583780020097658</v>
      </c>
      <c r="L47" s="1">
        <v>-0.008625986989904799</v>
      </c>
      <c r="M47" s="1">
        <v>-0.001417611305738364</v>
      </c>
      <c r="N47" s="1">
        <v>0.0003469701539797754</v>
      </c>
      <c r="O47" s="1">
        <v>0.003024879577624651</v>
      </c>
      <c r="P47" s="1">
        <v>-0.01495095703626326</v>
      </c>
      <c r="Q47" s="1">
        <v>0.006631201550689081</v>
      </c>
      <c r="R47" s="1">
        <v>-0.008426012983489883</v>
      </c>
      <c r="S47" s="1">
        <v>0.0004405066801127511</v>
      </c>
      <c r="T47" s="1">
        <v>0.001743895172969134</v>
      </c>
      <c r="U47" s="1">
        <v>0.008688705537469366</v>
      </c>
      <c r="V47" s="1">
        <v>0.00357118397328593</v>
      </c>
      <c r="W47" s="1">
        <v>-0.001375102340435475</v>
      </c>
      <c r="X47" s="1">
        <v>-0.006031482498568663</v>
      </c>
      <c r="Y47" s="1">
        <v>-0.0003821059952419104</v>
      </c>
      <c r="Z47" s="1">
        <v>0.02374923357744985</v>
      </c>
    </row>
    <row r="48" spans="1:26">
      <c r="A48" s="11">
        <v>42440</v>
      </c>
      <c r="B48" s="1">
        <v>0.05881093356197487</v>
      </c>
      <c r="C48" s="1">
        <v>0.01374658234614068</v>
      </c>
      <c r="D48" s="1">
        <v>0.01708568361001617</v>
      </c>
      <c r="E48" s="1">
        <v>0.0003080242657094168</v>
      </c>
      <c r="F48" s="1">
        <v>0.01353422984836961</v>
      </c>
      <c r="G48" s="1">
        <v>0.004457726224401437</v>
      </c>
      <c r="H48" s="1">
        <v>0.01426550395926451</v>
      </c>
      <c r="I48" s="1">
        <v>0.006918502999386789</v>
      </c>
      <c r="J48" s="1">
        <v>0.02451824328448016</v>
      </c>
      <c r="K48" s="1">
        <v>0.02428021417825854</v>
      </c>
      <c r="L48" s="1">
        <v>0.01245491760599982</v>
      </c>
      <c r="M48" s="1">
        <v>0.02531960033876013</v>
      </c>
      <c r="N48" s="1">
        <v>0.01749508897424956</v>
      </c>
      <c r="O48" s="1">
        <v>-0.006807038214936223</v>
      </c>
      <c r="P48" s="1">
        <v>0.01959647829495448</v>
      </c>
      <c r="Q48" s="1">
        <v>-0.001317150317461047</v>
      </c>
      <c r="R48" s="1">
        <v>0.018347180752607</v>
      </c>
      <c r="S48" s="1">
        <v>0.02727973871158929</v>
      </c>
      <c r="T48" s="1">
        <v>0.02154525528598406</v>
      </c>
      <c r="U48" s="1">
        <v>0.001305349640817077</v>
      </c>
      <c r="V48" s="1">
        <v>0.004539843967066748</v>
      </c>
      <c r="W48" s="1">
        <v>0.0174873939713196</v>
      </c>
      <c r="X48" s="1">
        <v>0.02851963403571856</v>
      </c>
      <c r="Y48" s="1">
        <v>0.004013702489613635</v>
      </c>
      <c r="Z48" s="1">
        <v>0.03272554107966319</v>
      </c>
    </row>
    <row r="49" spans="1:26">
      <c r="A49" s="11">
        <v>42443</v>
      </c>
      <c r="B49" s="1">
        <v>-0.01592799996646477</v>
      </c>
      <c r="C49" s="1">
        <v>0.01372060050064272</v>
      </c>
      <c r="D49" s="1">
        <v>-0.0009878713389809279</v>
      </c>
      <c r="E49" s="1">
        <v>-0.01293101166800292</v>
      </c>
      <c r="F49" s="1">
        <v>0.001183289024653478</v>
      </c>
      <c r="G49" s="1">
        <v>0.007396613558327214</v>
      </c>
      <c r="H49" s="1">
        <v>-0.007501098543457152</v>
      </c>
      <c r="I49" s="1">
        <v>-0.01326056656193131</v>
      </c>
      <c r="J49" s="1">
        <v>-0.01965778885015357</v>
      </c>
      <c r="K49" s="1">
        <v>0.004409780786867934</v>
      </c>
      <c r="L49" s="1">
        <v>-0.0037076964861954</v>
      </c>
      <c r="M49" s="1">
        <v>0.01130824414491416</v>
      </c>
      <c r="N49" s="1">
        <v>0.001532180877861888</v>
      </c>
      <c r="O49" s="1">
        <v>0</v>
      </c>
      <c r="P49" s="1">
        <v>0.00188458117224366</v>
      </c>
      <c r="Q49" s="1">
        <v>0.001759290649056666</v>
      </c>
      <c r="R49" s="1">
        <v>0.01877451600425073</v>
      </c>
      <c r="S49" s="1">
        <v>0.01799164018867327</v>
      </c>
      <c r="T49" s="1">
        <v>-0.008521648861585129</v>
      </c>
      <c r="U49" s="1">
        <v>-0.001043005448541523</v>
      </c>
      <c r="V49" s="1">
        <v>-0.001221535589669975</v>
      </c>
      <c r="W49" s="1">
        <v>-0.003209340491834523</v>
      </c>
      <c r="X49" s="1">
        <v>-0.001475012280377164</v>
      </c>
      <c r="Y49" s="1">
        <v>0.000190417649377661</v>
      </c>
      <c r="Z49" s="1">
        <v>-0.004011132679866636</v>
      </c>
    </row>
    <row r="50" spans="1:26">
      <c r="A50" s="11">
        <v>42444</v>
      </c>
      <c r="B50" s="1">
        <v>-0.005395490045066231</v>
      </c>
      <c r="C50" s="1">
        <v>0.0001583196263097442</v>
      </c>
      <c r="D50" s="1">
        <v>-0.007913161031736449</v>
      </c>
      <c r="E50" s="1">
        <v>-0.006862091192679665</v>
      </c>
      <c r="F50" s="1">
        <v>0.002870417346376275</v>
      </c>
      <c r="G50" s="1">
        <v>0.00391570144129938</v>
      </c>
      <c r="H50" s="1">
        <v>0.002361559286840231</v>
      </c>
      <c r="I50" s="1">
        <v>-0.0146606854160114</v>
      </c>
      <c r="J50" s="1">
        <v>-0.006102975537551347</v>
      </c>
      <c r="K50" s="1">
        <v>-0.009604563508660235</v>
      </c>
      <c r="L50" s="1">
        <v>0.001353525046794202</v>
      </c>
      <c r="M50" s="1">
        <v>-0.004564251473224701</v>
      </c>
      <c r="N50" s="1">
        <v>0.005269413135003287</v>
      </c>
      <c r="O50" s="1">
        <v>-0.002418892362064273</v>
      </c>
      <c r="P50" s="1">
        <v>0.007898917455160026</v>
      </c>
      <c r="Q50" s="1">
        <v>-0.004829304350811081</v>
      </c>
      <c r="R50" s="1">
        <v>-0.005770351751022473</v>
      </c>
      <c r="S50" s="1">
        <v>0.01463173909628734</v>
      </c>
      <c r="T50" s="1">
        <v>-0.00279338680993868</v>
      </c>
      <c r="U50" s="1">
        <v>0.005219164224913309</v>
      </c>
      <c r="V50" s="1">
        <v>-0.001467043497111575</v>
      </c>
      <c r="W50" s="1">
        <v>-0.01080316512020729</v>
      </c>
      <c r="X50" s="1">
        <v>-0.01004451196333167</v>
      </c>
      <c r="Y50" s="1">
        <v>0.002474846832042354</v>
      </c>
      <c r="Z50" s="1">
        <v>0</v>
      </c>
    </row>
    <row r="51" spans="1:26">
      <c r="A51" s="11">
        <v>42445</v>
      </c>
      <c r="B51" s="1">
        <v>0.02754056577465902</v>
      </c>
      <c r="C51" s="1">
        <v>0.009575987361516436</v>
      </c>
      <c r="D51" s="1">
        <v>-0.002243471208187575</v>
      </c>
      <c r="E51" s="1">
        <v>-0.01633180233438958</v>
      </c>
      <c r="F51" s="1">
        <v>0.008585746270212136</v>
      </c>
      <c r="G51" s="1">
        <v>0.005850488010171073</v>
      </c>
      <c r="H51" s="1">
        <v>0.009268397988074328</v>
      </c>
      <c r="I51" s="1">
        <v>0.009423241117968661</v>
      </c>
      <c r="J51" s="1">
        <v>0.01929816828776199</v>
      </c>
      <c r="K51" s="1">
        <v>0.007204389836994674</v>
      </c>
      <c r="L51" s="1">
        <v>-0.004729948426253183</v>
      </c>
      <c r="M51" s="1">
        <v>0.01215086874668314</v>
      </c>
      <c r="N51" s="1">
        <v>-0.003720048905055062</v>
      </c>
      <c r="O51" s="1">
        <v>0.003394529752112518</v>
      </c>
      <c r="P51" s="1">
        <v>0.01418180710308214</v>
      </c>
      <c r="Q51" s="1">
        <v>0.01896819749107825</v>
      </c>
      <c r="R51" s="1">
        <v>0.0114208055453815</v>
      </c>
      <c r="S51" s="1">
        <v>0.01715303009086355</v>
      </c>
      <c r="T51" s="1">
        <v>0.006033088528220265</v>
      </c>
      <c r="U51" s="1">
        <v>0.006489989531475393</v>
      </c>
      <c r="V51" s="1">
        <v>0.009062648508723514</v>
      </c>
      <c r="W51" s="1">
        <v>0.005930956763423367</v>
      </c>
      <c r="X51" s="1">
        <v>0.0211877254532864</v>
      </c>
      <c r="Y51" s="1">
        <v>0.01025188359342133</v>
      </c>
      <c r="Z51" s="1">
        <v>-0.001207924542772409</v>
      </c>
    </row>
    <row r="52" spans="1:26">
      <c r="A52" s="11">
        <v>42446</v>
      </c>
      <c r="B52" s="1">
        <v>0.024771268218724</v>
      </c>
      <c r="C52" s="1">
        <v>0.02453544670808139</v>
      </c>
      <c r="D52" s="1">
        <v>-0.007744196515886093</v>
      </c>
      <c r="E52" s="1">
        <v>-0.01867806604858757</v>
      </c>
      <c r="F52" s="1">
        <v>0.0140210864236896</v>
      </c>
      <c r="G52" s="1">
        <v>0.02132834955578522</v>
      </c>
      <c r="H52" s="1">
        <v>0.001867472235014711</v>
      </c>
      <c r="I52" s="1">
        <v>0.02026770447756099</v>
      </c>
      <c r="J52" s="1">
        <v>0.008605808394901437</v>
      </c>
      <c r="K52" s="1">
        <v>0.009078247852034149</v>
      </c>
      <c r="L52" s="1">
        <v>-0.002884868640707805</v>
      </c>
      <c r="M52" s="1">
        <v>-0.01245791659151074</v>
      </c>
      <c r="N52" s="1">
        <v>0.01578401848154432</v>
      </c>
      <c r="O52" s="1">
        <v>0.004189107537817538</v>
      </c>
      <c r="P52" s="1">
        <v>0.005703909522127404</v>
      </c>
      <c r="Q52" s="1">
        <v>0.009956500177856764</v>
      </c>
      <c r="R52" s="1">
        <v>0.01703137120695231</v>
      </c>
      <c r="S52" s="1">
        <v>0.006417002040913111</v>
      </c>
      <c r="T52" s="1">
        <v>0.01199419264125967</v>
      </c>
      <c r="U52" s="1">
        <v>0.009027680816489081</v>
      </c>
      <c r="V52" s="1">
        <v>0.007646163505059311</v>
      </c>
      <c r="W52" s="1">
        <v>-0.005967858707410567</v>
      </c>
      <c r="X52" s="1">
        <v>0.02191727610998728</v>
      </c>
      <c r="Y52" s="1">
        <v>0.007893357770546894</v>
      </c>
      <c r="Z52" s="1">
        <v>0.008467152010843249</v>
      </c>
    </row>
    <row r="53" spans="1:26">
      <c r="A53" s="11">
        <v>42447</v>
      </c>
      <c r="B53" s="1">
        <v>-0.01664334891957286</v>
      </c>
      <c r="C53" s="1">
        <v>0.02494265579865051</v>
      </c>
      <c r="D53" s="1">
        <v>0.01032245000130261</v>
      </c>
      <c r="E53" s="1">
        <v>0.02212449982047215</v>
      </c>
      <c r="F53" s="1">
        <v>-0.01629655545394471</v>
      </c>
      <c r="G53" s="1">
        <v>-0.01613619820334311</v>
      </c>
      <c r="H53" s="1">
        <v>-0.000466249491721471</v>
      </c>
      <c r="I53" s="1">
        <v>-0.005176809649788172</v>
      </c>
      <c r="J53" s="1">
        <v>0.03924869435559053</v>
      </c>
      <c r="K53" s="1">
        <v>-0.003271475456291917</v>
      </c>
      <c r="L53" s="1">
        <v>0.02944670725937004</v>
      </c>
      <c r="M53" s="1">
        <v>0.02064219657092758</v>
      </c>
      <c r="N53" s="1">
        <v>-0.0008353017577451549</v>
      </c>
      <c r="O53" s="1">
        <v>-0.01267433213945923</v>
      </c>
      <c r="P53" s="1">
        <v>-0.02140527228769518</v>
      </c>
      <c r="Q53" s="1">
        <v>-0.02271756322804341</v>
      </c>
      <c r="R53" s="1">
        <v>0.004367878648823043</v>
      </c>
      <c r="S53" s="1">
        <v>-0.001112099838255221</v>
      </c>
      <c r="T53" s="1">
        <v>-0.003386018119837853</v>
      </c>
      <c r="U53" s="1">
        <v>-0.01431474027405821</v>
      </c>
      <c r="V53" s="1">
        <v>-0.003733724283271456</v>
      </c>
      <c r="W53" s="1">
        <v>0.01265809628540238</v>
      </c>
      <c r="X53" s="1">
        <v>0.03431514108362799</v>
      </c>
      <c r="Y53" s="1">
        <v>-0.007271895554153862</v>
      </c>
      <c r="Z53" s="1">
        <v>0.00799699048123359</v>
      </c>
    </row>
    <row r="54" spans="1:26">
      <c r="A54" s="11">
        <v>42450</v>
      </c>
      <c r="B54" s="1">
        <v>0.005037188593782105</v>
      </c>
      <c r="C54" s="1">
        <v>0.01418312801247068</v>
      </c>
      <c r="D54" s="1">
        <v>-0.001993409561663162</v>
      </c>
      <c r="E54" s="1">
        <v>-0.002068912790674227</v>
      </c>
      <c r="F54" s="1">
        <v>0.001338918977130232</v>
      </c>
      <c r="G54" s="1">
        <v>0.01061244871615585</v>
      </c>
      <c r="H54" s="1">
        <v>-0.0004660021416730276</v>
      </c>
      <c r="I54" s="1">
        <v>0.001088847606989463</v>
      </c>
      <c r="J54" s="1">
        <v>0.002463227150018676</v>
      </c>
      <c r="K54" s="1">
        <v>-0.001367675149798409</v>
      </c>
      <c r="L54" s="1">
        <v>-0.0003308122236161948</v>
      </c>
      <c r="M54" s="1">
        <v>0.01101121134193273</v>
      </c>
      <c r="N54" s="1">
        <v>-0.0005016739589378538</v>
      </c>
      <c r="O54" s="1">
        <v>0.002924772855687374</v>
      </c>
      <c r="P54" s="1">
        <v>0.006917374214611138</v>
      </c>
      <c r="Q54" s="1">
        <v>0.003947243050390847</v>
      </c>
      <c r="R54" s="1">
        <v>-0.004530470747106219</v>
      </c>
      <c r="S54" s="1">
        <v>-0.01926123956235715</v>
      </c>
      <c r="T54" s="1">
        <v>0.002972797027798402</v>
      </c>
      <c r="U54" s="1">
        <v>0.009335948564263896</v>
      </c>
      <c r="V54" s="1">
        <v>-0.006165742788471151</v>
      </c>
      <c r="W54" s="1">
        <v>-0.002642860617159792</v>
      </c>
      <c r="X54" s="1">
        <v>0.005252701863125209</v>
      </c>
      <c r="Y54" s="1">
        <v>0.003756575737998924</v>
      </c>
      <c r="Z54" s="1">
        <v>0.007140019714168444</v>
      </c>
    </row>
    <row r="55" spans="1:26">
      <c r="A55" s="11">
        <v>42451</v>
      </c>
      <c r="B55" s="1">
        <v>0.007818659556194874</v>
      </c>
      <c r="C55" s="1">
        <v>-0.005446797865802266</v>
      </c>
      <c r="D55" s="1">
        <v>0.01373250047645191</v>
      </c>
      <c r="E55" s="1">
        <v>0.001594820446411127</v>
      </c>
      <c r="F55" s="1">
        <v>0.0005012392285672629</v>
      </c>
      <c r="G55" s="1">
        <v>0.0009545213143493658</v>
      </c>
      <c r="H55" s="1">
        <v>-0.01570527678976896</v>
      </c>
      <c r="I55" s="1">
        <v>-0.005560999819507861</v>
      </c>
      <c r="J55" s="1">
        <v>0.00409539306572948</v>
      </c>
      <c r="K55" s="1">
        <v>-0.00931244389521102</v>
      </c>
      <c r="L55" s="1">
        <v>-0.003638690779173448</v>
      </c>
      <c r="M55" s="1">
        <v>-0.008446090905063763</v>
      </c>
      <c r="N55" s="1">
        <v>-0.0006692096980310813</v>
      </c>
      <c r="O55" s="1">
        <v>-0.01166573918339719</v>
      </c>
      <c r="P55" s="1">
        <v>0.003898783128060135</v>
      </c>
      <c r="Q55" s="1">
        <v>-0.00393172358180649</v>
      </c>
      <c r="R55" s="1">
        <v>-0.008556421096971301</v>
      </c>
      <c r="S55" s="1">
        <v>-0.001362551862094774</v>
      </c>
      <c r="T55" s="1">
        <v>0.027525030196903</v>
      </c>
      <c r="U55" s="1">
        <v>-0.007451164705192581</v>
      </c>
      <c r="V55" s="1">
        <v>-0.006083038558377885</v>
      </c>
      <c r="W55" s="1">
        <v>-0.005586078516953252</v>
      </c>
      <c r="X55" s="1">
        <v>0.006875346911186631</v>
      </c>
      <c r="Y55" s="1">
        <v>-0.004304151423116354</v>
      </c>
      <c r="Z55" s="1">
        <v>-0.001575327800288351</v>
      </c>
    </row>
    <row r="56" spans="1:26">
      <c r="A56" s="11">
        <v>42452</v>
      </c>
      <c r="B56" s="1">
        <v>-0.04794130223151116</v>
      </c>
      <c r="C56" s="1">
        <v>-0.0167256986175307</v>
      </c>
      <c r="D56" s="1">
        <v>0.002216732821261669</v>
      </c>
      <c r="E56" s="1">
        <v>-0.007325088619747677</v>
      </c>
      <c r="F56" s="1">
        <v>-0.01035563883070656</v>
      </c>
      <c r="G56" s="1">
        <v>-0.001430416608383056</v>
      </c>
      <c r="H56" s="1">
        <v>0.002053858142045062</v>
      </c>
      <c r="I56" s="1">
        <v>-0.01726223412615535</v>
      </c>
      <c r="J56" s="1">
        <v>-0.01957610148050537</v>
      </c>
      <c r="K56" s="1">
        <v>-0.01244123921143581</v>
      </c>
      <c r="L56" s="1">
        <v>-0.004979934943166509</v>
      </c>
      <c r="M56" s="1">
        <v>-0.004035173508535439</v>
      </c>
      <c r="N56" s="1">
        <v>-0.003181041245787108</v>
      </c>
      <c r="O56" s="1">
        <v>0.006721531041210316</v>
      </c>
      <c r="P56" s="1">
        <v>-0.001849330523170933</v>
      </c>
      <c r="Q56" s="1">
        <v>0.009649147184646267</v>
      </c>
      <c r="R56" s="1">
        <v>-0.01432242230829406</v>
      </c>
      <c r="S56" s="1">
        <v>0.004926251005384241</v>
      </c>
      <c r="T56" s="1">
        <v>-0.01627861690392385</v>
      </c>
      <c r="U56" s="1">
        <v>-0.002329696331318298</v>
      </c>
      <c r="V56" s="1">
        <v>-0.002447917759063944</v>
      </c>
      <c r="W56" s="1">
        <v>-0.0002161945219772976</v>
      </c>
      <c r="X56" s="1">
        <v>-0.0005457824905930053</v>
      </c>
      <c r="Y56" s="1">
        <v>-0.005637657259504714</v>
      </c>
      <c r="Z56" s="1">
        <v>-0.01617374897942458</v>
      </c>
    </row>
    <row r="57" spans="1:26">
      <c r="A57" s="11">
        <v>42453</v>
      </c>
      <c r="B57" s="1">
        <v>0.02068546991211306</v>
      </c>
      <c r="C57" s="1">
        <v>-0.005569913407938887</v>
      </c>
      <c r="D57" s="1">
        <v>-0.01425396647904409</v>
      </c>
      <c r="E57" s="1">
        <v>0.002887677051905735</v>
      </c>
      <c r="F57" s="1">
        <v>0.01282674812472107</v>
      </c>
      <c r="G57" s="1">
        <v>0.002865052544357871</v>
      </c>
      <c r="H57" s="1">
        <v>-0.004099218324966847</v>
      </c>
      <c r="I57" s="1">
        <v>-0.00742198231799307</v>
      </c>
      <c r="J57" s="1">
        <v>0.004159817139405053</v>
      </c>
      <c r="K57" s="1">
        <v>0.008118705104889878</v>
      </c>
      <c r="L57" s="1">
        <v>-0.007674468437097404</v>
      </c>
      <c r="M57" s="1">
        <v>-0.008327607424831407</v>
      </c>
      <c r="N57" s="1">
        <v>0.004366852102534402</v>
      </c>
      <c r="O57" s="1">
        <v>-0.008630520263524288</v>
      </c>
      <c r="P57" s="1">
        <v>0.004446807083098969</v>
      </c>
      <c r="Q57" s="1">
        <v>0.000434281832088157</v>
      </c>
      <c r="R57" s="1">
        <v>-0.004284900772812406</v>
      </c>
      <c r="S57" s="1">
        <v>0.005580438659845699</v>
      </c>
      <c r="T57" s="1">
        <v>-0.009216824579960869</v>
      </c>
      <c r="U57" s="1">
        <v>0.008822129062831641</v>
      </c>
      <c r="V57" s="1">
        <v>0.006625525592838688</v>
      </c>
      <c r="W57" s="1">
        <v>0.001440783418952263</v>
      </c>
      <c r="X57" s="1">
        <v>-0.01175213009930665</v>
      </c>
      <c r="Y57" s="1">
        <v>0.01228471239966811</v>
      </c>
      <c r="Z57" s="1">
        <v>0.003207600521800247</v>
      </c>
    </row>
    <row r="58" spans="1:26">
      <c r="A58" s="11">
        <v>42457</v>
      </c>
      <c r="B58" s="1">
        <v>-0.009007171652851254</v>
      </c>
      <c r="C58" s="1">
        <v>-0.006282094550409956</v>
      </c>
      <c r="D58" s="1">
        <v>0.00922466141132583</v>
      </c>
      <c r="E58" s="1">
        <v>0.00399861119007805</v>
      </c>
      <c r="F58" s="1">
        <v>0.00133349558727236</v>
      </c>
      <c r="G58" s="1">
        <v>-0.009999943160152847</v>
      </c>
      <c r="H58" s="1">
        <v>0.003324641326491795</v>
      </c>
      <c r="I58" s="1">
        <v>-0.0008726338621668495</v>
      </c>
      <c r="J58" s="1">
        <v>0</v>
      </c>
      <c r="K58" s="1">
        <v>0.004443195515750675</v>
      </c>
      <c r="L58" s="1">
        <v>-0.001344923545237742</v>
      </c>
      <c r="M58" s="1">
        <v>-0.005673905306467497</v>
      </c>
      <c r="N58" s="1">
        <v>0.004013243837714953</v>
      </c>
      <c r="O58" s="1">
        <v>0.012319167810388</v>
      </c>
      <c r="P58" s="1">
        <v>-0.01235908434398203</v>
      </c>
      <c r="Q58" s="1">
        <v>-0.004776336586522101</v>
      </c>
      <c r="R58" s="1">
        <v>0.006174430251214558</v>
      </c>
      <c r="S58" s="1">
        <v>0.01192488002165049</v>
      </c>
      <c r="T58" s="1">
        <v>0.01078227185763692</v>
      </c>
      <c r="U58" s="1">
        <v>0.004886772239789172</v>
      </c>
      <c r="V58" s="1">
        <v>0.009264081125996748</v>
      </c>
      <c r="W58" s="1">
        <v>-0.003524649854971806</v>
      </c>
      <c r="X58" s="1">
        <v>-0.00359472433433683</v>
      </c>
      <c r="Y58" s="1">
        <v>-0.002987000051548949</v>
      </c>
      <c r="Z58" s="1">
        <v>-0.01079136275827131</v>
      </c>
    </row>
    <row r="59" spans="1:26">
      <c r="A59" s="11">
        <v>42458</v>
      </c>
      <c r="B59" s="1">
        <v>0.003098782028364555</v>
      </c>
      <c r="C59" s="1">
        <v>-0.003122640187848913</v>
      </c>
      <c r="D59" s="1">
        <v>0.01976292813780756</v>
      </c>
      <c r="E59" s="1">
        <v>0.02262247156110408</v>
      </c>
      <c r="F59" s="1">
        <v>0.01098338926726017</v>
      </c>
      <c r="G59" s="1">
        <v>0.02212588345767541</v>
      </c>
      <c r="H59" s="1">
        <v>0.01246394143520457</v>
      </c>
      <c r="I59" s="1">
        <v>0.0116879540607171</v>
      </c>
      <c r="J59" s="1">
        <v>0.0173982774541146</v>
      </c>
      <c r="K59" s="1">
        <v>-0.0002762051176283808</v>
      </c>
      <c r="L59" s="1">
        <v>-0.006229006648607593</v>
      </c>
      <c r="M59" s="1">
        <v>0.01894543938058968</v>
      </c>
      <c r="N59" s="1">
        <v>0.008660899016351475</v>
      </c>
      <c r="O59" s="1">
        <v>0.006490151363886421</v>
      </c>
      <c r="P59" s="1">
        <v>0.02185256698808313</v>
      </c>
      <c r="Q59" s="1">
        <v>0.01090726825400878</v>
      </c>
      <c r="R59" s="1">
        <v>0.01822251324792989</v>
      </c>
      <c r="S59" s="1">
        <v>0.01723075278254549</v>
      </c>
      <c r="T59" s="1">
        <v>0.01150418773547046</v>
      </c>
      <c r="U59" s="1">
        <v>0.009726137836252313</v>
      </c>
      <c r="V59" s="1">
        <v>0.00205281836047666</v>
      </c>
      <c r="W59" s="1">
        <v>0.01169403132230773</v>
      </c>
      <c r="X59" s="1">
        <v>0.00333019464006945</v>
      </c>
      <c r="Y59" s="1">
        <v>0.01217176832408917</v>
      </c>
      <c r="Z59" s="1">
        <v>-0.0169694960785558</v>
      </c>
    </row>
    <row r="60" spans="1:26">
      <c r="A60" s="11">
        <v>42459</v>
      </c>
      <c r="B60" s="1">
        <v>0.001647327756505224</v>
      </c>
      <c r="C60" s="1">
        <v>-0.01757351768667337</v>
      </c>
      <c r="D60" s="1">
        <v>-0.0004846805714915359</v>
      </c>
      <c r="E60" s="1">
        <v>-0.005798664793881692</v>
      </c>
      <c r="F60" s="1">
        <v>0.0008229866592663893</v>
      </c>
      <c r="G60" s="1">
        <v>-0.01882342958319216</v>
      </c>
      <c r="H60" s="1">
        <v>-0.0001553571937643605</v>
      </c>
      <c r="I60" s="1">
        <v>-0.004720394629096236</v>
      </c>
      <c r="J60" s="1">
        <v>0.001628880126890886</v>
      </c>
      <c r="K60" s="1">
        <v>0.01272095792274364</v>
      </c>
      <c r="L60" s="1">
        <v>0.01151945084427664</v>
      </c>
      <c r="M60" s="1">
        <v>0.007616041377048077</v>
      </c>
      <c r="N60" s="1">
        <v>0.002972269474671441</v>
      </c>
      <c r="O60" s="1">
        <v>0.008866848807312255</v>
      </c>
      <c r="P60" s="1">
        <v>0.006214749139707987</v>
      </c>
      <c r="Q60" s="1">
        <v>0.009495606022312142</v>
      </c>
      <c r="R60" s="1">
        <v>-0.00347017168090924</v>
      </c>
      <c r="S60" s="1">
        <v>-0.004735536326622269</v>
      </c>
      <c r="T60" s="1">
        <v>-0.006823971734009837</v>
      </c>
      <c r="U60" s="1">
        <v>-0.002027890850127223</v>
      </c>
      <c r="V60" s="1">
        <v>0.00759353148454478</v>
      </c>
      <c r="W60" s="1">
        <v>0.004566620697340706</v>
      </c>
      <c r="X60" s="1">
        <v>0.004702668719897884</v>
      </c>
      <c r="Y60" s="1">
        <v>-0.0001846298366577903</v>
      </c>
      <c r="Z60" s="1">
        <v>0.01233035009007444</v>
      </c>
    </row>
    <row r="61" spans="1:26">
      <c r="A61" s="11">
        <v>42460</v>
      </c>
      <c r="B61" s="1">
        <v>0.003494908163117039</v>
      </c>
      <c r="C61" s="1">
        <v>-0.01275460251999172</v>
      </c>
      <c r="D61" s="1">
        <v>-0.004362335455976751</v>
      </c>
      <c r="E61" s="1">
        <v>0.006935628813918404</v>
      </c>
      <c r="F61" s="1">
        <v>0.00460510326307495</v>
      </c>
      <c r="G61" s="1">
        <v>0.003357579200622185</v>
      </c>
      <c r="H61" s="1">
        <v>-0.005766900497445548</v>
      </c>
      <c r="I61" s="1">
        <v>-0.03906624866467323</v>
      </c>
      <c r="J61" s="1">
        <v>0.001626028457170525</v>
      </c>
      <c r="K61" s="1">
        <v>0.002457505857747622</v>
      </c>
      <c r="L61" s="1">
        <v>-0.008206404980335535</v>
      </c>
      <c r="M61" s="1">
        <v>-0.004001333314300082</v>
      </c>
      <c r="N61" s="1">
        <v>0.0008233534895081274</v>
      </c>
      <c r="O61" s="1">
        <v>0.001278476393357542</v>
      </c>
      <c r="P61" s="1">
        <v>0.00326959738382393</v>
      </c>
      <c r="Q61" s="1">
        <v>0.007267830446887391</v>
      </c>
      <c r="R61" s="1">
        <v>0.002199281950165721</v>
      </c>
      <c r="S61" s="1">
        <v>0.00958961973996697</v>
      </c>
      <c r="T61" s="1">
        <v>-0.0004165041075278042</v>
      </c>
      <c r="U61" s="1">
        <v>-0.005079846995920234</v>
      </c>
      <c r="V61" s="1">
        <v>-0.01578955230915269</v>
      </c>
      <c r="W61" s="1">
        <v>0.005682715110002956</v>
      </c>
      <c r="X61" s="1">
        <v>0.003854702603202753</v>
      </c>
      <c r="Y61" s="1">
        <v>0.0007402793815900477</v>
      </c>
      <c r="Z61" s="1">
        <v>-0.01705226920712222</v>
      </c>
    </row>
    <row r="62" spans="1:26">
      <c r="A62" s="11">
        <v>42461</v>
      </c>
      <c r="B62" s="1">
        <v>-0.02683851841882934</v>
      </c>
      <c r="C62" s="1">
        <v>0.0001573056732102618</v>
      </c>
      <c r="D62" s="1">
        <v>0.01484909352798791</v>
      </c>
      <c r="E62" s="1">
        <v>0.01612401919875306</v>
      </c>
      <c r="F62" s="1">
        <v>0.01293419915575633</v>
      </c>
      <c r="G62" s="1">
        <v>0.01338416036518542</v>
      </c>
      <c r="H62" s="1">
        <v>0.02147666739859022</v>
      </c>
      <c r="I62" s="1">
        <v>-0.006364539681365411</v>
      </c>
      <c r="J62" s="1">
        <v>-0.004869963937512711</v>
      </c>
      <c r="K62" s="1">
        <v>0.002724242677939914</v>
      </c>
      <c r="L62" s="1">
        <v>0.01097621075060462</v>
      </c>
      <c r="M62" s="1">
        <v>-0.005357102805243041</v>
      </c>
      <c r="N62" s="1">
        <v>0.009541050841152643</v>
      </c>
      <c r="O62" s="1">
        <v>0.006383681548500997</v>
      </c>
      <c r="P62" s="1">
        <v>0.006156158579392335</v>
      </c>
      <c r="Q62" s="1">
        <v>0.01103530268054476</v>
      </c>
      <c r="R62" s="1">
        <v>-0.008777113034984629</v>
      </c>
      <c r="S62" s="1">
        <v>-0.001123901181741327</v>
      </c>
      <c r="T62" s="1">
        <v>0.009997799803268981</v>
      </c>
      <c r="U62" s="1">
        <v>-0.003063884508578973</v>
      </c>
      <c r="V62" s="1">
        <v>0.005833447073275266</v>
      </c>
      <c r="W62" s="1">
        <v>0.007627312055854318</v>
      </c>
      <c r="X62" s="1">
        <v>0.006308249786651565</v>
      </c>
      <c r="Y62" s="1">
        <v>-0.001294611726268324</v>
      </c>
      <c r="Z62" s="1">
        <v>-0.001652308161381399</v>
      </c>
    </row>
    <row r="63" spans="1:26">
      <c r="A63" s="11">
        <v>42464</v>
      </c>
      <c r="B63" s="1">
        <v>-0.0143159107824542</v>
      </c>
      <c r="C63" s="1">
        <v>-0.004883343889546143</v>
      </c>
      <c r="D63" s="1">
        <v>0.009354446614286749</v>
      </c>
      <c r="E63" s="1">
        <v>0.01633053934059592</v>
      </c>
      <c r="F63" s="1">
        <v>-0.002678989759766215</v>
      </c>
      <c r="G63" s="1">
        <v>-0.01132109963595518</v>
      </c>
      <c r="H63" s="1">
        <v>0.004757663109441479</v>
      </c>
      <c r="I63" s="1">
        <v>-0.007843056605694176</v>
      </c>
      <c r="J63" s="1">
        <v>-0.01305076821958084</v>
      </c>
      <c r="K63" s="1">
        <v>-0.008150043790809081</v>
      </c>
      <c r="L63" s="1">
        <v>-0.003870151872024774</v>
      </c>
      <c r="M63" s="1">
        <v>-0.01009878431895428</v>
      </c>
      <c r="N63" s="1">
        <v>-0.002607193818045084</v>
      </c>
      <c r="O63" s="1">
        <v>0.002695828430708591</v>
      </c>
      <c r="P63" s="1">
        <v>-0.002519515215413493</v>
      </c>
      <c r="Q63" s="1">
        <v>-0.009235540103817885</v>
      </c>
      <c r="R63" s="1">
        <v>-0.009960917162632144</v>
      </c>
      <c r="S63" s="1">
        <v>0.002722335596767378</v>
      </c>
      <c r="T63" s="1">
        <v>0.003506249012890539</v>
      </c>
      <c r="U63" s="1">
        <v>0.007938677742333589</v>
      </c>
      <c r="V63" s="1">
        <v>-0.005557935440822503</v>
      </c>
      <c r="W63" s="1">
        <v>0.009672431299245554</v>
      </c>
      <c r="X63" s="1">
        <v>-0.002453296530376847</v>
      </c>
      <c r="Y63" s="1">
        <v>0.007591240116994191</v>
      </c>
      <c r="Z63" s="1">
        <v>-0.001240909052925954</v>
      </c>
    </row>
    <row r="64" spans="1:26">
      <c r="A64" s="11">
        <v>42465</v>
      </c>
      <c r="B64" s="1">
        <v>0.01089306936828316</v>
      </c>
      <c r="C64" s="1">
        <v>0.005461593446675073</v>
      </c>
      <c r="D64" s="1">
        <v>-0.01829839334546524</v>
      </c>
      <c r="E64" s="1">
        <v>-0.003183424644435329</v>
      </c>
      <c r="F64" s="1">
        <v>-0.004883571554381017</v>
      </c>
      <c r="G64" s="1">
        <v>-0.02146921851741679</v>
      </c>
      <c r="H64" s="1">
        <v>-0.01634345987134367</v>
      </c>
      <c r="I64" s="1">
        <v>0.002239679133337669</v>
      </c>
      <c r="J64" s="1">
        <v>-0.01239663290032123</v>
      </c>
      <c r="K64" s="1">
        <v>-0.02985490673860625</v>
      </c>
      <c r="L64" s="1">
        <v>-0.01418936859087483</v>
      </c>
      <c r="M64" s="1">
        <v>-0.01088199389479361</v>
      </c>
      <c r="N64" s="1">
        <v>-0.01257971091939847</v>
      </c>
      <c r="O64" s="1">
        <v>-0.004744654208303833</v>
      </c>
      <c r="P64" s="1">
        <v>-0.01569520975110594</v>
      </c>
      <c r="Q64" s="1">
        <v>-0.01525439059946498</v>
      </c>
      <c r="R64" s="1">
        <v>-0.01565103265682588</v>
      </c>
      <c r="S64" s="1">
        <v>-0.008759810142910385</v>
      </c>
      <c r="T64" s="1">
        <v>-0.007603763354598447</v>
      </c>
      <c r="U64" s="1">
        <v>-0.004318954907874373</v>
      </c>
      <c r="V64" s="1">
        <v>-0.002430541586587731</v>
      </c>
      <c r="W64" s="1">
        <v>-0.01853502300749854</v>
      </c>
      <c r="X64" s="1">
        <v>-0.005464064005888503</v>
      </c>
      <c r="Y64" s="1">
        <v>-0.006064256743204544</v>
      </c>
      <c r="Z64" s="1">
        <v>-0.01988429290763172</v>
      </c>
    </row>
    <row r="65" spans="1:26">
      <c r="A65" s="11">
        <v>42466</v>
      </c>
      <c r="B65" s="1">
        <v>0.05134111802966324</v>
      </c>
      <c r="C65" s="1">
        <v>0.007084887802205841</v>
      </c>
      <c r="D65" s="1">
        <v>0.02202849780529981</v>
      </c>
      <c r="E65" s="1">
        <v>0.01186140787986401</v>
      </c>
      <c r="F65" s="1">
        <v>0.0175035341053531</v>
      </c>
      <c r="G65" s="1">
        <v>0.01023872549307936</v>
      </c>
      <c r="H65" s="1">
        <v>0.003105566024490081</v>
      </c>
      <c r="I65" s="1">
        <v>0.003548950525785743</v>
      </c>
      <c r="J65" s="1">
        <v>0.02761479925871413</v>
      </c>
      <c r="K65" s="1">
        <v>-0.005081814098405024</v>
      </c>
      <c r="L65" s="1">
        <v>0.007711072398167484</v>
      </c>
      <c r="M65" s="1">
        <v>0.0009166343426918466</v>
      </c>
      <c r="N65" s="1">
        <v>0.01014495562400097</v>
      </c>
      <c r="O65" s="1">
        <v>0.01001129531150236</v>
      </c>
      <c r="P65" s="1">
        <v>0.01026367970935338</v>
      </c>
      <c r="Q65" s="1">
        <v>0.008606228323088105</v>
      </c>
      <c r="R65" s="1">
        <v>0.005867632593079541</v>
      </c>
      <c r="S65" s="1">
        <v>-0.0004380705077021707</v>
      </c>
      <c r="T65" s="1">
        <v>0.03044060060480724</v>
      </c>
      <c r="U65" s="1">
        <v>0.002218084612680471</v>
      </c>
      <c r="V65" s="1">
        <v>0.0008525617653287743</v>
      </c>
      <c r="W65" s="1">
        <v>0.02638296180015098</v>
      </c>
      <c r="X65" s="1">
        <v>0.01401110784223336</v>
      </c>
      <c r="Y65" s="1">
        <v>-9.278737157381034E-05</v>
      </c>
      <c r="Z65" s="1">
        <v>0.01310237729948338</v>
      </c>
    </row>
    <row r="66" spans="1:26">
      <c r="A66" s="11">
        <v>42467</v>
      </c>
      <c r="B66" s="1">
        <v>-0.01145471276860821</v>
      </c>
      <c r="C66" s="1">
        <v>-0.007269606104537307</v>
      </c>
      <c r="D66" s="1">
        <v>-0.01160605441001217</v>
      </c>
      <c r="E66" s="1">
        <v>-0.003907177730922529</v>
      </c>
      <c r="F66" s="1">
        <v>-0.01286154448070775</v>
      </c>
      <c r="G66" s="1">
        <v>0.0004831714580251223</v>
      </c>
      <c r="H66" s="1">
        <v>-0.006657649572382462</v>
      </c>
      <c r="I66" s="1">
        <v>-0.002095405661901251</v>
      </c>
      <c r="J66" s="1">
        <v>-0.02361566510963742</v>
      </c>
      <c r="K66" s="1">
        <v>-0.0053914084880895</v>
      </c>
      <c r="L66" s="1">
        <v>-0.02533606617327466</v>
      </c>
      <c r="M66" s="1">
        <v>-0.0004577064970930911</v>
      </c>
      <c r="N66" s="1">
        <v>-0.009384376666098038</v>
      </c>
      <c r="O66" s="1">
        <v>-0.002359797591524715</v>
      </c>
      <c r="P66" s="1">
        <v>-0.01197374208963964</v>
      </c>
      <c r="Q66" s="1">
        <v>-0.000853644029152667</v>
      </c>
      <c r="R66" s="1">
        <v>-0.01354895967011249</v>
      </c>
      <c r="S66" s="1">
        <v>0.000365153588525402</v>
      </c>
      <c r="T66" s="1">
        <v>-0.01527284957834174</v>
      </c>
      <c r="U66" s="1">
        <v>-0.001294179044326271</v>
      </c>
      <c r="V66" s="1">
        <v>-0.007301396845310171</v>
      </c>
      <c r="W66" s="1">
        <v>-0.02108782824408095</v>
      </c>
      <c r="X66" s="1">
        <v>-0.001083424638844477</v>
      </c>
      <c r="Y66" s="1">
        <v>-0.0284006536817184</v>
      </c>
      <c r="Z66" s="1">
        <v>-0.02795148904182099</v>
      </c>
    </row>
    <row r="67" spans="1:26">
      <c r="A67" s="11">
        <v>42468</v>
      </c>
      <c r="B67" s="1">
        <v>0.0298841051618699</v>
      </c>
      <c r="C67" s="1">
        <v>0.006928932217815875</v>
      </c>
      <c r="D67" s="1">
        <v>0.002636579296558583</v>
      </c>
      <c r="E67" s="1">
        <v>-0.003168913974671006</v>
      </c>
      <c r="F67" s="1">
        <v>0.003257129410844772</v>
      </c>
      <c r="G67" s="1">
        <v>0.008682595171243701</v>
      </c>
      <c r="H67" s="1">
        <v>0.005480618511743529</v>
      </c>
      <c r="I67" s="1">
        <v>0.001706380490082982</v>
      </c>
      <c r="J67" s="1">
        <v>0.005838503697549235</v>
      </c>
      <c r="K67" s="1">
        <v>0.01055609152983705</v>
      </c>
      <c r="L67" s="1">
        <v>0.007327378922057814</v>
      </c>
      <c r="M67" s="1">
        <v>0.0194728004625393</v>
      </c>
      <c r="N67" s="1">
        <v>0.005650683317116822</v>
      </c>
      <c r="O67" s="1">
        <v>0.006150284367929748</v>
      </c>
      <c r="P67" s="1">
        <v>-0.0007343875370823261</v>
      </c>
      <c r="Q67" s="1">
        <v>0.00555063547105239</v>
      </c>
      <c r="R67" s="1">
        <v>0.004387450330873177</v>
      </c>
      <c r="S67" s="1">
        <v>0.0008037481253628798</v>
      </c>
      <c r="T67" s="1">
        <v>0.01040774214915174</v>
      </c>
      <c r="U67" s="1">
        <v>-0.002332200262919359</v>
      </c>
      <c r="V67" s="1">
        <v>-0.008459177246251115</v>
      </c>
      <c r="W67" s="1">
        <v>0.001126659780851691</v>
      </c>
      <c r="X67" s="1">
        <v>-0.00515381258012082</v>
      </c>
      <c r="Y67" s="1">
        <v>0.00346145904238826</v>
      </c>
      <c r="Z67" s="1">
        <v>0.007295925680438575</v>
      </c>
    </row>
    <row r="68" spans="1:26">
      <c r="A68" s="11">
        <v>42471</v>
      </c>
      <c r="B68" s="1">
        <v>-0.01401516423751858</v>
      </c>
      <c r="C68" s="1">
        <v>0.0002347843958150353</v>
      </c>
      <c r="D68" s="1">
        <v>0.00238981880207878</v>
      </c>
      <c r="E68" s="1">
        <v>-0.001362097343856949</v>
      </c>
      <c r="F68" s="1">
        <v>-0.002597318903867163</v>
      </c>
      <c r="G68" s="1">
        <v>-0.002391051045262715</v>
      </c>
      <c r="H68" s="1">
        <v>-0.004983505228867924</v>
      </c>
      <c r="I68" s="1">
        <v>-0.007338527910766057</v>
      </c>
      <c r="J68" s="1">
        <v>0.005804199903418406</v>
      </c>
      <c r="K68" s="1">
        <v>0.006211383389064462</v>
      </c>
      <c r="L68" s="1">
        <v>0.00796693998738518</v>
      </c>
      <c r="M68" s="1">
        <v>-0.002921475633304138</v>
      </c>
      <c r="N68" s="1">
        <v>0.003139846346367658</v>
      </c>
      <c r="O68" s="1">
        <v>-0.007680463450280506</v>
      </c>
      <c r="P68" s="1">
        <v>-0.002021227137171344</v>
      </c>
      <c r="Q68" s="1">
        <v>-0.003396920606483111</v>
      </c>
      <c r="R68" s="1">
        <v>0.001329612600645458</v>
      </c>
      <c r="S68" s="1">
        <v>-0.006568290824527034</v>
      </c>
      <c r="T68" s="1">
        <v>0.002423879554132258</v>
      </c>
      <c r="U68" s="1">
        <v>-0.002857035516284578</v>
      </c>
      <c r="V68" s="1">
        <v>-0.01372393493441915</v>
      </c>
      <c r="W68" s="1">
        <v>-0.003867758825023659</v>
      </c>
      <c r="X68" s="1">
        <v>0.003816870244309989</v>
      </c>
      <c r="Y68" s="1">
        <v>-0.010924067436892</v>
      </c>
      <c r="Z68" s="1">
        <v>0.01065199302789077</v>
      </c>
    </row>
    <row r="69" spans="1:26">
      <c r="A69" s="11">
        <v>42472</v>
      </c>
      <c r="B69" s="1">
        <v>0.066867089942799</v>
      </c>
      <c r="C69" s="1">
        <v>0.01219597219835244</v>
      </c>
      <c r="D69" s="1">
        <v>0.002145802769178751</v>
      </c>
      <c r="E69" s="1">
        <v>0.01303436528660917</v>
      </c>
      <c r="F69" s="1">
        <v>0.004557388611817537</v>
      </c>
      <c r="G69" s="1">
        <v>0.01917528983815142</v>
      </c>
      <c r="H69" s="1">
        <v>0.001408817590925704</v>
      </c>
      <c r="I69" s="1">
        <v>0.01122115290007231</v>
      </c>
      <c r="J69" s="1">
        <v>0.007419831010897271</v>
      </c>
      <c r="K69" s="1">
        <v>0.009259241544867791</v>
      </c>
      <c r="L69" s="1">
        <v>0.01855673113140766</v>
      </c>
      <c r="M69" s="1">
        <v>0.006310932779544975</v>
      </c>
      <c r="N69" s="1">
        <v>0.01317956318983993</v>
      </c>
      <c r="O69" s="1">
        <v>0.008055763324495313</v>
      </c>
      <c r="P69" s="1">
        <v>0.006260204324787244</v>
      </c>
      <c r="Q69" s="1">
        <v>0.00681710514559497</v>
      </c>
      <c r="R69" s="1">
        <v>0.01764043960044703</v>
      </c>
      <c r="S69" s="1">
        <v>0.01436172399807512</v>
      </c>
      <c r="T69" s="1">
        <v>-0.01168630995941866</v>
      </c>
      <c r="U69" s="1">
        <v>0.007293302354240305</v>
      </c>
      <c r="V69" s="1">
        <v>0.01266108759037321</v>
      </c>
      <c r="W69" s="1">
        <v>0.005435468094133089</v>
      </c>
      <c r="X69" s="1">
        <v>0.008962541648097844</v>
      </c>
      <c r="Y69" s="1">
        <v>0.006588295462766069</v>
      </c>
      <c r="Z69" s="1">
        <v>0.03246213895900651</v>
      </c>
    </row>
    <row r="70" spans="1:26">
      <c r="A70" s="11">
        <v>42473</v>
      </c>
      <c r="B70" s="1">
        <v>-0.01557514636395163</v>
      </c>
      <c r="C70" s="1">
        <v>0.01289863197274532</v>
      </c>
      <c r="D70" s="1">
        <v>0.00737568811375966</v>
      </c>
      <c r="E70" s="1">
        <v>0.0109214222958729</v>
      </c>
      <c r="F70" s="1">
        <v>0.003726372034103198</v>
      </c>
      <c r="G70" s="1">
        <v>-0.002821989261425073</v>
      </c>
      <c r="H70" s="1">
        <v>-0.01828707975195654</v>
      </c>
      <c r="I70" s="1">
        <v>0.02428190847908729</v>
      </c>
      <c r="J70" s="1">
        <v>0.03436962776881769</v>
      </c>
      <c r="K70" s="1">
        <v>0.02057248176412907</v>
      </c>
      <c r="L70" s="1">
        <v>0.04234101911485744</v>
      </c>
      <c r="M70" s="1">
        <v>0.02665157656963624</v>
      </c>
      <c r="N70" s="1">
        <v>0.01056915708165707</v>
      </c>
      <c r="O70" s="1">
        <v>-0.0274212090571726</v>
      </c>
      <c r="P70" s="1">
        <v>0.01280878596352331</v>
      </c>
      <c r="Q70" s="1">
        <v>-0.009732976787377057</v>
      </c>
      <c r="R70" s="1">
        <v>0.03560117376748906</v>
      </c>
      <c r="S70" s="1">
        <v>-0.01538944801510878</v>
      </c>
      <c r="T70" s="1">
        <v>0.019979564983718</v>
      </c>
      <c r="U70" s="1">
        <v>-0.01086062140793453</v>
      </c>
      <c r="V70" s="1">
        <v>0.009656244919614698</v>
      </c>
      <c r="W70" s="1">
        <v>0.01839493929176572</v>
      </c>
      <c r="X70" s="1">
        <v>0.02449520525424598</v>
      </c>
      <c r="Y70" s="1">
        <v>-0.01270482638330617</v>
      </c>
      <c r="Z70" s="1">
        <v>0.03429969059628313</v>
      </c>
    </row>
    <row r="71" spans="1:26">
      <c r="A71" s="11">
        <v>42474</v>
      </c>
      <c r="B71" s="1">
        <v>0.009721862320718255</v>
      </c>
      <c r="C71" s="1">
        <v>-0.002211127768360743</v>
      </c>
      <c r="D71" s="1">
        <v>0.007321582512934466</v>
      </c>
      <c r="E71" s="1">
        <v>0.004440053512438036</v>
      </c>
      <c r="F71" s="1">
        <v>-0.001775684632567498</v>
      </c>
      <c r="G71" s="1">
        <v>-0.01132109963595518</v>
      </c>
      <c r="H71" s="1">
        <v>-0.01671703044366724</v>
      </c>
      <c r="I71" s="1">
        <v>-0.01019617498930481</v>
      </c>
      <c r="J71" s="1">
        <v>-0.007120060644111859</v>
      </c>
      <c r="K71" s="1">
        <v>0.008717150057334866</v>
      </c>
      <c r="L71" s="1">
        <v>0.01294708139474654</v>
      </c>
      <c r="M71" s="1">
        <v>0.01897898770849427</v>
      </c>
      <c r="N71" s="1">
        <v>-0.002896091246190946</v>
      </c>
      <c r="O71" s="1">
        <v>-0.007732909259698273</v>
      </c>
      <c r="P71" s="1">
        <v>0.000180625377238286</v>
      </c>
      <c r="Q71" s="1">
        <v>0.00128222527171129</v>
      </c>
      <c r="R71" s="1">
        <v>0.004499274006352971</v>
      </c>
      <c r="S71" s="1">
        <v>-0.01750583492409186</v>
      </c>
      <c r="T71" s="1">
        <v>-0.008195166548882304</v>
      </c>
      <c r="U71" s="1">
        <v>0.004444348406761334</v>
      </c>
      <c r="V71" s="1">
        <v>0.002697236054151286</v>
      </c>
      <c r="W71" s="1">
        <v>-0.002964217270697622</v>
      </c>
      <c r="X71" s="1">
        <v>-0.002627279959088624</v>
      </c>
      <c r="Y71" s="1">
        <v>0.001365108675448479</v>
      </c>
      <c r="Z71" s="1">
        <v>0.009869713141854142</v>
      </c>
    </row>
    <row r="72" spans="1:26">
      <c r="A72" s="11">
        <v>42475</v>
      </c>
      <c r="B72" s="1">
        <v>-0.01736844616307009</v>
      </c>
      <c r="C72" s="1">
        <v>0.002139692907429547</v>
      </c>
      <c r="D72" s="1">
        <v>0.0009382236449149151</v>
      </c>
      <c r="E72" s="1">
        <v>0.002652241137095501</v>
      </c>
      <c r="F72" s="1">
        <v>0.002102425425329457</v>
      </c>
      <c r="G72" s="1">
        <v>0.001431826484488585</v>
      </c>
      <c r="H72" s="1">
        <v>0.004209889167322345</v>
      </c>
      <c r="I72" s="1">
        <v>-0.002832662411806797</v>
      </c>
      <c r="J72" s="1">
        <v>-0.002390306917991358</v>
      </c>
      <c r="K72" s="1">
        <v>-0.006481175980687426</v>
      </c>
      <c r="L72" s="1">
        <v>-0.01150348359373932</v>
      </c>
      <c r="M72" s="1">
        <v>0.007065018251669164</v>
      </c>
      <c r="N72" s="1">
        <v>0.005647636743686624</v>
      </c>
      <c r="O72" s="1">
        <v>0.001461144659345992</v>
      </c>
      <c r="P72" s="1">
        <v>0.005238505905723834</v>
      </c>
      <c r="Q72" s="1">
        <v>0.01066963140707489</v>
      </c>
      <c r="R72" s="1">
        <v>-0.0005372914265497908</v>
      </c>
      <c r="S72" s="1">
        <v>0.0029570465138955</v>
      </c>
      <c r="T72" s="1">
        <v>0.008262882245054337</v>
      </c>
      <c r="U72" s="1">
        <v>0.00156176087713833</v>
      </c>
      <c r="V72" s="1">
        <v>0.01002702292207203</v>
      </c>
      <c r="W72" s="1">
        <v>0.004978413160773965</v>
      </c>
      <c r="X72" s="1">
        <v>-0.005532096240040363</v>
      </c>
      <c r="Y72" s="1">
        <v>-0.0001950877776661919</v>
      </c>
      <c r="Z72" s="1">
        <v>-0.001563532636276399</v>
      </c>
    </row>
    <row r="73" spans="1:26">
      <c r="A73" s="11">
        <v>42478</v>
      </c>
      <c r="B73" s="1">
        <v>0.02670456965541823</v>
      </c>
      <c r="C73" s="1">
        <v>0.006405887430682933</v>
      </c>
      <c r="D73" s="1">
        <v>0.009603993552741219</v>
      </c>
      <c r="E73" s="1">
        <v>0.01190307094177978</v>
      </c>
      <c r="F73" s="1">
        <v>0.008229675307562578</v>
      </c>
      <c r="G73" s="1">
        <v>0.001428690347822226</v>
      </c>
      <c r="H73" s="1">
        <v>0.005159637301708653</v>
      </c>
      <c r="I73" s="1">
        <v>0.01136295022442835</v>
      </c>
      <c r="J73" s="1">
        <v>0.01198066880424253</v>
      </c>
      <c r="K73" s="1">
        <v>0.004348787382709496</v>
      </c>
      <c r="L73" s="1">
        <v>0.006465560627144429</v>
      </c>
      <c r="M73" s="1">
        <v>0.001275545137997991</v>
      </c>
      <c r="N73" s="1">
        <v>0.01171386398248098</v>
      </c>
      <c r="O73" s="1">
        <v>0.007944450101794009</v>
      </c>
      <c r="P73" s="1">
        <v>0.01455524896615601</v>
      </c>
      <c r="Q73" s="1">
        <v>0.005911975088964239</v>
      </c>
      <c r="R73" s="1">
        <v>0.002510076672002315</v>
      </c>
      <c r="S73" s="1">
        <v>0.01739185309562874</v>
      </c>
      <c r="T73" s="1">
        <v>0.01439141373672514</v>
      </c>
      <c r="U73" s="1">
        <v>0.004417600986681869</v>
      </c>
      <c r="V73" s="1">
        <v>0.009927245441676114</v>
      </c>
      <c r="W73" s="1">
        <v>0.007774825576865707</v>
      </c>
      <c r="X73" s="1">
        <v>0.004767794807434944</v>
      </c>
      <c r="Y73" s="1">
        <v>0.007400466092629232</v>
      </c>
      <c r="Z73" s="1">
        <v>0.007047479805066592</v>
      </c>
    </row>
    <row r="74" spans="1:26">
      <c r="A74" s="11">
        <v>42479</v>
      </c>
      <c r="B74" s="1">
        <v>0.02956639953645301</v>
      </c>
      <c r="C74" s="1">
        <v>0.005379905400886953</v>
      </c>
      <c r="D74" s="1">
        <v>0.006264657383471484</v>
      </c>
      <c r="E74" s="1">
        <v>0.000726084734606891</v>
      </c>
      <c r="F74" s="1">
        <v>-0.003201124031975588</v>
      </c>
      <c r="G74" s="1">
        <v>-0.0009512222232961332</v>
      </c>
      <c r="H74" s="1">
        <v>-0.008341441786399617</v>
      </c>
      <c r="I74" s="1">
        <v>0.0515840912495813</v>
      </c>
      <c r="J74" s="1">
        <v>0.008681941109820235</v>
      </c>
      <c r="K74" s="1">
        <v>-0.005953708399921709</v>
      </c>
      <c r="L74" s="1">
        <v>0.01686195302692362</v>
      </c>
      <c r="M74" s="1">
        <v>0.0006368273146335479</v>
      </c>
      <c r="N74" s="1">
        <v>0.004282266484235908</v>
      </c>
      <c r="O74" s="1">
        <v>-0.007399148030165614</v>
      </c>
      <c r="P74" s="1">
        <v>-0.001240051335605452</v>
      </c>
      <c r="Q74" s="1">
        <v>0.006717466553058715</v>
      </c>
      <c r="R74" s="1">
        <v>0.003576468784833642</v>
      </c>
      <c r="S74" s="1">
        <v>-0.03345544584151394</v>
      </c>
      <c r="T74" s="1">
        <v>0.0009851074475883959</v>
      </c>
      <c r="U74" s="1">
        <v>0.006985678041687038</v>
      </c>
      <c r="V74" s="1">
        <v>0.006713496032633381</v>
      </c>
      <c r="W74" s="1">
        <v>-0.006007981424660302</v>
      </c>
      <c r="X74" s="1">
        <v>0.003164092030208288</v>
      </c>
      <c r="Y74" s="1">
        <v>0.006766031293579999</v>
      </c>
      <c r="Z74" s="1">
        <v>0.02216200985813344</v>
      </c>
    </row>
    <row r="75" spans="1:26">
      <c r="A75" s="11">
        <v>42480</v>
      </c>
      <c r="B75" s="1">
        <v>-0.00164327868754599</v>
      </c>
      <c r="C75" s="1">
        <v>-0.01590272327513176</v>
      </c>
      <c r="D75" s="1">
        <v>-0.002536374553010812</v>
      </c>
      <c r="E75" s="1">
        <v>0.004643293494633216</v>
      </c>
      <c r="F75" s="1">
        <v>-0.01316609731423923</v>
      </c>
      <c r="G75" s="1">
        <v>-0.01999994678822814</v>
      </c>
      <c r="H75" s="1">
        <v>-0.006793928313737152</v>
      </c>
      <c r="I75" s="1">
        <v>0.02306936753730393</v>
      </c>
      <c r="J75" s="1">
        <v>0.001564859270469343</v>
      </c>
      <c r="K75" s="1">
        <v>0.003695845031101541</v>
      </c>
      <c r="L75" s="1">
        <v>0.01452903848320841</v>
      </c>
      <c r="M75" s="1">
        <v>-0.00169721386221644</v>
      </c>
      <c r="N75" s="1">
        <v>-0.005527575790869599</v>
      </c>
      <c r="O75" s="1">
        <v>-0.003727370415279152</v>
      </c>
      <c r="P75" s="1">
        <v>-0.01418664734188357</v>
      </c>
      <c r="Q75" s="1">
        <v>-0.03794854857058971</v>
      </c>
      <c r="R75" s="1">
        <v>0.005523784857261571</v>
      </c>
      <c r="S75" s="1">
        <v>-0.002618632517541131</v>
      </c>
      <c r="T75" s="1">
        <v>0.014370001204838</v>
      </c>
      <c r="U75" s="1">
        <v>-0.005138750672313286</v>
      </c>
      <c r="V75" s="1">
        <v>-0.0132179056342131</v>
      </c>
      <c r="W75" s="1">
        <v>0.005838324027788167</v>
      </c>
      <c r="X75" s="1">
        <v>0.0488826991413247</v>
      </c>
      <c r="Y75" s="1">
        <v>-0.0063364452243313</v>
      </c>
      <c r="Z75" s="1">
        <v>0.02358272620682977</v>
      </c>
    </row>
    <row r="76" spans="1:26">
      <c r="A76" s="11">
        <v>42481</v>
      </c>
      <c r="B76" s="1">
        <v>0.001828519911209803</v>
      </c>
      <c r="C76" s="1">
        <v>0.001302088040518345</v>
      </c>
      <c r="D76" s="1">
        <v>-0.005779393454892645</v>
      </c>
      <c r="E76" s="1">
        <v>0.01343371542818916</v>
      </c>
      <c r="F76" s="1">
        <v>-0.008461094818623338</v>
      </c>
      <c r="G76" s="1">
        <v>-0.001457832172030438</v>
      </c>
      <c r="H76" s="1">
        <v>-0.02557006846864784</v>
      </c>
      <c r="I76" s="1">
        <v>-0.01732771226048535</v>
      </c>
      <c r="J76" s="1">
        <v>-0.01640632434922373</v>
      </c>
      <c r="K76" s="1">
        <v>0.05946522840666257</v>
      </c>
      <c r="L76" s="1">
        <v>-0.009962282231948616</v>
      </c>
      <c r="M76" s="1">
        <v>0.01445266063102624</v>
      </c>
      <c r="N76" s="1">
        <v>-0.01143386338458974</v>
      </c>
      <c r="O76" s="1">
        <v>-0.02114467755760363</v>
      </c>
      <c r="P76" s="1">
        <v>0.003418144681543778</v>
      </c>
      <c r="Q76" s="1">
        <v>-0.04074514107495297</v>
      </c>
      <c r="R76" s="1">
        <v>-0.009215220262532076</v>
      </c>
      <c r="S76" s="1">
        <v>-0.02930117479988203</v>
      </c>
      <c r="T76" s="1">
        <v>-0.01533073310650357</v>
      </c>
      <c r="U76" s="1">
        <v>-0.02221047238217888</v>
      </c>
      <c r="V76" s="1">
        <v>-0.001447920538905856</v>
      </c>
      <c r="W76" s="1">
        <v>0.006214307540284514</v>
      </c>
      <c r="X76" s="1">
        <v>-0.009020284124435451</v>
      </c>
      <c r="Y76" s="1">
        <v>-0.03323689739891422</v>
      </c>
      <c r="Z76" s="1">
        <v>-0.007060301072009945</v>
      </c>
    </row>
    <row r="77" spans="1:26">
      <c r="A77" s="11">
        <v>42482</v>
      </c>
      <c r="B77" s="1">
        <v>0.02592210139536366</v>
      </c>
      <c r="C77" s="1">
        <v>0.002370883431629167</v>
      </c>
      <c r="D77" s="1">
        <v>0.007207732756620011</v>
      </c>
      <c r="E77" s="1">
        <v>0.007411522359261458</v>
      </c>
      <c r="F77" s="1">
        <v>0.002625676103643393</v>
      </c>
      <c r="G77" s="1">
        <v>0.01265204395094854</v>
      </c>
      <c r="H77" s="1">
        <v>0.01353827362407478</v>
      </c>
      <c r="I77" s="1">
        <v>0</v>
      </c>
      <c r="J77" s="1">
        <v>0.001588673418082998</v>
      </c>
      <c r="K77" s="1">
        <v>0.009011539943670988</v>
      </c>
      <c r="L77" s="1">
        <v>0.00581748437863272</v>
      </c>
      <c r="M77" s="1">
        <v>-0.01005649330592062</v>
      </c>
      <c r="N77" s="1">
        <v>-0.0009640013388357849</v>
      </c>
      <c r="O77" s="1">
        <v>0.005649569306521718</v>
      </c>
      <c r="P77" s="1">
        <v>-0.0717105249511335</v>
      </c>
      <c r="Q77" s="1">
        <v>0.005422216031276017</v>
      </c>
      <c r="R77" s="1">
        <v>0.01037386896012027</v>
      </c>
      <c r="S77" s="1">
        <v>0.007252493361858736</v>
      </c>
      <c r="T77" s="1">
        <v>0.02443834741143536</v>
      </c>
      <c r="U77" s="1">
        <v>0.005546642923721423</v>
      </c>
      <c r="V77" s="1">
        <v>-0.005075538159370674</v>
      </c>
      <c r="W77" s="1">
        <v>-0.003393124989466756</v>
      </c>
      <c r="X77" s="1">
        <v>0.005815589596051884</v>
      </c>
      <c r="Y77" s="1">
        <v>0.01039354023072825</v>
      </c>
      <c r="Z77" s="1">
        <v>0.02095797875901573</v>
      </c>
    </row>
    <row r="78" spans="1:26">
      <c r="A78" s="11">
        <v>42485</v>
      </c>
      <c r="B78" s="1">
        <v>-0.03185050679285761</v>
      </c>
      <c r="C78" s="1">
        <v>-0.002289057342401146</v>
      </c>
      <c r="D78" s="1">
        <v>0.007156153117384489</v>
      </c>
      <c r="E78" s="1">
        <v>-0.0007073172847834597</v>
      </c>
      <c r="F78" s="1">
        <v>-0.001636674441323538</v>
      </c>
      <c r="G78" s="1">
        <v>0.01201368117506973</v>
      </c>
      <c r="H78" s="1">
        <v>0.006596465142821417</v>
      </c>
      <c r="I78" s="1">
        <v>-0.004709752443166182</v>
      </c>
      <c r="J78" s="1">
        <v>-0.003172010451092722</v>
      </c>
      <c r="K78" s="1">
        <v>-0.001275947725359772</v>
      </c>
      <c r="L78" s="1">
        <v>-0.005783836997252711</v>
      </c>
      <c r="M78" s="1">
        <v>-0.008465838919280988</v>
      </c>
      <c r="N78" s="1">
        <v>-0.001607771382928003</v>
      </c>
      <c r="O78" s="1">
        <v>0.01156652260999991</v>
      </c>
      <c r="P78" s="1">
        <v>0.006372920586896313</v>
      </c>
      <c r="Q78" s="1">
        <v>0.003595504449828146</v>
      </c>
      <c r="R78" s="1">
        <v>-0.007788484204145796</v>
      </c>
      <c r="S78" s="1">
        <v>0.006032229255866328</v>
      </c>
      <c r="T78" s="1">
        <v>-0.006733421266964079</v>
      </c>
      <c r="U78" s="1">
        <v>0.00367717988508165</v>
      </c>
      <c r="V78" s="1">
        <v>0.003279482742705397</v>
      </c>
      <c r="W78" s="1">
        <v>-0.001975248977410859</v>
      </c>
      <c r="X78" s="1">
        <v>-0.01985908895646704</v>
      </c>
      <c r="Y78" s="1">
        <v>0.004154590810249381</v>
      </c>
      <c r="Z78" s="1">
        <v>0.0003665686887937003</v>
      </c>
    </row>
    <row r="79" spans="1:26">
      <c r="A79" s="11">
        <v>42486</v>
      </c>
      <c r="B79" s="1">
        <v>0.02701691724585609</v>
      </c>
      <c r="C79" s="1">
        <v>0.01904394566763412</v>
      </c>
      <c r="D79" s="1">
        <v>0.0077932686591482</v>
      </c>
      <c r="E79" s="1">
        <v>0.003256417971544412</v>
      </c>
      <c r="F79" s="1">
        <v>0.0008196030959823908</v>
      </c>
      <c r="G79" s="1">
        <v>0.001898890602423986</v>
      </c>
      <c r="H79" s="1">
        <v>-0.0008191749348073207</v>
      </c>
      <c r="I79" s="1">
        <v>0.0122555857878206</v>
      </c>
      <c r="J79" s="1">
        <v>0.01272871404349307</v>
      </c>
      <c r="K79" s="1">
        <v>0.007664504669427696</v>
      </c>
      <c r="L79" s="1">
        <v>0.005188614332483521</v>
      </c>
      <c r="M79" s="1">
        <v>-0.01430095266709053</v>
      </c>
      <c r="N79" s="1">
        <v>0.00724736580311669</v>
      </c>
      <c r="O79" s="1">
        <v>0.002123579312216073</v>
      </c>
      <c r="P79" s="1">
        <v>-0.01285714779128766</v>
      </c>
      <c r="Q79" s="1">
        <v>-0.00179125525578816</v>
      </c>
      <c r="R79" s="1">
        <v>0.05138277447006567</v>
      </c>
      <c r="S79" s="1">
        <v>-0.006499160642730595</v>
      </c>
      <c r="T79" s="1">
        <v>0.00600431215464825</v>
      </c>
      <c r="U79" s="1">
        <v>-0.003140136591855192</v>
      </c>
      <c r="V79" s="1">
        <v>0</v>
      </c>
      <c r="W79" s="1">
        <v>-0.006481711488123043</v>
      </c>
      <c r="X79" s="1">
        <v>0.01949226743368326</v>
      </c>
      <c r="Y79" s="1">
        <v>-0.006304400182820191</v>
      </c>
      <c r="Z79" s="1">
        <v>0.005862949846862309</v>
      </c>
    </row>
    <row r="80" spans="1:26">
      <c r="A80" s="11">
        <v>42487</v>
      </c>
      <c r="B80" s="1">
        <v>0.02970674541614482</v>
      </c>
      <c r="C80" s="1">
        <v>0.02882022735620438</v>
      </c>
      <c r="D80" s="1">
        <v>0.004775615393392663</v>
      </c>
      <c r="E80" s="1">
        <v>-0.008890721221241349</v>
      </c>
      <c r="F80" s="1">
        <v>0.004095037534315615</v>
      </c>
      <c r="G80" s="1">
        <v>0.01564017322603406</v>
      </c>
      <c r="H80" s="1">
        <v>0.01065751691909478</v>
      </c>
      <c r="I80" s="1">
        <v>0.0154638903709623</v>
      </c>
      <c r="J80" s="1">
        <v>0.002356704261430975</v>
      </c>
      <c r="K80" s="1">
        <v>0.007099877747497541</v>
      </c>
      <c r="L80" s="1">
        <v>0.002815420931254531</v>
      </c>
      <c r="M80" s="1">
        <v>-0.01320904744316276</v>
      </c>
      <c r="N80" s="1">
        <v>-0.004956641080570368</v>
      </c>
      <c r="O80" s="1">
        <v>0.00325977514666409</v>
      </c>
      <c r="P80" s="1">
        <v>-0.009720324793355273</v>
      </c>
      <c r="Q80" s="1">
        <v>0.01603787472440832</v>
      </c>
      <c r="R80" s="1">
        <v>0.02205931083568968</v>
      </c>
      <c r="S80" s="1">
        <v>-0.03348780404258589</v>
      </c>
      <c r="T80" s="1">
        <v>0.0142471763890053</v>
      </c>
      <c r="U80" s="1">
        <v>0.01653945071311624</v>
      </c>
      <c r="V80" s="1">
        <v>0.008353518189342823</v>
      </c>
      <c r="W80" s="1">
        <v>0.0105076025178259</v>
      </c>
      <c r="X80" s="1">
        <v>0.003270262028032711</v>
      </c>
      <c r="Y80" s="1">
        <v>0.02478222655140527</v>
      </c>
      <c r="Z80" s="1">
        <v>0.01420764156180776</v>
      </c>
    </row>
    <row r="81" spans="1:26">
      <c r="A81" s="11">
        <v>42488</v>
      </c>
      <c r="B81" s="1">
        <v>-0.03667025168467963</v>
      </c>
      <c r="C81" s="1">
        <v>-0.01663258589292704</v>
      </c>
      <c r="D81" s="1">
        <v>0.001810771645101017</v>
      </c>
      <c r="E81" s="1">
        <v>0.02890511905976911</v>
      </c>
      <c r="F81" s="1">
        <v>-0.002447001955734107</v>
      </c>
      <c r="G81" s="1">
        <v>-0.003266232622696763</v>
      </c>
      <c r="H81" s="1">
        <v>-0.002433603427904218</v>
      </c>
      <c r="I81" s="1">
        <v>-0.009207739506384094</v>
      </c>
      <c r="J81" s="1">
        <v>-0.01489034239804388</v>
      </c>
      <c r="K81" s="1">
        <v>-0.008056229157716532</v>
      </c>
      <c r="L81" s="1">
        <v>-0.007954856241656705</v>
      </c>
      <c r="M81" s="1">
        <v>-0.03313596225172843</v>
      </c>
      <c r="N81" s="1">
        <v>0.009320237000332465</v>
      </c>
      <c r="O81" s="1">
        <v>0.01039808883162352</v>
      </c>
      <c r="P81" s="1">
        <v>-0.02041601946844052</v>
      </c>
      <c r="Q81" s="1">
        <v>0.002667757350765632</v>
      </c>
      <c r="R81" s="1">
        <v>-0.01079182575340809</v>
      </c>
      <c r="S81" s="1">
        <v>0.003223216749448143</v>
      </c>
      <c r="T81" s="1">
        <v>-0.08219445355352362</v>
      </c>
      <c r="U81" s="1">
        <v>-0.002065911346951554</v>
      </c>
      <c r="V81" s="1">
        <v>-0.02353228072288061</v>
      </c>
      <c r="W81" s="1">
        <v>-0.01236937855153519</v>
      </c>
      <c r="X81" s="1">
        <v>-0.01454363050416785</v>
      </c>
      <c r="Y81" s="1">
        <v>-0.01296201463414248</v>
      </c>
      <c r="Z81" s="1">
        <v>-0.01185326837822298</v>
      </c>
    </row>
    <row r="82" spans="1:26">
      <c r="A82" s="11">
        <v>42489</v>
      </c>
      <c r="B82" s="1">
        <v>-0.01858200575852686</v>
      </c>
      <c r="C82" s="1">
        <v>0</v>
      </c>
      <c r="D82" s="1">
        <v>-0.0009039959818892829</v>
      </c>
      <c r="E82" s="1">
        <v>-0.001107337671976794</v>
      </c>
      <c r="F82" s="1">
        <v>-0.006377841796913364</v>
      </c>
      <c r="G82" s="1">
        <v>0.004213016406318548</v>
      </c>
      <c r="H82" s="1">
        <v>0.003577831097007378</v>
      </c>
      <c r="I82" s="1">
        <v>0.002144569695897047</v>
      </c>
      <c r="J82" s="1">
        <v>-0.02386642562251939</v>
      </c>
      <c r="K82" s="1">
        <v>-0.02233492902989442</v>
      </c>
      <c r="L82" s="1">
        <v>-0.006289383603365395</v>
      </c>
      <c r="M82" s="1">
        <v>0.01248308374893936</v>
      </c>
      <c r="N82" s="1">
        <v>0.005413036516467296</v>
      </c>
      <c r="O82" s="1">
        <v>0.008361612001806407</v>
      </c>
      <c r="P82" s="1">
        <v>-0.0006011448546122677</v>
      </c>
      <c r="Q82" s="1">
        <v>0.007095276164239106</v>
      </c>
      <c r="R82" s="1">
        <v>-0.01124526264477921</v>
      </c>
      <c r="S82" s="1">
        <v>-0.01686702602736301</v>
      </c>
      <c r="T82" s="1">
        <v>-0.02047579155496493</v>
      </c>
      <c r="U82" s="1">
        <v>0.00465854626083928</v>
      </c>
      <c r="V82" s="1">
        <v>-0.02250139034510079</v>
      </c>
      <c r="W82" s="1">
        <v>-0.007362649586566294</v>
      </c>
      <c r="X82" s="1">
        <v>-0.01577590479742996</v>
      </c>
      <c r="Y82" s="1">
        <v>-0.001567926442239909</v>
      </c>
      <c r="Z82" s="1">
        <v>0.0003632416890984036</v>
      </c>
    </row>
    <row r="83" spans="1:26">
      <c r="A83" s="11">
        <v>42492</v>
      </c>
      <c r="B83" s="1">
        <v>-0.002941124667575012</v>
      </c>
      <c r="C83" s="1">
        <v>-0.005860867657782709</v>
      </c>
      <c r="D83" s="1">
        <v>0.01108113168197633</v>
      </c>
      <c r="E83" s="1">
        <v>-0.003047910226759654</v>
      </c>
      <c r="F83" s="1">
        <v>0.007735431102083634</v>
      </c>
      <c r="G83" s="1">
        <v>0.01165529150660638</v>
      </c>
      <c r="H83" s="1">
        <v>0.01523264069308605</v>
      </c>
      <c r="I83" s="1">
        <v>0.002140084855200453</v>
      </c>
      <c r="J83" s="1">
        <v>-0.0122249793721827</v>
      </c>
      <c r="K83" s="1">
        <v>-0.005192431798888841</v>
      </c>
      <c r="L83" s="1">
        <v>0.009335401026187462</v>
      </c>
      <c r="M83" s="1">
        <v>-0.01345007989221092</v>
      </c>
      <c r="N83" s="1">
        <v>0.007917694968886391</v>
      </c>
      <c r="O83" s="1">
        <v>0.006537813185941932</v>
      </c>
      <c r="P83" s="1">
        <v>0.01483873440293793</v>
      </c>
      <c r="Q83" s="1">
        <v>0.011008654031055</v>
      </c>
      <c r="R83" s="1">
        <v>-0.004073920378808271</v>
      </c>
      <c r="S83" s="1">
        <v>0.03169843883669654</v>
      </c>
      <c r="T83" s="1">
        <v>0.0272384652744051</v>
      </c>
      <c r="U83" s="1">
        <v>0.007212454044732031</v>
      </c>
      <c r="V83" s="1">
        <v>0.007799300089353478</v>
      </c>
      <c r="W83" s="1">
        <v>0.01559730572798079</v>
      </c>
      <c r="X83" s="1">
        <v>0.008531260221158465</v>
      </c>
      <c r="Y83" s="1">
        <v>0.007459573570153699</v>
      </c>
      <c r="Z83" s="1">
        <v>-0.0007267438050726494</v>
      </c>
    </row>
    <row r="84" spans="1:26">
      <c r="A84" s="11">
        <v>42493</v>
      </c>
      <c r="B84" s="1">
        <v>-0.03890121483988873</v>
      </c>
      <c r="C84" s="1">
        <v>-0.01134212147940206</v>
      </c>
      <c r="D84" s="1">
        <v>-0.007157324007570187</v>
      </c>
      <c r="E84" s="1">
        <v>-0.01153410795505938</v>
      </c>
      <c r="F84" s="1">
        <v>-0.00457286860620687</v>
      </c>
      <c r="G84" s="1">
        <v>-0.01198154222681413</v>
      </c>
      <c r="H84" s="1">
        <v>-0.008459950985080789</v>
      </c>
      <c r="I84" s="1">
        <v>-0.010558910487108</v>
      </c>
      <c r="J84" s="1">
        <v>-0.0338283796977874</v>
      </c>
      <c r="K84" s="1">
        <v>-0.01383111597403719</v>
      </c>
      <c r="L84" s="1">
        <v>-0.01928191776175459</v>
      </c>
      <c r="M84" s="1">
        <v>-0.01976816274498583</v>
      </c>
      <c r="N84" s="1">
        <v>-0.001571168596802286</v>
      </c>
      <c r="O84" s="1">
        <v>0.001267431864314439</v>
      </c>
      <c r="P84" s="1">
        <v>-0.01640032334944919</v>
      </c>
      <c r="Q84" s="1">
        <v>0.006533030661113548</v>
      </c>
      <c r="R84" s="1">
        <v>-0.01380624579321976</v>
      </c>
      <c r="S84" s="1">
        <v>0.002692171779016261</v>
      </c>
      <c r="T84" s="1">
        <v>-0.03227168913070755</v>
      </c>
      <c r="U84" s="1">
        <v>-0.004859146953493654</v>
      </c>
      <c r="V84" s="1">
        <v>-0.001622681336814424</v>
      </c>
      <c r="W84" s="1">
        <v>-0.01112597142094118</v>
      </c>
      <c r="X84" s="1">
        <v>-0.008715492657133783</v>
      </c>
      <c r="Y84" s="1">
        <v>-0.01247065198167929</v>
      </c>
      <c r="Z84" s="1">
        <v>-0.02436336128176197</v>
      </c>
    </row>
    <row r="85" spans="1:26">
      <c r="A85" s="11">
        <v>42494</v>
      </c>
      <c r="B85" s="1">
        <v>-0.02685602985397062</v>
      </c>
      <c r="C85" s="1">
        <v>-0.0120763780332579</v>
      </c>
      <c r="D85" s="1">
        <v>0.01644531012917039</v>
      </c>
      <c r="E85" s="1">
        <v>-0.004920462069759934</v>
      </c>
      <c r="F85" s="1">
        <v>-0.0009841639351289011</v>
      </c>
      <c r="G85" s="1">
        <v>0.0111938972530532</v>
      </c>
      <c r="H85" s="1">
        <v>0.004024506383487836</v>
      </c>
      <c r="I85" s="1">
        <v>-0.01462820051824587</v>
      </c>
      <c r="J85" s="1">
        <v>-0.01024740908023747</v>
      </c>
      <c r="K85" s="1">
        <v>-0.01217218179093593</v>
      </c>
      <c r="L85" s="1">
        <v>-0.01582491909864592</v>
      </c>
      <c r="M85" s="1">
        <v>-0.03430678627156392</v>
      </c>
      <c r="N85" s="1">
        <v>-0.002989855720622159</v>
      </c>
      <c r="O85" s="1">
        <v>0.0004747120050256903</v>
      </c>
      <c r="P85" s="1">
        <v>0.001808212720537661</v>
      </c>
      <c r="Q85" s="1">
        <v>0.01817405866781918</v>
      </c>
      <c r="R85" s="1">
        <v>-0.03404741898760333</v>
      </c>
      <c r="S85" s="1">
        <v>0.01670286848374691</v>
      </c>
      <c r="T85" s="1">
        <v>-0.01189437028654805</v>
      </c>
      <c r="U85" s="1">
        <v>-0.0007710467335063642</v>
      </c>
      <c r="V85" s="1">
        <v>-0.003500686454791846</v>
      </c>
      <c r="W85" s="1">
        <v>-0.002208917519371245</v>
      </c>
      <c r="X85" s="1">
        <v>-0.01603311882739511</v>
      </c>
      <c r="Y85" s="1">
        <v>0.003157347348526018</v>
      </c>
      <c r="Z85" s="1">
        <v>-0.03354487110665971</v>
      </c>
    </row>
    <row r="86" spans="1:26">
      <c r="A86" s="11">
        <v>42495</v>
      </c>
      <c r="B86" s="1">
        <v>0.08062291300708146</v>
      </c>
      <c r="C86" s="1">
        <v>0.00909143071348506</v>
      </c>
      <c r="D86" s="1">
        <v>0.003989235326076646</v>
      </c>
      <c r="E86" s="1">
        <v>0.00522722043421564</v>
      </c>
      <c r="F86" s="1">
        <v>0.002627376354947142</v>
      </c>
      <c r="G86" s="1">
        <v>-0.001384040484502025</v>
      </c>
      <c r="H86" s="1">
        <v>0.0110632349376163</v>
      </c>
      <c r="I86" s="1">
        <v>-0.01192550774182077</v>
      </c>
      <c r="J86" s="1">
        <v>-0.01207957406506155</v>
      </c>
      <c r="K86" s="1">
        <v>-0.002411033275757313</v>
      </c>
      <c r="L86" s="1">
        <v>-0.005359765160773744</v>
      </c>
      <c r="M86" s="1">
        <v>-0.003120834741977441</v>
      </c>
      <c r="N86" s="1">
        <v>0.001420531049711959</v>
      </c>
      <c r="O86" s="1">
        <v>-0.00616790109335752</v>
      </c>
      <c r="P86" s="1">
        <v>0.00140340047061871</v>
      </c>
      <c r="Q86" s="1">
        <v>-0.002125171508885582</v>
      </c>
      <c r="R86" s="1">
        <v>-0.0050098555731517</v>
      </c>
      <c r="S86" s="1">
        <v>0.01002002342161767</v>
      </c>
      <c r="T86" s="1">
        <v>0.001289976243227908</v>
      </c>
      <c r="U86" s="1">
        <v>-0.003600994624839426</v>
      </c>
      <c r="V86" s="1">
        <v>-0.01982156823462522</v>
      </c>
      <c r="W86" s="1">
        <v>0.004081211484052938</v>
      </c>
      <c r="X86" s="1">
        <v>0.003679239270010459</v>
      </c>
      <c r="Y86" s="1">
        <v>0</v>
      </c>
      <c r="Z86" s="1">
        <v>-0.001927989338567637</v>
      </c>
    </row>
    <row r="87" spans="1:26">
      <c r="A87" s="11">
        <v>42496</v>
      </c>
      <c r="B87" s="1">
        <v>-0.01787685007804252</v>
      </c>
      <c r="C87" s="1">
        <v>0.008934088806734186</v>
      </c>
      <c r="D87" s="1">
        <v>-0.005077268502225563</v>
      </c>
      <c r="E87" s="1">
        <v>0.0009841691541705444</v>
      </c>
      <c r="F87" s="1">
        <v>0.006060746282785523</v>
      </c>
      <c r="G87" s="1">
        <v>-0.0009233077432451164</v>
      </c>
      <c r="H87" s="1">
        <v>0.01363791975567552</v>
      </c>
      <c r="I87" s="1">
        <v>0.003079030950614792</v>
      </c>
      <c r="J87" s="1">
        <v>0.01222727433095616</v>
      </c>
      <c r="K87" s="1">
        <v>0.01127838968043759</v>
      </c>
      <c r="L87" s="1">
        <v>0.005878731871413745</v>
      </c>
      <c r="M87" s="1">
        <v>0.004815929008969766</v>
      </c>
      <c r="N87" s="1">
        <v>-0.003624642104884557</v>
      </c>
      <c r="O87" s="1">
        <v>0.001432079811690024</v>
      </c>
      <c r="P87" s="1">
        <v>0.009010896035449356</v>
      </c>
      <c r="Q87" s="1">
        <v>-0.002980959694196428</v>
      </c>
      <c r="R87" s="1">
        <v>-0.001258839961383096</v>
      </c>
      <c r="S87" s="1">
        <v>0.01249739515863268</v>
      </c>
      <c r="T87" s="1">
        <v>0.0006438279706710848</v>
      </c>
      <c r="U87" s="1">
        <v>0.006453162596992357</v>
      </c>
      <c r="V87" s="1">
        <v>0.007807621456346725</v>
      </c>
      <c r="W87" s="1">
        <v>0.01260891821652033</v>
      </c>
      <c r="X87" s="1">
        <v>0.001047617766747999</v>
      </c>
      <c r="Y87" s="1">
        <v>0.005507398018580023</v>
      </c>
      <c r="Z87" s="1">
        <v>0.004250290333070117</v>
      </c>
    </row>
    <row r="88" spans="1:26">
      <c r="A88" s="11">
        <v>42499</v>
      </c>
      <c r="B88" s="1">
        <v>-0.03194616397306882</v>
      </c>
      <c r="C88" s="1">
        <v>-0.008704752840972496</v>
      </c>
      <c r="D88" s="1">
        <v>0.001775208237942749</v>
      </c>
      <c r="E88" s="1">
        <v>0.001684732138811595</v>
      </c>
      <c r="F88" s="1">
        <v>0</v>
      </c>
      <c r="G88" s="1">
        <v>0.002311400584765755</v>
      </c>
      <c r="H88" s="1">
        <v>0.01595736961556837</v>
      </c>
      <c r="I88" s="1">
        <v>-0.01068104935466641</v>
      </c>
      <c r="J88" s="1">
        <v>-0.01380521213482544</v>
      </c>
      <c r="K88" s="1">
        <v>0.0005311272935080158</v>
      </c>
      <c r="L88" s="1">
        <v>-0.006331438212169194</v>
      </c>
      <c r="M88" s="1">
        <v>0.0110233482687252</v>
      </c>
      <c r="N88" s="1">
        <v>0.003163361901692641</v>
      </c>
      <c r="O88" s="1">
        <v>0.01160020772395187</v>
      </c>
      <c r="P88" s="1">
        <v>-0.006350227672215603</v>
      </c>
      <c r="Q88" s="1">
        <v>0.008116023090023239</v>
      </c>
      <c r="R88" s="1">
        <v>0.005401059549636544</v>
      </c>
      <c r="S88" s="1">
        <v>0.005582614179249878</v>
      </c>
      <c r="T88" s="1">
        <v>0.01373089063592858</v>
      </c>
      <c r="U88" s="1">
        <v>-0.003333866303885324</v>
      </c>
      <c r="V88" s="1">
        <v>0.01511305730232571</v>
      </c>
      <c r="W88" s="1">
        <v>0.003333992204071379</v>
      </c>
      <c r="X88" s="1">
        <v>-0.004708437215230732</v>
      </c>
      <c r="Y88" s="1">
        <v>-0.0007827691594159969</v>
      </c>
      <c r="Z88" s="1">
        <v>0.001154381877444211</v>
      </c>
    </row>
    <row r="89" spans="1:26">
      <c r="A89" s="11">
        <v>42500</v>
      </c>
      <c r="B89" s="1">
        <v>0.01861090556723188</v>
      </c>
      <c r="C89" s="1">
        <v>0.01983349944678481</v>
      </c>
      <c r="D89" s="1">
        <v>0.007751794040365301</v>
      </c>
      <c r="E89" s="1">
        <v>0.002663235089064742</v>
      </c>
      <c r="F89" s="1">
        <v>0.01986341119390289</v>
      </c>
      <c r="G89" s="1">
        <v>0.01937270107536948</v>
      </c>
      <c r="H89" s="1">
        <v>0.00754548872507832</v>
      </c>
      <c r="I89" s="1">
        <v>0.04008416152337158</v>
      </c>
      <c r="J89" s="1">
        <v>0.01574804008524588</v>
      </c>
      <c r="K89" s="1">
        <v>0.01592309440516337</v>
      </c>
      <c r="L89" s="1">
        <v>0.01356008638932749</v>
      </c>
      <c r="M89" s="1">
        <v>0.01564345230365793</v>
      </c>
      <c r="N89" s="1">
        <v>0.01529486456392815</v>
      </c>
      <c r="O89" s="1">
        <v>0.01476594664161635</v>
      </c>
      <c r="P89" s="1">
        <v>0.01897301636751414</v>
      </c>
      <c r="Q89" s="1">
        <v>-0.002966013467990636</v>
      </c>
      <c r="R89" s="1">
        <v>0.03169811651321353</v>
      </c>
      <c r="S89" s="1">
        <v>0.00060399418639423</v>
      </c>
      <c r="T89" s="1">
        <v>0.001481458266030744</v>
      </c>
      <c r="U89" s="1">
        <v>0.01157991758876875</v>
      </c>
      <c r="V89" s="1">
        <v>0.001501238435410279</v>
      </c>
      <c r="W89" s="1">
        <v>0.0092907703539713</v>
      </c>
      <c r="X89" s="1">
        <v>0.007096117956506331</v>
      </c>
      <c r="Y89" s="1">
        <v>0.009005667595212152</v>
      </c>
      <c r="Z89" s="1">
        <v>0.0245961688551346</v>
      </c>
    </row>
    <row r="90" spans="1:26">
      <c r="A90" s="11">
        <v>42501</v>
      </c>
      <c r="B90" s="1">
        <v>0.01732888477908645</v>
      </c>
      <c r="C90" s="1">
        <v>-0.004714615684022871</v>
      </c>
      <c r="D90" s="1">
        <v>0.01956049866018339</v>
      </c>
      <c r="E90" s="1">
        <v>-0.01006550069820944</v>
      </c>
      <c r="F90" s="1">
        <v>-0.009099997840860796</v>
      </c>
      <c r="G90" s="1">
        <v>-0.004072752662986789</v>
      </c>
      <c r="H90" s="1">
        <v>0.0004583001454279145</v>
      </c>
      <c r="I90" s="1">
        <v>0.001073977670996484</v>
      </c>
      <c r="J90" s="1">
        <v>0.0068906629712564</v>
      </c>
      <c r="K90" s="1">
        <v>0.005224792082232144</v>
      </c>
      <c r="L90" s="1">
        <v>-0.003707180228081586</v>
      </c>
      <c r="M90" s="1">
        <v>-0.01726933851238999</v>
      </c>
      <c r="N90" s="1">
        <v>-0.007609845914706259</v>
      </c>
      <c r="O90" s="1">
        <v>0.0001547732347575437</v>
      </c>
      <c r="P90" s="1">
        <v>0.0005882845533391468</v>
      </c>
      <c r="Q90" s="1">
        <v>0.01104968213155955</v>
      </c>
      <c r="R90" s="1">
        <v>-0.0116299999184607</v>
      </c>
      <c r="S90" s="1">
        <v>-0.02136276813934412</v>
      </c>
      <c r="T90" s="1">
        <v>-0.01437019223246516</v>
      </c>
      <c r="U90" s="1">
        <v>-0.003307084920970982</v>
      </c>
      <c r="V90" s="1">
        <v>-0.05434108500881285</v>
      </c>
      <c r="W90" s="1">
        <v>-0.005778806063218123</v>
      </c>
      <c r="X90" s="1">
        <v>-0.004436866362604985</v>
      </c>
      <c r="Y90" s="1">
        <v>-0.007567251888892956</v>
      </c>
      <c r="Z90" s="1">
        <v>0</v>
      </c>
    </row>
    <row r="91" spans="1:26">
      <c r="A91" s="11">
        <v>42502</v>
      </c>
      <c r="B91" s="1">
        <v>0.00536948142936633</v>
      </c>
      <c r="C91" s="1">
        <v>0.01067660043081564</v>
      </c>
      <c r="D91" s="1">
        <v>-0.01638286641144349</v>
      </c>
      <c r="E91" s="1">
        <v>0.006637468572202154</v>
      </c>
      <c r="F91" s="1">
        <v>0.003061263798332048</v>
      </c>
      <c r="G91" s="1">
        <v>0.01645905584422658</v>
      </c>
      <c r="H91" s="1">
        <v>0.01588750789911941</v>
      </c>
      <c r="I91" s="1">
        <v>0.002979942741436314</v>
      </c>
      <c r="J91" s="1">
        <v>-0.01112075167224036</v>
      </c>
      <c r="K91" s="1">
        <v>0.005717183705543416</v>
      </c>
      <c r="L91" s="1">
        <v>-0.0006473942751413775</v>
      </c>
      <c r="M91" s="1">
        <v>-0.0211352532642205</v>
      </c>
      <c r="N91" s="1">
        <v>0.007355346818720854</v>
      </c>
      <c r="O91" s="1">
        <v>0.006345764824318367</v>
      </c>
      <c r="P91" s="1">
        <v>0.009010638718481623</v>
      </c>
      <c r="Q91" s="1">
        <v>0.00714569169357282</v>
      </c>
      <c r="R91" s="1">
        <v>-0.0001752246762161125</v>
      </c>
      <c r="S91" s="1">
        <v>0.02086509062974495</v>
      </c>
      <c r="T91" s="1">
        <v>0.02487108533308335</v>
      </c>
      <c r="U91" s="1">
        <v>0.009443685156956816</v>
      </c>
      <c r="V91" s="1">
        <v>-0.001321097810539351</v>
      </c>
      <c r="W91" s="1">
        <v>0.006420370392262509</v>
      </c>
      <c r="X91" s="1">
        <v>-0.007601169501018523</v>
      </c>
      <c r="Y91" s="1">
        <v>0.006256219837254884</v>
      </c>
      <c r="Z91" s="1">
        <v>-0.009752072958095992</v>
      </c>
    </row>
    <row r="92" spans="1:26">
      <c r="A92" s="11">
        <v>42503</v>
      </c>
      <c r="B92" s="1">
        <v>-0.02357282933662275</v>
      </c>
      <c r="C92" s="1">
        <v>-0.01711067057378157</v>
      </c>
      <c r="D92" s="1">
        <v>-0.002410942774894287</v>
      </c>
      <c r="E92" s="1">
        <v>-0.001402938053391867</v>
      </c>
      <c r="F92" s="1">
        <v>-0.006746047456764548</v>
      </c>
      <c r="G92" s="1">
        <v>-0.004975719076658613</v>
      </c>
      <c r="H92" s="1">
        <v>-0.006015033555765381</v>
      </c>
      <c r="I92" s="1">
        <v>-0.01996518375767042</v>
      </c>
      <c r="J92" s="1">
        <v>-0.005190350605093319</v>
      </c>
      <c r="K92" s="1">
        <v>-0.008527544115443653</v>
      </c>
      <c r="L92" s="1">
        <v>-0.009227886451839584</v>
      </c>
      <c r="M92" s="1">
        <v>0.008248649197590385</v>
      </c>
      <c r="N92" s="1">
        <v>-0.006524809380509922</v>
      </c>
      <c r="O92" s="1">
        <v>-0.006766966677122288</v>
      </c>
      <c r="P92" s="1">
        <v>-0.008347733459876383</v>
      </c>
      <c r="Q92" s="1">
        <v>0.006677940900311707</v>
      </c>
      <c r="R92" s="1">
        <v>-0.01598479137858067</v>
      </c>
      <c r="S92" s="1">
        <v>-0.01057842570746426</v>
      </c>
      <c r="T92" s="1">
        <v>-0.001254883399233631</v>
      </c>
      <c r="U92" s="1">
        <v>-0.01011360912093195</v>
      </c>
      <c r="V92" s="1">
        <v>-0.02275140449878854</v>
      </c>
      <c r="W92" s="1">
        <v>-0.006916702036761646</v>
      </c>
      <c r="X92" s="1">
        <v>-0.01347089702175297</v>
      </c>
      <c r="Y92" s="1">
        <v>-0.01029708960821774</v>
      </c>
      <c r="Z92" s="1">
        <v>-0.01969704462817023</v>
      </c>
    </row>
    <row r="93" spans="1:26">
      <c r="A93" s="11">
        <v>42506</v>
      </c>
      <c r="B93" s="1">
        <v>0.03357213919440016</v>
      </c>
      <c r="C93" s="1">
        <v>0.01528928616584913</v>
      </c>
      <c r="D93" s="1">
        <v>-0.001098165311866239</v>
      </c>
      <c r="E93" s="1">
        <v>0.02318039914952696</v>
      </c>
      <c r="F93" s="1">
        <v>0.002587388074919872</v>
      </c>
      <c r="G93" s="1">
        <v>0.01090955098526059</v>
      </c>
      <c r="H93" s="1">
        <v>-0.00332800304507852</v>
      </c>
      <c r="I93" s="1">
        <v>0.01406579797860297</v>
      </c>
      <c r="J93" s="1">
        <v>0.01217389701637295</v>
      </c>
      <c r="K93" s="1">
        <v>0.04847589707233779</v>
      </c>
      <c r="L93" s="1">
        <v>0.007516364719476032</v>
      </c>
      <c r="M93" s="1">
        <v>0.01612085600821445</v>
      </c>
      <c r="N93" s="1">
        <v>0.007818507854506551</v>
      </c>
      <c r="O93" s="1">
        <v>0.002787302911222422</v>
      </c>
      <c r="P93" s="1">
        <v>0.01468295462477243</v>
      </c>
      <c r="Q93" s="1">
        <v>0.007462627081999962</v>
      </c>
      <c r="R93" s="1">
        <v>0.01767225404347683</v>
      </c>
      <c r="S93" s="1">
        <v>0.01176091474035568</v>
      </c>
      <c r="T93" s="1">
        <v>0.004398849317110098</v>
      </c>
      <c r="U93" s="1">
        <v>0.003320239860475471</v>
      </c>
      <c r="V93" s="1">
        <v>0.01759401346605838</v>
      </c>
      <c r="W93" s="1">
        <v>0.01589068936008786</v>
      </c>
      <c r="X93" s="1">
        <v>0.01874180137307313</v>
      </c>
      <c r="Y93" s="1">
        <v>0.005692715839529017</v>
      </c>
      <c r="Z93" s="1">
        <v>0.01391006642820636</v>
      </c>
    </row>
    <row r="94" spans="1:26">
      <c r="A94" s="11">
        <v>42507</v>
      </c>
      <c r="B94" s="1">
        <v>0.005839313959331349</v>
      </c>
      <c r="C94" s="1">
        <v>-0.0117785964924747</v>
      </c>
      <c r="D94" s="1">
        <v>-0.01913328951720183</v>
      </c>
      <c r="E94" s="1">
        <v>-0.02224362802997348</v>
      </c>
      <c r="F94" s="1">
        <v>-0.02532242877620194</v>
      </c>
      <c r="G94" s="1">
        <v>-0.01079181710631549</v>
      </c>
      <c r="H94" s="1">
        <v>-0.03142086274868872</v>
      </c>
      <c r="I94" s="1">
        <v>-0.005141198785592938</v>
      </c>
      <c r="J94" s="1">
        <v>-0.009449868789907612</v>
      </c>
      <c r="K94" s="1">
        <v>-0.002734118578847644</v>
      </c>
      <c r="L94" s="1">
        <v>0</v>
      </c>
      <c r="M94" s="1">
        <v>-0.0007101682307876223</v>
      </c>
      <c r="N94" s="1">
        <v>-0.006361551376824814</v>
      </c>
      <c r="O94" s="1">
        <v>-0.01358889144586373</v>
      </c>
      <c r="P94" s="1">
        <v>-0.0186518598944706</v>
      </c>
      <c r="Q94" s="1">
        <v>-0.01646069519277049</v>
      </c>
      <c r="R94" s="1">
        <v>-0.006517435542877092</v>
      </c>
      <c r="S94" s="1">
        <v>-0.02539923919973563</v>
      </c>
      <c r="T94" s="1">
        <v>-0.02231484579627718</v>
      </c>
      <c r="U94" s="1">
        <v>-0.004327929877015024</v>
      </c>
      <c r="V94" s="1">
        <v>-0.01340263536592823</v>
      </c>
      <c r="W94" s="1">
        <v>-0.009451412243725144</v>
      </c>
      <c r="X94" s="1">
        <v>0.005781168741801901</v>
      </c>
      <c r="Y94" s="1">
        <v>-0.006441468003891782</v>
      </c>
      <c r="Z94" s="1">
        <v>0.0007643023081820299</v>
      </c>
    </row>
    <row r="95" spans="1:26">
      <c r="A95" s="11">
        <v>42508</v>
      </c>
      <c r="B95" s="1">
        <v>0.02703223278600908</v>
      </c>
      <c r="C95" s="1">
        <v>-0.01184380347922054</v>
      </c>
      <c r="D95" s="1">
        <v>0.01076192388603348</v>
      </c>
      <c r="E95" s="1">
        <v>-0.001684898796310286</v>
      </c>
      <c r="F95" s="1">
        <v>-0.0008275629645636551</v>
      </c>
      <c r="G95" s="1">
        <v>-0.02136332994004686</v>
      </c>
      <c r="H95" s="1">
        <v>-0.00532826720381574</v>
      </c>
      <c r="I95" s="1">
        <v>-0.007211464564839676</v>
      </c>
      <c r="J95" s="1">
        <v>0.003469236077070725</v>
      </c>
      <c r="K95" s="1">
        <v>0.00199405507815853</v>
      </c>
      <c r="L95" s="1">
        <v>0.03859899962098434</v>
      </c>
      <c r="M95" s="1">
        <v>0.01658763768979221</v>
      </c>
      <c r="N95" s="1">
        <v>0.00702682380408759</v>
      </c>
      <c r="O95" s="1">
        <v>-0.01393229415571107</v>
      </c>
      <c r="P95" s="1">
        <v>0.005939304428634218</v>
      </c>
      <c r="Q95" s="1">
        <v>-0.01882845559839508</v>
      </c>
      <c r="R95" s="1">
        <v>-0.02074478472410668</v>
      </c>
      <c r="S95" s="1">
        <v>-0.01711577383961771</v>
      </c>
      <c r="T95" s="1">
        <v>-0.0004268146515087334</v>
      </c>
      <c r="U95" s="1">
        <v>-0.01687538634373653</v>
      </c>
      <c r="V95" s="1">
        <v>-0.07621269691043331</v>
      </c>
      <c r="W95" s="1">
        <v>0.00866800328950279</v>
      </c>
      <c r="X95" s="1">
        <v>-0.002089847709538017</v>
      </c>
      <c r="Y95" s="1">
        <v>-0.01001938145600756</v>
      </c>
      <c r="Z95" s="1">
        <v>0.04351145010210078</v>
      </c>
    </row>
    <row r="96" spans="1:26">
      <c r="A96" s="11">
        <v>42509</v>
      </c>
      <c r="B96" s="1">
        <v>0.006535782038992632</v>
      </c>
      <c r="C96" s="1">
        <v>-0.02221548339765178</v>
      </c>
      <c r="D96" s="1">
        <v>-0.04259051452964213</v>
      </c>
      <c r="E96" s="1">
        <v>-0.01069068545040841</v>
      </c>
      <c r="F96" s="1">
        <v>-0.002152956546315865</v>
      </c>
      <c r="G96" s="1">
        <v>0.01672097168483888</v>
      </c>
      <c r="H96" s="1">
        <v>0.008035292731987775</v>
      </c>
      <c r="I96" s="1">
        <v>-0.004237217799017534</v>
      </c>
      <c r="J96" s="1">
        <v>-0.01123598290496053</v>
      </c>
      <c r="K96" s="1">
        <v>0.003731295499175502</v>
      </c>
      <c r="L96" s="1">
        <v>-0.01014996192774875</v>
      </c>
      <c r="M96" s="1">
        <v>-0.01701624884843778</v>
      </c>
      <c r="N96" s="1">
        <v>-0.004806970413954281</v>
      </c>
      <c r="O96" s="1">
        <v>0.005715214159070614</v>
      </c>
      <c r="P96" s="1">
        <v>-0.009643517901996135</v>
      </c>
      <c r="Q96" s="1">
        <v>0.002984985313050359</v>
      </c>
      <c r="R96" s="1">
        <v>-0.03422041654676955</v>
      </c>
      <c r="S96" s="1">
        <v>-0.01583838516032376</v>
      </c>
      <c r="T96" s="1">
        <v>-0.003628024460087809</v>
      </c>
      <c r="U96" s="1">
        <v>-0.0002600904435662299</v>
      </c>
      <c r="V96" s="1">
        <v>-0.01382343345794812</v>
      </c>
      <c r="W96" s="1">
        <v>-0.01125845833222783</v>
      </c>
      <c r="X96" s="1">
        <v>-0.01728185053791031</v>
      </c>
      <c r="Y96" s="1">
        <v>-0.01508256070518454</v>
      </c>
      <c r="Z96" s="1">
        <v>-0.01463063015633803</v>
      </c>
    </row>
    <row r="97" spans="1:26">
      <c r="A97" s="11">
        <v>42510</v>
      </c>
      <c r="B97" s="1">
        <v>0.002281731294601075</v>
      </c>
      <c r="C97" s="1">
        <v>-0.005387217827436785</v>
      </c>
      <c r="D97" s="1">
        <v>-0.005560897979046353</v>
      </c>
      <c r="E97" s="1">
        <v>0.006256238853861174</v>
      </c>
      <c r="F97" s="1">
        <v>0.02506195194697081</v>
      </c>
      <c r="G97" s="1">
        <v>0.008222416174054059</v>
      </c>
      <c r="H97" s="1">
        <v>-0.0637700093194622</v>
      </c>
      <c r="I97" s="1">
        <v>-0.0548330850811346</v>
      </c>
      <c r="J97" s="1">
        <v>0.01923047370764275</v>
      </c>
      <c r="K97" s="1">
        <v>0.0193307950950905</v>
      </c>
      <c r="L97" s="1">
        <v>0.001892860227179716</v>
      </c>
      <c r="M97" s="1">
        <v>0.0004741849032419143</v>
      </c>
      <c r="N97" s="1">
        <v>0.0003115565769475914</v>
      </c>
      <c r="O97" s="1">
        <v>-0.006156217575278622</v>
      </c>
      <c r="P97" s="1">
        <v>0.005961644840256186</v>
      </c>
      <c r="Q97" s="1">
        <v>0.01275496419473865</v>
      </c>
      <c r="R97" s="1">
        <v>0.0009373323765531349</v>
      </c>
      <c r="S97" s="1">
        <v>0.01032868837815859</v>
      </c>
      <c r="T97" s="1">
        <v>0.003855651552470141</v>
      </c>
      <c r="U97" s="1">
        <v>0.0002601581082040116</v>
      </c>
      <c r="V97" s="1">
        <v>0.02385929732620728</v>
      </c>
      <c r="W97" s="1">
        <v>0.002896911557013437</v>
      </c>
      <c r="X97" s="1">
        <v>0.01039163524195486</v>
      </c>
      <c r="Y97" s="1">
        <v>0.0006044982460453596</v>
      </c>
      <c r="Z97" s="1">
        <v>0.008537285687406193</v>
      </c>
    </row>
    <row r="98" spans="1:26">
      <c r="A98" s="11">
        <v>42513</v>
      </c>
      <c r="B98" s="1">
        <v>0.008579532764089182</v>
      </c>
      <c r="C98" s="1">
        <v>0.001491483090093171</v>
      </c>
      <c r="D98" s="1">
        <v>-0.005125833864911056</v>
      </c>
      <c r="E98" s="1">
        <v>-0.005228243352564665</v>
      </c>
      <c r="F98" s="1">
        <v>0.0008098164553058673</v>
      </c>
      <c r="G98" s="1">
        <v>-0.004077565983672038</v>
      </c>
      <c r="H98" s="1">
        <v>0</v>
      </c>
      <c r="I98" s="1">
        <v>0.001800913017337091</v>
      </c>
      <c r="J98" s="1">
        <v>0.0008577998407157672</v>
      </c>
      <c r="K98" s="1">
        <v>0.001458709621719789</v>
      </c>
      <c r="L98" s="1">
        <v>-0.0007871826954805039</v>
      </c>
      <c r="M98" s="1">
        <v>0.0004739601584899944</v>
      </c>
      <c r="N98" s="1">
        <v>0.004205833999531672</v>
      </c>
      <c r="O98" s="1">
        <v>0.004447069997981279</v>
      </c>
      <c r="P98" s="1">
        <v>-0.01165540416994149</v>
      </c>
      <c r="Q98" s="1">
        <v>-0.005877344231614456</v>
      </c>
      <c r="R98" s="1">
        <v>-0.00374639769452445</v>
      </c>
      <c r="S98" s="1">
        <v>-0.002021009475193902</v>
      </c>
      <c r="T98" s="1">
        <v>-0.01365499981164553</v>
      </c>
      <c r="U98" s="1">
        <v>-0.003381114697931453</v>
      </c>
      <c r="V98" s="1">
        <v>-0.01063223159809035</v>
      </c>
      <c r="W98" s="1">
        <v>-6.673376417887233E-05</v>
      </c>
      <c r="X98" s="1">
        <v>-0.00685637072471057</v>
      </c>
      <c r="Y98" s="1">
        <v>-0.01047109556142301</v>
      </c>
      <c r="Z98" s="1">
        <v>-0.001104105834526137</v>
      </c>
    </row>
    <row r="99" spans="1:26">
      <c r="A99" s="11">
        <v>42514</v>
      </c>
      <c r="B99" s="1">
        <v>0.01128498966451863</v>
      </c>
      <c r="C99" s="1">
        <v>-0.0006270955749622109</v>
      </c>
      <c r="D99" s="1">
        <v>0.02248220061117645</v>
      </c>
      <c r="E99" s="1">
        <v>0.0117896920286118</v>
      </c>
      <c r="F99" s="1">
        <v>0.01019266773758232</v>
      </c>
      <c r="G99" s="1">
        <v>0.002274881040347676</v>
      </c>
      <c r="H99" s="1">
        <v>0.01686151285799364</v>
      </c>
      <c r="I99" s="1">
        <v>0.02259886623088647</v>
      </c>
      <c r="J99" s="1">
        <v>0.02056549172668709</v>
      </c>
      <c r="K99" s="1">
        <v>0.02816224664394396</v>
      </c>
      <c r="L99" s="1">
        <v>0.01701847358102881</v>
      </c>
      <c r="M99" s="1">
        <v>0.01397776919513349</v>
      </c>
      <c r="N99" s="1">
        <v>0.01644162972817664</v>
      </c>
      <c r="O99" s="1">
        <v>0.008696873906850033</v>
      </c>
      <c r="P99" s="1">
        <v>0.03118137538392785</v>
      </c>
      <c r="Q99" s="1">
        <v>0.01646927007194599</v>
      </c>
      <c r="R99" s="1">
        <v>0.01842514568794207</v>
      </c>
      <c r="S99" s="1">
        <v>0.01000509780884307</v>
      </c>
      <c r="T99" s="1">
        <v>0.01168081412963984</v>
      </c>
      <c r="U99" s="1">
        <v>0.004697326980196426</v>
      </c>
      <c r="V99" s="1">
        <v>0.01118770500921351</v>
      </c>
      <c r="W99" s="1">
        <v>0.01236231045191838</v>
      </c>
      <c r="X99" s="1">
        <v>0.01646279967985609</v>
      </c>
      <c r="Y99" s="1">
        <v>0.008954105365725384</v>
      </c>
      <c r="Z99" s="1">
        <v>0.0158438637644096</v>
      </c>
    </row>
    <row r="100" spans="1:26">
      <c r="A100" s="11">
        <v>42515</v>
      </c>
      <c r="B100" s="1">
        <v>-0.005837099430259896</v>
      </c>
      <c r="C100" s="1">
        <v>0.01066672402310664</v>
      </c>
      <c r="D100" s="1">
        <v>-0.003664277455352472</v>
      </c>
      <c r="E100" s="1">
        <v>-0.007580831957989753</v>
      </c>
      <c r="F100" s="1">
        <v>0.002562302920389614</v>
      </c>
      <c r="G100" s="1">
        <v>0.004084967785662696</v>
      </c>
      <c r="H100" s="1">
        <v>-0.004268800893373004</v>
      </c>
      <c r="I100" s="1">
        <v>0.01067305821468456</v>
      </c>
      <c r="J100" s="1">
        <v>0.02434910216801245</v>
      </c>
      <c r="K100" s="1">
        <v>0.008028114827433486</v>
      </c>
      <c r="L100" s="1">
        <v>0.0151844517102675</v>
      </c>
      <c r="M100" s="1">
        <v>-0.006308243560001814</v>
      </c>
      <c r="N100" s="1">
        <v>0.001678427379780301</v>
      </c>
      <c r="O100" s="1">
        <v>0.002038130199831123</v>
      </c>
      <c r="P100" s="1">
        <v>0.01027334518791223</v>
      </c>
      <c r="Q100" s="1">
        <v>-0.004985075168763453</v>
      </c>
      <c r="R100" s="1">
        <v>0.02399815477311518</v>
      </c>
      <c r="S100" s="1">
        <v>-0.00412728442521626</v>
      </c>
      <c r="T100" s="1">
        <v>0.003421143078271793</v>
      </c>
      <c r="U100" s="1">
        <v>0.003116910173876386</v>
      </c>
      <c r="V100" s="1">
        <v>0.008589578244155183</v>
      </c>
      <c r="W100" s="1">
        <v>0.003185357740416173</v>
      </c>
      <c r="X100" s="1">
        <v>0.004702288283533029</v>
      </c>
      <c r="Y100" s="1">
        <v>0.005445852782182126</v>
      </c>
      <c r="Z100" s="1">
        <v>0.02176269180737256</v>
      </c>
    </row>
    <row r="101" spans="1:26">
      <c r="A101" s="11">
        <v>42516</v>
      </c>
      <c r="B101" s="1">
        <v>0.002072340914038184</v>
      </c>
      <c r="C101" s="1">
        <v>0.003492138632881669</v>
      </c>
      <c r="D101" s="1">
        <v>-0.001609607009956493</v>
      </c>
      <c r="E101" s="1">
        <v>0.0005655745025305858</v>
      </c>
      <c r="F101" s="1">
        <v>-0.004952234825006063</v>
      </c>
      <c r="G101" s="1">
        <v>0.0103980888575923</v>
      </c>
      <c r="H101" s="1">
        <v>0.01005787292819948</v>
      </c>
      <c r="I101" s="1">
        <v>-0.002733176360415923</v>
      </c>
      <c r="J101" s="1">
        <v>0.06885237357223128</v>
      </c>
      <c r="K101" s="1">
        <v>-0.001405228546704995</v>
      </c>
      <c r="L101" s="1">
        <v>-0.007478555885700899</v>
      </c>
      <c r="M101" s="1">
        <v>-0.01739956563092426</v>
      </c>
      <c r="N101" s="1">
        <v>-0.001066227357323868</v>
      </c>
      <c r="O101" s="1">
        <v>0.001251674757501764</v>
      </c>
      <c r="P101" s="1">
        <v>-0.004412876451298398</v>
      </c>
      <c r="Q101" s="1">
        <v>0.003757850749156688</v>
      </c>
      <c r="R101" s="1">
        <v>0</v>
      </c>
      <c r="S101" s="1">
        <v>0.003157863433093766</v>
      </c>
      <c r="T101" s="1">
        <v>-0.008310516964399772</v>
      </c>
      <c r="U101" s="1">
        <v>0.005696802523816435</v>
      </c>
      <c r="V101" s="1">
        <v>-0.005340274615552532</v>
      </c>
      <c r="W101" s="1">
        <v>0.0002641989363227903</v>
      </c>
      <c r="X101" s="1">
        <v>-0.005460276760190896</v>
      </c>
      <c r="Y101" s="1">
        <v>0.006218138441393295</v>
      </c>
      <c r="Z101" s="1">
        <v>-0.01171453630027897</v>
      </c>
    </row>
    <row r="102" spans="1:26">
      <c r="A102" s="11">
        <v>42517</v>
      </c>
      <c r="B102" s="1">
        <v>0.004480655842999282</v>
      </c>
      <c r="C102" s="1">
        <v>-0.0006959713449122829</v>
      </c>
      <c r="D102" s="1">
        <v>-0.002762712014368729</v>
      </c>
      <c r="E102" s="1">
        <v>0.008200245460159516</v>
      </c>
      <c r="F102" s="1">
        <v>0.009472155622549661</v>
      </c>
      <c r="G102" s="1">
        <v>0.007158837291985742</v>
      </c>
      <c r="H102" s="1">
        <v>-0.00114280726194782</v>
      </c>
      <c r="I102" s="1">
        <v>0.002865163230649781</v>
      </c>
      <c r="J102" s="1">
        <v>0.009969545785589284</v>
      </c>
      <c r="K102" s="1">
        <v>0.001172750205266526</v>
      </c>
      <c r="L102" s="1">
        <v>0.006151230093836002</v>
      </c>
      <c r="M102" s="1">
        <v>0.01292150688158311</v>
      </c>
      <c r="N102" s="1">
        <v>0.005490476706250469</v>
      </c>
      <c r="O102" s="1">
        <v>-0.0006248968914858155</v>
      </c>
      <c r="P102" s="1">
        <v>0.00828669654045755</v>
      </c>
      <c r="Q102" s="1">
        <v>0.003327702513220787</v>
      </c>
      <c r="R102" s="1">
        <v>0.002884384861561839</v>
      </c>
      <c r="S102" s="1">
        <v>0.004288832058179537</v>
      </c>
      <c r="T102" s="1">
        <v>0.006875819068213884</v>
      </c>
      <c r="U102" s="1">
        <v>0.003861576901754926</v>
      </c>
      <c r="V102" s="1">
        <v>-0.0001454213062987986</v>
      </c>
      <c r="W102" s="1">
        <v>0.006151409945593711</v>
      </c>
      <c r="X102" s="1">
        <v>-0.0002612916774360485</v>
      </c>
      <c r="Y102" s="1">
        <v>0.009170844674133871</v>
      </c>
      <c r="Z102" s="1">
        <v>0.01149441629614301</v>
      </c>
    </row>
    <row r="103" spans="1:26">
      <c r="A103" s="11">
        <v>42521</v>
      </c>
      <c r="B103" s="1">
        <v>-0.01972910660803662</v>
      </c>
      <c r="C103" s="1">
        <v>-0.02375792522867426</v>
      </c>
      <c r="D103" s="1">
        <v>-0.003463310045645818</v>
      </c>
      <c r="E103" s="1">
        <v>0.005469122261914539</v>
      </c>
      <c r="F103" s="1">
        <v>0.006679236820150036</v>
      </c>
      <c r="G103" s="1">
        <v>0.0008883268257753318</v>
      </c>
      <c r="H103" s="1">
        <v>-0.01013238347406353</v>
      </c>
      <c r="I103" s="1">
        <v>0.02223610052647773</v>
      </c>
      <c r="J103" s="1">
        <v>0.01594521362892198</v>
      </c>
      <c r="K103" s="1">
        <v>-0.001405439945773579</v>
      </c>
      <c r="L103" s="1">
        <v>-0.002445493783893471</v>
      </c>
      <c r="M103" s="1">
        <v>0.003544127250538542</v>
      </c>
      <c r="N103" s="1">
        <v>0.002123541036861853</v>
      </c>
      <c r="O103" s="1">
        <v>-0.005003355857963077</v>
      </c>
      <c r="P103" s="1">
        <v>0.01299671952580028</v>
      </c>
      <c r="Q103" s="1">
        <v>-0.01077939623828272</v>
      </c>
      <c r="R103" s="1">
        <v>0.002157535910113362</v>
      </c>
      <c r="S103" s="1">
        <v>-0.005955494215536095</v>
      </c>
      <c r="T103" s="1">
        <v>-0.008962727574294838</v>
      </c>
      <c r="U103" s="1">
        <v>0.004104053918553063</v>
      </c>
      <c r="V103" s="1">
        <v>-0.001741544431554942</v>
      </c>
      <c r="W103" s="1">
        <v>-0.002366530153060098</v>
      </c>
      <c r="X103" s="1">
        <v>-0.004707307131895488</v>
      </c>
      <c r="Y103" s="1">
        <v>0.005531335601655085</v>
      </c>
      <c r="Z103" s="1">
        <v>-0.004971634169165906</v>
      </c>
    </row>
    <row r="104" spans="1:26">
      <c r="A104" s="11">
        <v>42522</v>
      </c>
      <c r="B104" s="1">
        <v>-0.01697609599620575</v>
      </c>
      <c r="C104" s="1">
        <v>0.002061014294479913</v>
      </c>
      <c r="D104" s="1">
        <v>0.006971635019341393</v>
      </c>
      <c r="E104" s="1">
        <v>0.002370989259357748</v>
      </c>
      <c r="F104" s="1">
        <v>0.006793089374246053</v>
      </c>
      <c r="G104" s="1">
        <v>0.002663617821307751</v>
      </c>
      <c r="H104" s="1">
        <v>0.008089881383076536</v>
      </c>
      <c r="I104" s="1">
        <v>0.006562144865123409</v>
      </c>
      <c r="J104" s="1">
        <v>0.004484525567945985</v>
      </c>
      <c r="K104" s="1">
        <v>0.01454697238382652</v>
      </c>
      <c r="L104" s="1">
        <v>0.006434594357914492</v>
      </c>
      <c r="M104" s="1">
        <v>0.001412271341403537</v>
      </c>
      <c r="N104" s="1">
        <v>0.001513220495295231</v>
      </c>
      <c r="O104" s="1">
        <v>0.01115668043357987</v>
      </c>
      <c r="P104" s="1">
        <v>-0.002830014533874214</v>
      </c>
      <c r="Q104" s="1">
        <v>0.007124727680586806</v>
      </c>
      <c r="R104" s="1">
        <v>-0.001435329989985523</v>
      </c>
      <c r="S104" s="1">
        <v>0.0121401893355606</v>
      </c>
      <c r="T104" s="1">
        <v>0.003673099953338532</v>
      </c>
      <c r="U104" s="1">
        <v>-0.01072829901267258</v>
      </c>
      <c r="V104" s="1">
        <v>-0.005379723671734005</v>
      </c>
      <c r="W104" s="1">
        <v>0.008499830715512635</v>
      </c>
      <c r="X104" s="1">
        <v>0.003415677027103881</v>
      </c>
      <c r="Y104" s="1">
        <v>-0.009233683635457623</v>
      </c>
      <c r="Z104" s="1">
        <v>0.01320444323252068</v>
      </c>
    </row>
    <row r="105" spans="1:26">
      <c r="A105" s="11">
        <v>42523</v>
      </c>
      <c r="B105" s="1">
        <v>-0.005874829248046276</v>
      </c>
      <c r="C105" s="1">
        <v>0.003480584648798857</v>
      </c>
      <c r="D105" s="1">
        <v>0.00230772229447207</v>
      </c>
      <c r="E105" s="1">
        <v>0.01572309383521753</v>
      </c>
      <c r="F105" s="1">
        <v>-0.001098407139436319</v>
      </c>
      <c r="G105" s="1">
        <v>0.0004423125446437748</v>
      </c>
      <c r="H105" s="1">
        <v>-0.005404621542038579</v>
      </c>
      <c r="I105" s="1">
        <v>0.01484940862656181</v>
      </c>
      <c r="J105" s="1">
        <v>0.007440160334383661</v>
      </c>
      <c r="K105" s="1">
        <v>0.004625403957675855</v>
      </c>
      <c r="L105" s="1">
        <v>0.001826953412614518</v>
      </c>
      <c r="M105" s="1">
        <v>-0.008697786255943307</v>
      </c>
      <c r="N105" s="1">
        <v>0.004080552227645917</v>
      </c>
      <c r="O105" s="1">
        <v>-0.000621917409535766</v>
      </c>
      <c r="P105" s="1">
        <v>-0.007000986463841508</v>
      </c>
      <c r="Q105" s="1">
        <v>-0.001664388151360163</v>
      </c>
      <c r="R105" s="1">
        <v>0.01041854812808696</v>
      </c>
      <c r="S105" s="1">
        <v>0.004633897431469247</v>
      </c>
      <c r="T105" s="1">
        <v>0.005812646281970535</v>
      </c>
      <c r="U105" s="1">
        <v>0.00284049331412195</v>
      </c>
      <c r="V105" s="1">
        <v>-0.001315549238647074</v>
      </c>
      <c r="W105" s="1">
        <v>0.003201337637293911</v>
      </c>
      <c r="X105" s="1">
        <v>0.008379121948674184</v>
      </c>
      <c r="Y105" s="1">
        <v>0.006742107473593828</v>
      </c>
      <c r="Z105" s="1">
        <v>0.009862633430186118</v>
      </c>
    </row>
    <row r="106" spans="1:26">
      <c r="A106" s="11">
        <v>42524</v>
      </c>
      <c r="B106" s="1">
        <v>-0.02256441917552754</v>
      </c>
      <c r="C106" s="1">
        <v>0.004178376070060441</v>
      </c>
      <c r="D106" s="1">
        <v>0.001151354846741892</v>
      </c>
      <c r="E106" s="1">
        <v>-0.001506905012653936</v>
      </c>
      <c r="F106" s="1">
        <v>-0.001570785293307897</v>
      </c>
      <c r="G106" s="1">
        <v>0.01371684344682889</v>
      </c>
      <c r="H106" s="1">
        <v>0.01580787496480518</v>
      </c>
      <c r="I106" s="1">
        <v>0.01796378322464998</v>
      </c>
      <c r="J106" s="1">
        <v>-0.00738521316433749</v>
      </c>
      <c r="K106" s="1">
        <v>-0.004143708850082972</v>
      </c>
      <c r="L106" s="1">
        <v>-0.01777847807982458</v>
      </c>
      <c r="M106" s="1">
        <v>-0.01138261283791364</v>
      </c>
      <c r="N106" s="1">
        <v>-0.004063968989930999</v>
      </c>
      <c r="O106" s="1">
        <v>0.01539458632910873</v>
      </c>
      <c r="P106" s="1">
        <v>-0.01314765514332805</v>
      </c>
      <c r="Q106" s="1">
        <v>0.01959150656556008</v>
      </c>
      <c r="R106" s="1">
        <v>-0.0240002237738246</v>
      </c>
      <c r="S106" s="1">
        <v>0.0088377662098722</v>
      </c>
      <c r="T106" s="1">
        <v>-0.005565046770073967</v>
      </c>
      <c r="U106" s="1">
        <v>0.009525807424746846</v>
      </c>
      <c r="V106" s="1">
        <v>0.004830222196971379</v>
      </c>
      <c r="W106" s="1">
        <v>-0.004428898240616097</v>
      </c>
      <c r="X106" s="1">
        <v>0.03765245866787548</v>
      </c>
      <c r="Y106" s="1">
        <v>0.002954281153802363</v>
      </c>
      <c r="Z106" s="1">
        <v>-0.01150990466635737</v>
      </c>
    </row>
    <row r="107" spans="1:26">
      <c r="A107" s="11">
        <v>42527</v>
      </c>
      <c r="B107" s="1">
        <v>0.01905459585786651</v>
      </c>
      <c r="C107" s="1">
        <v>0.03548432894438625</v>
      </c>
      <c r="D107" s="1">
        <v>0.01126992090860246</v>
      </c>
      <c r="E107" s="1">
        <v>0.01920674479321116</v>
      </c>
      <c r="F107" s="1">
        <v>-0.002517515487822086</v>
      </c>
      <c r="G107" s="1">
        <v>0.006983959975091825</v>
      </c>
      <c r="H107" s="1">
        <v>-0.004376774772923198</v>
      </c>
      <c r="I107" s="1">
        <v>0.02232095948294899</v>
      </c>
      <c r="J107" s="1">
        <v>0.01711280478301713</v>
      </c>
      <c r="K107" s="1">
        <v>0.001386828737738544</v>
      </c>
      <c r="L107" s="1">
        <v>0.009900855520968088</v>
      </c>
      <c r="M107" s="1">
        <v>0.00432800163855207</v>
      </c>
      <c r="N107" s="1">
        <v>0.001964779251760973</v>
      </c>
      <c r="O107" s="1">
        <v>-0.001531657316238833</v>
      </c>
      <c r="P107" s="1">
        <v>0.006564901854737792</v>
      </c>
      <c r="Q107" s="1">
        <v>-0.001226397288002112</v>
      </c>
      <c r="R107" s="1">
        <v>0.01566502194569153</v>
      </c>
      <c r="S107" s="1">
        <v>-0.01095051265662683</v>
      </c>
      <c r="T107" s="1">
        <v>-0.01420553914626366</v>
      </c>
      <c r="U107" s="1">
        <v>0.003315999089272603</v>
      </c>
      <c r="V107" s="1">
        <v>0.002330585567933641</v>
      </c>
      <c r="W107" s="1">
        <v>0.002093218729403601</v>
      </c>
      <c r="X107" s="1">
        <v>0.004504788336895826</v>
      </c>
      <c r="Y107" s="1">
        <v>-0.004124060806792174</v>
      </c>
      <c r="Z107" s="1">
        <v>0.02787568729944767</v>
      </c>
    </row>
    <row r="108" spans="1:26">
      <c r="A108" s="11">
        <v>42528</v>
      </c>
      <c r="B108" s="1">
        <v>0.04656586739448754</v>
      </c>
      <c r="C108" s="1">
        <v>0.0002274350574025252</v>
      </c>
      <c r="D108" s="1">
        <v>-0.0009101873859295173</v>
      </c>
      <c r="E108" s="1">
        <v>-0.005114960423638237</v>
      </c>
      <c r="F108" s="1">
        <v>-0.002365877257021087</v>
      </c>
      <c r="G108" s="1">
        <v>0.001733744648004576</v>
      </c>
      <c r="H108" s="1">
        <v>0.004558917263812967</v>
      </c>
      <c r="I108" s="1">
        <v>-0.001943507275091072</v>
      </c>
      <c r="J108" s="1">
        <v>0.001462977858596171</v>
      </c>
      <c r="K108" s="1">
        <v>0.002308257472561914</v>
      </c>
      <c r="L108" s="1">
        <v>-0.003370031881857916</v>
      </c>
      <c r="M108" s="1">
        <v>0.0311229007399465</v>
      </c>
      <c r="N108" s="1">
        <v>0.004524842458953016</v>
      </c>
      <c r="O108" s="1">
        <v>-0.001533592991807997</v>
      </c>
      <c r="P108" s="1">
        <v>-0.000575595736689527</v>
      </c>
      <c r="Q108" s="1">
        <v>0.0004090285123126147</v>
      </c>
      <c r="R108" s="1">
        <v>0.007532418100682614</v>
      </c>
      <c r="S108" s="1">
        <v>-0.006681832997412429</v>
      </c>
      <c r="T108" s="1">
        <v>0.003930092664046203</v>
      </c>
      <c r="U108" s="1">
        <v>0.01143844636101554</v>
      </c>
      <c r="V108" s="1">
        <v>-0.008283331721785636</v>
      </c>
      <c r="W108" s="1">
        <v>-0.003263771393265946</v>
      </c>
      <c r="X108" s="1">
        <v>-0.004733574901094828</v>
      </c>
      <c r="Y108" s="1">
        <v>0.02050902029567947</v>
      </c>
      <c r="Z108" s="1">
        <v>-0.003432776293650797</v>
      </c>
    </row>
    <row r="109" spans="1:26">
      <c r="A109" s="11">
        <v>42529</v>
      </c>
      <c r="B109" s="1">
        <v>-0.02078682284776556</v>
      </c>
      <c r="C109" s="1">
        <v>0.008110386120743884</v>
      </c>
      <c r="D109" s="1">
        <v>0.01525172370223737</v>
      </c>
      <c r="E109" s="1">
        <v>-0.006764945269999378</v>
      </c>
      <c r="F109" s="1">
        <v>-0.0004742246011784079</v>
      </c>
      <c r="G109" s="1">
        <v>0.006490724348285681</v>
      </c>
      <c r="H109" s="1">
        <v>0</v>
      </c>
      <c r="I109" s="1">
        <v>-0.001488756161290183</v>
      </c>
      <c r="J109" s="1">
        <v>0.01314865902748985</v>
      </c>
      <c r="K109" s="1">
        <v>0.0004609584929144983</v>
      </c>
      <c r="L109" s="1">
        <v>0.002920414728868836</v>
      </c>
      <c r="M109" s="1">
        <v>0.009983587472398359</v>
      </c>
      <c r="N109" s="1">
        <v>-0.0003001036793833789</v>
      </c>
      <c r="O109" s="1">
        <v>0.007987844233410257</v>
      </c>
      <c r="P109" s="1">
        <v>-0.001151609435241729</v>
      </c>
      <c r="Q109" s="1">
        <v>0.00818376403902632</v>
      </c>
      <c r="R109" s="1">
        <v>0.01281586534822421</v>
      </c>
      <c r="S109" s="1">
        <v>-0.01443168919529758</v>
      </c>
      <c r="T109" s="1">
        <v>0.004132539427436299</v>
      </c>
      <c r="U109" s="1">
        <v>0.001759142940366498</v>
      </c>
      <c r="V109" s="1">
        <v>0.005568228272508913</v>
      </c>
      <c r="W109" s="1">
        <v>0.009496461483839536</v>
      </c>
      <c r="X109" s="1">
        <v>-0.003505900426163944</v>
      </c>
      <c r="Y109" s="1">
        <v>-0.004444479243157828</v>
      </c>
      <c r="Z109" s="1">
        <v>0.002755994687163588</v>
      </c>
    </row>
    <row r="110" spans="1:26">
      <c r="A110" s="11">
        <v>42530</v>
      </c>
      <c r="B110" s="1">
        <v>-0.02052622572443108</v>
      </c>
      <c r="C110" s="1">
        <v>0.0007518467077600732</v>
      </c>
      <c r="D110" s="1">
        <v>0.003363160087884287</v>
      </c>
      <c r="E110" s="1">
        <v>-0.009262764596985162</v>
      </c>
      <c r="F110" s="1">
        <v>-0.004587222279417102</v>
      </c>
      <c r="G110" s="1">
        <v>0.005588859400703416</v>
      </c>
      <c r="H110" s="1">
        <v>0.01312755188386672</v>
      </c>
      <c r="I110" s="1">
        <v>-0.002638671391198777</v>
      </c>
      <c r="J110" s="1">
        <v>-0.002163092480630957</v>
      </c>
      <c r="K110" s="1">
        <v>0.005754990597195198</v>
      </c>
      <c r="L110" s="1">
        <v>-0.007662724412929034</v>
      </c>
      <c r="M110" s="1">
        <v>0.01586217764040221</v>
      </c>
      <c r="N110" s="1">
        <v>0.0007506495446796269</v>
      </c>
      <c r="O110" s="1">
        <v>0.00365722886673403</v>
      </c>
      <c r="P110" s="1">
        <v>-0.008070478405549752</v>
      </c>
      <c r="Q110" s="1">
        <v>0.01542155586620342</v>
      </c>
      <c r="R110" s="1">
        <v>-0.01546579607330723</v>
      </c>
      <c r="S110" s="1">
        <v>-0.02607136562941259</v>
      </c>
      <c r="T110" s="1">
        <v>0.02209166798665674</v>
      </c>
      <c r="U110" s="1">
        <v>0.005770177152308653</v>
      </c>
      <c r="V110" s="1">
        <v>-0.0135529202499497</v>
      </c>
      <c r="W110" s="1">
        <v>6.49501125380425E-05</v>
      </c>
      <c r="X110" s="1">
        <v>-0.01055557808264151</v>
      </c>
      <c r="Y110" s="1">
        <v>0.008346319393027546</v>
      </c>
      <c r="Z110" s="1">
        <v>-0.01408475659040653</v>
      </c>
    </row>
    <row r="111" spans="1:26">
      <c r="A111" s="11">
        <v>42531</v>
      </c>
      <c r="B111" s="1">
        <v>-0.04137545670159781</v>
      </c>
      <c r="C111" s="1">
        <v>-0.01472587823027638</v>
      </c>
      <c r="D111" s="1">
        <v>-0.005810035018003146</v>
      </c>
      <c r="E111" s="1">
        <v>-0.001100181479147366</v>
      </c>
      <c r="F111" s="1">
        <v>-0.002065789562477716</v>
      </c>
      <c r="G111" s="1">
        <v>-0.01068808891446105</v>
      </c>
      <c r="H111" s="1">
        <v>0.00303982169595951</v>
      </c>
      <c r="I111" s="1">
        <v>-0.01472065537539602</v>
      </c>
      <c r="J111" s="1">
        <v>-0.02456638962880964</v>
      </c>
      <c r="K111" s="1">
        <v>-0.004577533197145822</v>
      </c>
      <c r="L111" s="1">
        <v>-0.01405405647210389</v>
      </c>
      <c r="M111" s="1">
        <v>-0.01267271357325495</v>
      </c>
      <c r="N111" s="1">
        <v>-0.004202068351128352</v>
      </c>
      <c r="O111" s="1">
        <v>0.004099543723447008</v>
      </c>
      <c r="P111" s="1">
        <v>-0.002712431703843499</v>
      </c>
      <c r="Q111" s="1">
        <v>-0.004795992674579752</v>
      </c>
      <c r="R111" s="1">
        <v>-0.02017133499552481</v>
      </c>
      <c r="S111" s="1">
        <v>-0.0148309301002868</v>
      </c>
      <c r="T111" s="1">
        <v>0.02055553268194421</v>
      </c>
      <c r="U111" s="1">
        <v>0.005986816773629666</v>
      </c>
      <c r="V111" s="1">
        <v>0.00280719817988806</v>
      </c>
      <c r="W111" s="1">
        <v>-0.01524485817984922</v>
      </c>
      <c r="X111" s="1">
        <v>-0.01574810792209425</v>
      </c>
      <c r="Y111" s="1">
        <v>0.01385960801381003</v>
      </c>
      <c r="Z111" s="1">
        <v>-0.02473876172871337</v>
      </c>
    </row>
    <row r="112" spans="1:26">
      <c r="A112" s="11">
        <v>42534</v>
      </c>
      <c r="B112" s="1">
        <v>0.005978712677484177</v>
      </c>
      <c r="C112" s="1">
        <v>-0.009302819312427157</v>
      </c>
      <c r="D112" s="1">
        <v>-0.001798315994199773</v>
      </c>
      <c r="E112" s="1">
        <v>-0.005918976647336649</v>
      </c>
      <c r="F112" s="1">
        <v>-0.00652853927939534</v>
      </c>
      <c r="G112" s="1">
        <v>-0.007346775413780815</v>
      </c>
      <c r="H112" s="1">
        <v>-0.009250612929750046</v>
      </c>
      <c r="I112" s="1">
        <v>-0.004085581456427789</v>
      </c>
      <c r="J112" s="1">
        <v>-0.0258676119551583</v>
      </c>
      <c r="K112" s="1">
        <v>-0.004369225858361192</v>
      </c>
      <c r="L112" s="1">
        <v>-0.008928823943004871</v>
      </c>
      <c r="M112" s="1">
        <v>-0.03369236442287971</v>
      </c>
      <c r="N112" s="1">
        <v>-0.00813896257919744</v>
      </c>
      <c r="O112" s="1">
        <v>-0.01105765081336807</v>
      </c>
      <c r="P112" s="1">
        <v>-0.02602963518832047</v>
      </c>
      <c r="Q112" s="1">
        <v>0.002409452256735722</v>
      </c>
      <c r="R112" s="1">
        <v>-0.006194268748438647</v>
      </c>
      <c r="S112" s="1">
        <v>0.001499710228932027</v>
      </c>
      <c r="T112" s="1">
        <v>-0.01785736140992045</v>
      </c>
      <c r="U112" s="1">
        <v>-0.00347164283555923</v>
      </c>
      <c r="V112" s="1">
        <v>-0.0145847341532982</v>
      </c>
      <c r="W112" s="1">
        <v>-0.007451675230219945</v>
      </c>
      <c r="X112" s="1">
        <v>-0.01935474938186921</v>
      </c>
      <c r="Y112" s="1">
        <v>-0.001898948758935481</v>
      </c>
      <c r="Z112" s="1">
        <v>-0.01679170100639993</v>
      </c>
    </row>
    <row r="113" spans="1:26">
      <c r="A113" s="11">
        <v>42535</v>
      </c>
      <c r="B113" s="1">
        <v>0.01708774981240158</v>
      </c>
      <c r="C113" s="1">
        <v>0.004464025139140793</v>
      </c>
      <c r="D113" s="1">
        <v>0.0006755098893922451</v>
      </c>
      <c r="E113" s="1">
        <v>0.0121850266586172</v>
      </c>
      <c r="F113" s="1">
        <v>0.004007232580557352</v>
      </c>
      <c r="G113" s="1">
        <v>0.004353669067609589</v>
      </c>
      <c r="H113" s="1">
        <v>0.004829599310951505</v>
      </c>
      <c r="I113" s="1">
        <v>-0.001992607275576486</v>
      </c>
      <c r="J113" s="1">
        <v>0.001535243863243663</v>
      </c>
      <c r="K113" s="1">
        <v>0</v>
      </c>
      <c r="L113" s="1">
        <v>-0.01880786158344128</v>
      </c>
      <c r="M113" s="1">
        <v>-0.05407971558322522</v>
      </c>
      <c r="N113" s="1">
        <v>-0.001671152876976945</v>
      </c>
      <c r="O113" s="1">
        <v>0.007094612229352482</v>
      </c>
      <c r="P113" s="1">
        <v>-0.00618241550367804</v>
      </c>
      <c r="Q113" s="1">
        <v>0.01001618679649185</v>
      </c>
      <c r="R113" s="1">
        <v>-0.008065746610417035</v>
      </c>
      <c r="S113" s="1">
        <v>-0.009278057195859502</v>
      </c>
      <c r="T113" s="1">
        <v>-0.00528542338586846</v>
      </c>
      <c r="U113" s="1">
        <v>0.004727478254102468</v>
      </c>
      <c r="V113" s="1">
        <v>-0.002242525567125564</v>
      </c>
      <c r="W113" s="1">
        <v>-0.01687449582071521</v>
      </c>
      <c r="X113" s="1">
        <v>-0.01131547889131279</v>
      </c>
      <c r="Y113" s="1">
        <v>0.007989569659256679</v>
      </c>
      <c r="Z113" s="1">
        <v>-0.02543627172249319</v>
      </c>
    </row>
    <row r="114" spans="1:26">
      <c r="A114" s="11">
        <v>42536</v>
      </c>
      <c r="B114" s="1">
        <v>-0.004200000215605737</v>
      </c>
      <c r="C114" s="1">
        <v>-0.002605250145401694</v>
      </c>
      <c r="D114" s="1">
        <v>-0.005175413109270166</v>
      </c>
      <c r="E114" s="1">
        <v>-0.007250205527924103</v>
      </c>
      <c r="F114" s="1">
        <v>-0.004629916545955015</v>
      </c>
      <c r="G114" s="1">
        <v>-0.005201777915100236</v>
      </c>
      <c r="H114" s="1">
        <v>-0.009772588307416119</v>
      </c>
      <c r="I114" s="1">
        <v>-0.00375762318875883</v>
      </c>
      <c r="J114" s="1">
        <v>-0.003831516277956748</v>
      </c>
      <c r="K114" s="1">
        <v>-0.005773599726625389</v>
      </c>
      <c r="L114" s="1">
        <v>-0.001772066162424646</v>
      </c>
      <c r="M114" s="1">
        <v>0.001504596445143225</v>
      </c>
      <c r="N114" s="1">
        <v>-0.005479678896586404</v>
      </c>
      <c r="O114" s="1">
        <v>0.0004593101313428161</v>
      </c>
      <c r="P114" s="1">
        <v>-0.002809441438086924</v>
      </c>
      <c r="Q114" s="1">
        <v>-0.001190011038429528</v>
      </c>
      <c r="R114" s="1">
        <v>-0.004435713588618495</v>
      </c>
      <c r="S114" s="1">
        <v>0.02229975837779907</v>
      </c>
      <c r="T114" s="1">
        <v>-0.001062534468571741</v>
      </c>
      <c r="U114" s="1">
        <v>-0.002228758497548777</v>
      </c>
      <c r="V114" s="1">
        <v>0.00794144711421918</v>
      </c>
      <c r="W114" s="1">
        <v>-0.003851928705789098</v>
      </c>
      <c r="X114" s="1">
        <v>0.01357424317049882</v>
      </c>
      <c r="Y114" s="1">
        <v>-0.002830839867532187</v>
      </c>
      <c r="Z114" s="1">
        <v>0.003728799096458513</v>
      </c>
    </row>
    <row r="115" spans="1:26">
      <c r="A115" s="11">
        <v>42537</v>
      </c>
      <c r="B115" s="1">
        <v>-0.02805794510991844</v>
      </c>
      <c r="C115" s="1">
        <v>-0.006069251323467473</v>
      </c>
      <c r="D115" s="1">
        <v>0.008142985844848738</v>
      </c>
      <c r="E115" s="1">
        <v>-0.01157505723251984</v>
      </c>
      <c r="F115" s="1">
        <v>0.01202896724564329</v>
      </c>
      <c r="G115" s="1">
        <v>0.003921651400307091</v>
      </c>
      <c r="H115" s="1">
        <v>0.01520807666789703</v>
      </c>
      <c r="I115" s="1">
        <v>0.003418384553497855</v>
      </c>
      <c r="J115" s="1">
        <v>-0.001538311248221569</v>
      </c>
      <c r="K115" s="1">
        <v>0.004413650431092542</v>
      </c>
      <c r="L115" s="1">
        <v>0.004034112300930426</v>
      </c>
      <c r="M115" s="1">
        <v>-0.004005986433153752</v>
      </c>
      <c r="N115" s="1">
        <v>0.01025410677790828</v>
      </c>
      <c r="O115" s="1">
        <v>0.009490167402293803</v>
      </c>
      <c r="P115" s="1">
        <v>0.01408704010808681</v>
      </c>
      <c r="Q115" s="1">
        <v>0.006751330999064997</v>
      </c>
      <c r="R115" s="1">
        <v>0.006311554702054467</v>
      </c>
      <c r="S115" s="1">
        <v>0.003697253851306037</v>
      </c>
      <c r="T115" s="1">
        <v>0.006808475614350051</v>
      </c>
      <c r="U115" s="1">
        <v>0.004963782200156253</v>
      </c>
      <c r="V115" s="1">
        <v>-0.004310962607878555</v>
      </c>
      <c r="W115" s="1">
        <v>-0.00122126926478705</v>
      </c>
      <c r="X115" s="1">
        <v>0.002100844169179217</v>
      </c>
      <c r="Y115" s="1">
        <v>0.0117333281335652</v>
      </c>
      <c r="Z115" s="1">
        <v>-0.01820206305731886</v>
      </c>
    </row>
    <row r="116" spans="1:26">
      <c r="A116" s="11">
        <v>42538</v>
      </c>
      <c r="B116" s="1">
        <v>0.01641498738633396</v>
      </c>
      <c r="C116" s="1">
        <v>0.003478306839256984</v>
      </c>
      <c r="D116" s="1">
        <v>-0.002916896245796385</v>
      </c>
      <c r="E116" s="1">
        <v>-0.01477770894882302</v>
      </c>
      <c r="F116" s="1">
        <v>-0.01156901665662757</v>
      </c>
      <c r="G116" s="1">
        <v>0.002604221418299524</v>
      </c>
      <c r="H116" s="1">
        <v>-0.004940321510628176</v>
      </c>
      <c r="I116" s="1">
        <v>0.0103385488838601</v>
      </c>
      <c r="J116" s="1">
        <v>0.01078572081195084</v>
      </c>
      <c r="K116" s="1">
        <v>-0.005782074373048118</v>
      </c>
      <c r="L116" s="1">
        <v>0.0009642658350870192</v>
      </c>
      <c r="M116" s="1">
        <v>-0.001005341747184585</v>
      </c>
      <c r="N116" s="1">
        <v>-0.002272394174783199</v>
      </c>
      <c r="O116" s="1">
        <v>-0.008339553133831168</v>
      </c>
      <c r="P116" s="1">
        <v>-0.005160021471094289</v>
      </c>
      <c r="Q116" s="1">
        <v>-0.003550415686048969</v>
      </c>
      <c r="R116" s="1">
        <v>0.002951569275839061</v>
      </c>
      <c r="S116" s="1">
        <v>-0.01223774232487018</v>
      </c>
      <c r="T116" s="1">
        <v>-0.01014360448947871</v>
      </c>
      <c r="U116" s="1">
        <v>0.005927674438591435</v>
      </c>
      <c r="V116" s="1">
        <v>0.007763306717388341</v>
      </c>
      <c r="W116" s="1">
        <v>-0.006724028482377631</v>
      </c>
      <c r="X116" s="1">
        <v>0.00209664217617056</v>
      </c>
      <c r="Y116" s="1">
        <v>0.005985997195021353</v>
      </c>
      <c r="Z116" s="1">
        <v>0.007567004921380516</v>
      </c>
    </row>
    <row r="117" spans="1:26">
      <c r="A117" s="11">
        <v>42541</v>
      </c>
      <c r="B117" s="1">
        <v>0.02691659104674127</v>
      </c>
      <c r="C117" s="1">
        <v>0.02256962222439474</v>
      </c>
      <c r="D117" s="1">
        <v>0.01170112990952066</v>
      </c>
      <c r="E117" s="1">
        <v>0.004103532142995636</v>
      </c>
      <c r="F117" s="1">
        <v>0.001442968763356367</v>
      </c>
      <c r="G117" s="1">
        <v>0.005194588171150594</v>
      </c>
      <c r="H117" s="1">
        <v>-0.0004805641246050651</v>
      </c>
      <c r="I117" s="1">
        <v>-0.00476782602483683</v>
      </c>
      <c r="J117" s="1">
        <v>-0.0038108856135467</v>
      </c>
      <c r="K117" s="1">
        <v>0.003954826352034591</v>
      </c>
      <c r="L117" s="1">
        <v>0.001445005383307718</v>
      </c>
      <c r="M117" s="1">
        <v>0.007045625648857357</v>
      </c>
      <c r="N117" s="1">
        <v>0.009262317138394982</v>
      </c>
      <c r="O117" s="1">
        <v>0.007339464742013746</v>
      </c>
      <c r="P117" s="1">
        <v>-0.001196356245059427</v>
      </c>
      <c r="Q117" s="1">
        <v>-0.006729653771911592</v>
      </c>
      <c r="R117" s="1">
        <v>0.01029984217261259</v>
      </c>
      <c r="S117" s="1">
        <v>-0.001615965222329874</v>
      </c>
      <c r="T117" s="1">
        <v>0.005123496158566443</v>
      </c>
      <c r="U117" s="1">
        <v>0.00122759738541478</v>
      </c>
      <c r="V117" s="1">
        <v>0.007259477110972412</v>
      </c>
      <c r="W117" s="1">
        <v>0.01456506769440424</v>
      </c>
      <c r="X117" s="1">
        <v>0.01595183290380597</v>
      </c>
      <c r="Y117" s="1">
        <v>-0.0003719726367629184</v>
      </c>
      <c r="Z117" s="1">
        <v>0.001502053094162736</v>
      </c>
    </row>
    <row r="118" spans="1:26">
      <c r="A118" s="11">
        <v>42542</v>
      </c>
      <c r="B118" s="1">
        <v>0.02368037150084445</v>
      </c>
      <c r="C118" s="1">
        <v>-0.009265382492412599</v>
      </c>
      <c r="D118" s="1">
        <v>0.001112464560707682</v>
      </c>
      <c r="E118" s="1">
        <v>0.004086974489223794</v>
      </c>
      <c r="F118" s="1">
        <v>0.001280963200372742</v>
      </c>
      <c r="G118" s="1">
        <v>0.01205846536523136</v>
      </c>
      <c r="H118" s="1">
        <v>0.007050258396608111</v>
      </c>
      <c r="I118" s="1">
        <v>-0.01752559354231387</v>
      </c>
      <c r="J118" s="1">
        <v>0.01989273426489291</v>
      </c>
      <c r="K118" s="1">
        <v>0.0004631533575243374</v>
      </c>
      <c r="L118" s="1">
        <v>0.009299490883331707</v>
      </c>
      <c r="M118" s="1">
        <v>0.0124938510829733</v>
      </c>
      <c r="N118" s="1">
        <v>0.004061869612503433</v>
      </c>
      <c r="O118" s="1">
        <v>0.004553476904719966</v>
      </c>
      <c r="P118" s="1">
        <v>0.02236839298297633</v>
      </c>
      <c r="Q118" s="1">
        <v>0.00836941919713885</v>
      </c>
      <c r="R118" s="1">
        <v>-0.006371614749766663</v>
      </c>
      <c r="S118" s="1">
        <v>0.0007057816344244738</v>
      </c>
      <c r="T118" s="1">
        <v>0.0004252066982157743</v>
      </c>
      <c r="U118" s="1">
        <v>0.007111265884095719</v>
      </c>
      <c r="V118" s="1">
        <v>0.004559523182869452</v>
      </c>
      <c r="W118" s="1">
        <v>0.003639471098868308</v>
      </c>
      <c r="X118" s="1">
        <v>-0.008236821944298867</v>
      </c>
      <c r="Y118" s="1">
        <v>0.006324488158879316</v>
      </c>
      <c r="Z118" s="1">
        <v>0.005624206205003368</v>
      </c>
    </row>
    <row r="119" spans="1:26">
      <c r="A119" s="11">
        <v>42543</v>
      </c>
      <c r="B119" s="1">
        <v>-0.003531515210950742</v>
      </c>
      <c r="C119" s="1">
        <v>0.0019006408194433</v>
      </c>
      <c r="D119" s="1">
        <v>-0.001555468227177337</v>
      </c>
      <c r="E119" s="1">
        <v>0.01487691063680763</v>
      </c>
      <c r="F119" s="1">
        <v>0.001599137088916569</v>
      </c>
      <c r="G119" s="1">
        <v>-0.01106346011058013</v>
      </c>
      <c r="H119" s="1">
        <v>-0.00413679873199102</v>
      </c>
      <c r="I119" s="1">
        <v>-0.002021440438320199</v>
      </c>
      <c r="J119" s="1">
        <v>-0.05401350984156594</v>
      </c>
      <c r="K119" s="1">
        <v>0.006716220519920046</v>
      </c>
      <c r="L119" s="1">
        <v>-0.003812641595585475</v>
      </c>
      <c r="M119" s="1">
        <v>-0.006416662834393239</v>
      </c>
      <c r="N119" s="1">
        <v>0.001048851314091825</v>
      </c>
      <c r="O119" s="1">
        <v>-0.0004531017457506392</v>
      </c>
      <c r="P119" s="1">
        <v>-0.003906883233937619</v>
      </c>
      <c r="Q119" s="1">
        <v>-0.001976099489696015</v>
      </c>
      <c r="R119" s="1">
        <v>0.004763492353218268</v>
      </c>
      <c r="S119" s="1">
        <v>-0.004105800508192092</v>
      </c>
      <c r="T119" s="1">
        <v>0.005732427748365243</v>
      </c>
      <c r="U119" s="1">
        <v>0.005600405605757031</v>
      </c>
      <c r="V119" s="1">
        <v>0.008199023938449068</v>
      </c>
      <c r="W119" s="1">
        <v>0.006312657944805844</v>
      </c>
      <c r="X119" s="1">
        <v>-0.005450332659029278</v>
      </c>
      <c r="Y119" s="1">
        <v>-0.001294203506867819</v>
      </c>
      <c r="Z119" s="1">
        <v>0.005593019753923123</v>
      </c>
    </row>
    <row r="120" spans="1:26">
      <c r="A120" s="11">
        <v>42544</v>
      </c>
      <c r="B120" s="1">
        <v>0.03065750582812488</v>
      </c>
      <c r="C120" s="1">
        <v>0.01350868272101535</v>
      </c>
      <c r="D120" s="1">
        <v>0.02269705094301266</v>
      </c>
      <c r="E120" s="1">
        <v>0.004563506986649202</v>
      </c>
      <c r="F120" s="1">
        <v>0.004948776449731129</v>
      </c>
      <c r="G120" s="1">
        <v>0.01075717997619074</v>
      </c>
      <c r="H120" s="1">
        <v>0.0007987300841552081</v>
      </c>
      <c r="I120" s="1">
        <v>0.004409151773207221</v>
      </c>
      <c r="J120" s="1">
        <v>0.02696293550320839</v>
      </c>
      <c r="K120" s="1">
        <v>0.0115022703095915</v>
      </c>
      <c r="L120" s="1">
        <v>0.02136848923430845</v>
      </c>
      <c r="M120" s="1">
        <v>-0.01664157191305082</v>
      </c>
      <c r="N120" s="1">
        <v>0.01646448275437629</v>
      </c>
      <c r="O120" s="1">
        <v>0.002418514426653973</v>
      </c>
      <c r="P120" s="1">
        <v>0.01804276904664737</v>
      </c>
      <c r="Q120" s="1">
        <v>-0.002772195063487359</v>
      </c>
      <c r="R120" s="1">
        <v>0.02753418307312239</v>
      </c>
      <c r="S120" s="1">
        <v>0.003622879727134265</v>
      </c>
      <c r="T120" s="1">
        <v>0.01013271222457623</v>
      </c>
      <c r="U120" s="1">
        <v>0.01404345666613915</v>
      </c>
      <c r="V120" s="1">
        <v>0.01336050301253322</v>
      </c>
      <c r="W120" s="1">
        <v>0.01528166391917973</v>
      </c>
      <c r="X120" s="1">
        <v>0.002609557444964494</v>
      </c>
      <c r="Y120" s="1">
        <v>0.01184548037521838</v>
      </c>
      <c r="Z120" s="1">
        <v>0.04412331487101184</v>
      </c>
    </row>
    <row r="121" spans="1:26">
      <c r="A121" s="11">
        <v>42545</v>
      </c>
      <c r="B121" s="1">
        <v>-0.05674025602397292</v>
      </c>
      <c r="C121" s="1">
        <v>-0.05263958244278388</v>
      </c>
      <c r="D121" s="1">
        <v>-0.04590968821642272</v>
      </c>
      <c r="E121" s="1">
        <v>-0.02794537265156127</v>
      </c>
      <c r="F121" s="1">
        <v>-0.02065140229658502</v>
      </c>
      <c r="G121" s="1">
        <v>-0.006385937303998834</v>
      </c>
      <c r="H121" s="1">
        <v>-0.003831367257470131</v>
      </c>
      <c r="I121" s="1">
        <v>-0.03048978988329121</v>
      </c>
      <c r="J121" s="1">
        <v>-0.05328198042575827</v>
      </c>
      <c r="K121" s="1">
        <v>-0.05390055375845604</v>
      </c>
      <c r="L121" s="1">
        <v>-0.06947731472967311</v>
      </c>
      <c r="M121" s="1">
        <v>-0.03233141438512499</v>
      </c>
      <c r="N121" s="1">
        <v>-0.04461770765110518</v>
      </c>
      <c r="O121" s="1">
        <v>0.01070756325238609</v>
      </c>
      <c r="P121" s="1">
        <v>-0.04006929208272125</v>
      </c>
      <c r="Q121" s="1">
        <v>0.00516275919651199</v>
      </c>
      <c r="R121" s="1">
        <v>-0.07772799441722633</v>
      </c>
      <c r="S121" s="1">
        <v>0.001327616557611266</v>
      </c>
      <c r="T121" s="1">
        <v>-0.04785776965401867</v>
      </c>
      <c r="U121" s="1">
        <v>-0.008595950625257864</v>
      </c>
      <c r="V121" s="1">
        <v>-0.006162419012962439</v>
      </c>
      <c r="W121" s="1">
        <v>-0.04462985806545838</v>
      </c>
      <c r="X121" s="1">
        <v>-0.06533054628033708</v>
      </c>
      <c r="Y121" s="1">
        <v>-0.004389946976953718</v>
      </c>
      <c r="Z121" s="1">
        <v>-0.1019175633881226</v>
      </c>
    </row>
    <row r="122" spans="1:26">
      <c r="A122" s="11">
        <v>42548</v>
      </c>
      <c r="B122" s="1">
        <v>-0.05213239425520988</v>
      </c>
      <c r="C122" s="1">
        <v>-0.03019284971369818</v>
      </c>
      <c r="D122" s="1">
        <v>-0.03420723336339526</v>
      </c>
      <c r="E122" s="1">
        <v>-0.004107373589471774</v>
      </c>
      <c r="F122" s="1">
        <v>0.01313861267822669</v>
      </c>
      <c r="G122" s="1">
        <v>-0.007283394033660406</v>
      </c>
      <c r="H122" s="1">
        <v>0.01875019973406955</v>
      </c>
      <c r="I122" s="1">
        <v>-0.01395019526681118</v>
      </c>
      <c r="J122" s="1">
        <v>-0.05791199182121631</v>
      </c>
      <c r="K122" s="1">
        <v>-0.03317308095722094</v>
      </c>
      <c r="L122" s="1">
        <v>-0.03338897960770593</v>
      </c>
      <c r="M122" s="1">
        <v>-0.04045948877677286</v>
      </c>
      <c r="N122" s="1">
        <v>-0.01772538604366303</v>
      </c>
      <c r="O122" s="1">
        <v>0.01357787514462894</v>
      </c>
      <c r="P122" s="1">
        <v>-0.02809560999688709</v>
      </c>
      <c r="Q122" s="1">
        <v>0.003555928154960197</v>
      </c>
      <c r="R122" s="1">
        <v>-0.05945735130324936</v>
      </c>
      <c r="S122" s="1">
        <v>0.03683945641387076</v>
      </c>
      <c r="T122" s="1">
        <v>-0.04411770202165644</v>
      </c>
      <c r="U122" s="1">
        <v>0.01228308809307999</v>
      </c>
      <c r="V122" s="1">
        <v>0.001442147104130598</v>
      </c>
      <c r="W122" s="1">
        <v>-0.0304094672117069</v>
      </c>
      <c r="X122" s="1">
        <v>-0.04427730304523081</v>
      </c>
      <c r="Y122" s="1">
        <v>0.005695447948640187</v>
      </c>
      <c r="Z122" s="1">
        <v>-0.06722033847500519</v>
      </c>
    </row>
    <row r="123" spans="1:26">
      <c r="A123" s="11">
        <v>42549</v>
      </c>
      <c r="B123" s="1">
        <v>0.04192301052120673</v>
      </c>
      <c r="C123" s="1">
        <v>0.009698229676336156</v>
      </c>
      <c r="D123" s="1">
        <v>0.02432094427689813</v>
      </c>
      <c r="E123" s="1">
        <v>0.02403294247218946</v>
      </c>
      <c r="F123" s="1">
        <v>0.009766078811495493</v>
      </c>
      <c r="G123" s="1">
        <v>0.01942174982066858</v>
      </c>
      <c r="H123" s="1">
        <v>-0.01289924712969215</v>
      </c>
      <c r="I123" s="1">
        <v>0.0175039825656067</v>
      </c>
      <c r="J123" s="1">
        <v>0.02077933079294336</v>
      </c>
      <c r="K123" s="1">
        <v>0.01790206499754055</v>
      </c>
      <c r="L123" s="1">
        <v>0.03315405000576099</v>
      </c>
      <c r="M123" s="1">
        <v>0.01822604944983763</v>
      </c>
      <c r="N123" s="1">
        <v>0.02918612090646722</v>
      </c>
      <c r="O123" s="1">
        <v>-0.0002944172773117204</v>
      </c>
      <c r="P123" s="1">
        <v>0.0208550426911529</v>
      </c>
      <c r="Q123" s="1">
        <v>0.007480458119078159</v>
      </c>
      <c r="R123" s="1">
        <v>0.01943525539938729</v>
      </c>
      <c r="S123" s="1">
        <v>0.01171004031524392</v>
      </c>
      <c r="T123" s="1">
        <v>0.01056283840678884</v>
      </c>
      <c r="U123" s="1">
        <v>-0.0002379925496041047</v>
      </c>
      <c r="V123" s="1">
        <v>0.004175297761980445</v>
      </c>
      <c r="W123" s="1">
        <v>0.01575301364888437</v>
      </c>
      <c r="X123" s="1">
        <v>0.00582762812633586</v>
      </c>
      <c r="Y123" s="1">
        <v>0.001461268043128516</v>
      </c>
      <c r="Z123" s="1">
        <v>0.03391269542487807</v>
      </c>
    </row>
    <row r="124" spans="1:26">
      <c r="A124" s="11">
        <v>42550</v>
      </c>
      <c r="B124" s="1">
        <v>0.03008475840568914</v>
      </c>
      <c r="C124" s="1">
        <v>0.02502231761440821</v>
      </c>
      <c r="D124" s="1">
        <v>0.03319474924603005</v>
      </c>
      <c r="E124" s="1">
        <v>0.01912595845481246</v>
      </c>
      <c r="F124" s="1">
        <v>0.01379439963973761</v>
      </c>
      <c r="G124" s="1">
        <v>0.01608800868959248</v>
      </c>
      <c r="H124" s="1">
        <v>0.001115513118642886</v>
      </c>
      <c r="I124" s="1">
        <v>0.001597780922956815</v>
      </c>
      <c r="J124" s="1">
        <v>0.0330789995849643</v>
      </c>
      <c r="K124" s="1">
        <v>0.01856338546882497</v>
      </c>
      <c r="L124" s="1">
        <v>0.02822542740354606</v>
      </c>
      <c r="M124" s="1">
        <v>0.03900610784133751</v>
      </c>
      <c r="N124" s="1">
        <v>0.01799029533632934</v>
      </c>
      <c r="O124" s="1">
        <v>-0.001178114433807664</v>
      </c>
      <c r="P124" s="1">
        <v>0.02224904695819796</v>
      </c>
      <c r="Q124" s="1">
        <v>0.01055057038746732</v>
      </c>
      <c r="R124" s="1">
        <v>0.01625520181974482</v>
      </c>
      <c r="S124" s="1">
        <v>0.003436683938623952</v>
      </c>
      <c r="T124" s="1">
        <v>0.0254487762523592</v>
      </c>
      <c r="U124" s="1">
        <v>0.0123753175386383</v>
      </c>
      <c r="V124" s="1">
        <v>0.003728242761478651</v>
      </c>
      <c r="W124" s="1">
        <v>0.01404083590158622</v>
      </c>
      <c r="X124" s="1">
        <v>0.01477415102219504</v>
      </c>
      <c r="Y124" s="1">
        <v>0.004378146687342488</v>
      </c>
      <c r="Z124" s="1">
        <v>0.02460003912636655</v>
      </c>
    </row>
    <row r="125" spans="1:26">
      <c r="A125" s="11">
        <v>42551</v>
      </c>
      <c r="B125" s="1">
        <v>-0.00250848740162446</v>
      </c>
      <c r="C125" s="1">
        <v>0.02267894423935735</v>
      </c>
      <c r="D125" s="1">
        <v>0.008924894321325372</v>
      </c>
      <c r="E125" s="1">
        <v>0.0075344245614406</v>
      </c>
      <c r="F125" s="1">
        <v>0.01954959226021025</v>
      </c>
      <c r="G125" s="1">
        <v>0</v>
      </c>
      <c r="H125" s="1">
        <v>0.05905758062586597</v>
      </c>
      <c r="I125" s="1">
        <v>-0.005766167337438288</v>
      </c>
      <c r="J125" s="1">
        <v>0.030377737840938</v>
      </c>
      <c r="K125" s="1">
        <v>0.02158233781900942</v>
      </c>
      <c r="L125" s="1">
        <v>0.01535953476426166</v>
      </c>
      <c r="M125" s="1">
        <v>0.008228397688669009</v>
      </c>
      <c r="N125" s="1">
        <v>0.02531082580582611</v>
      </c>
      <c r="O125" s="1">
        <v>0.01665929866992455</v>
      </c>
      <c r="P125" s="1">
        <v>0.01246534480560668</v>
      </c>
      <c r="Q125" s="1">
        <v>0.02552249160339537</v>
      </c>
      <c r="R125" s="1">
        <v>0.02428918613248321</v>
      </c>
      <c r="S125" s="1">
        <v>0.006219976284620676</v>
      </c>
      <c r="T125" s="1">
        <v>0.01861290649643554</v>
      </c>
      <c r="U125" s="1">
        <v>0.015749916017743</v>
      </c>
      <c r="V125" s="1">
        <v>-0.002571266394851501</v>
      </c>
      <c r="W125" s="1">
        <v>0.01791119600771474</v>
      </c>
      <c r="X125" s="1">
        <v>0.04367693973059428</v>
      </c>
      <c r="Y125" s="1">
        <v>0.01416611071033658</v>
      </c>
      <c r="Z125" s="1">
        <v>0.005602386906152113</v>
      </c>
    </row>
    <row r="126" spans="1:26">
      <c r="A126" s="11">
        <v>42552</v>
      </c>
      <c r="B126" s="1">
        <v>0.01796321122204136</v>
      </c>
      <c r="C126" s="1">
        <v>-0.001385940621251414</v>
      </c>
      <c r="D126" s="1">
        <v>0.005086334249360558</v>
      </c>
      <c r="E126" s="1">
        <v>0.003127016034463193</v>
      </c>
      <c r="F126" s="1">
        <v>0.005622600352469309</v>
      </c>
      <c r="G126" s="1">
        <v>0.002083411985046579</v>
      </c>
      <c r="H126" s="1">
        <v>-0.007064304745509786</v>
      </c>
      <c r="I126" s="1">
        <v>-0.001727632386869127</v>
      </c>
      <c r="J126" s="1">
        <v>0.01434220907346373</v>
      </c>
      <c r="K126" s="1">
        <v>0.006573395985387531</v>
      </c>
      <c r="L126" s="1">
        <v>-0.006487264710993812</v>
      </c>
      <c r="M126" s="1">
        <v>0.009946247281176657</v>
      </c>
      <c r="N126" s="1">
        <v>-0.005112306361448105</v>
      </c>
      <c r="O126" s="1">
        <v>0.0008701564749109547</v>
      </c>
      <c r="P126" s="1">
        <v>-0.0001955202818818558</v>
      </c>
      <c r="Q126" s="1">
        <v>0.005278877203870991</v>
      </c>
      <c r="R126" s="1">
        <v>-0.0005782783047255657</v>
      </c>
      <c r="S126" s="1">
        <v>-0.006846383755394037</v>
      </c>
      <c r="T126" s="1">
        <v>0.00348027489641245</v>
      </c>
      <c r="U126" s="1">
        <v>0.006017086377750669</v>
      </c>
      <c r="V126" s="1">
        <v>0.003294079958431118</v>
      </c>
      <c r="W126" s="1">
        <v>0.009948915398632963</v>
      </c>
      <c r="X126" s="1">
        <v>-0.004923789843270021</v>
      </c>
      <c r="Y126" s="1">
        <v>0.006984221232795518</v>
      </c>
      <c r="Z126" s="1">
        <v>-0.008356810272475035</v>
      </c>
    </row>
    <row r="127" spans="1:26">
      <c r="A127" s="11">
        <v>42556</v>
      </c>
      <c r="B127" s="1">
        <v>-0.0352921360703301</v>
      </c>
      <c r="C127" s="1">
        <v>-0.0209731359198484</v>
      </c>
      <c r="D127" s="1">
        <v>-0.00308024518590766</v>
      </c>
      <c r="E127" s="1">
        <v>0</v>
      </c>
      <c r="F127" s="1">
        <v>-0.004135599268640933</v>
      </c>
      <c r="G127" s="1">
        <v>0</v>
      </c>
      <c r="H127" s="1">
        <v>0.01710559148652235</v>
      </c>
      <c r="I127" s="1">
        <v>-0.02138481484369026</v>
      </c>
      <c r="J127" s="1">
        <v>-0.02906479171039689</v>
      </c>
      <c r="K127" s="1">
        <v>-0.03008455969468415</v>
      </c>
      <c r="L127" s="1">
        <v>-0.02791386157156228</v>
      </c>
      <c r="M127" s="1">
        <v>-0.009848293716573919</v>
      </c>
      <c r="N127" s="1">
        <v>-0.00763493774785895</v>
      </c>
      <c r="O127" s="1">
        <v>0.008548146644931087</v>
      </c>
      <c r="P127" s="1">
        <v>0.0001955585175383856</v>
      </c>
      <c r="Q127" s="1">
        <v>0.004126056239490472</v>
      </c>
      <c r="R127" s="1">
        <v>-0.02623482660554455</v>
      </c>
      <c r="S127" s="1">
        <v>0.02324267066506014</v>
      </c>
      <c r="T127" s="1">
        <v>-0.02211140146112656</v>
      </c>
      <c r="U127" s="1">
        <v>-0.002760332069536076</v>
      </c>
      <c r="V127" s="1">
        <v>-0.004425576820683896</v>
      </c>
      <c r="W127" s="1">
        <v>-0.01326803003661681</v>
      </c>
      <c r="X127" s="1">
        <v>-0.01814181488386579</v>
      </c>
      <c r="Y127" s="1">
        <v>0.00533545310277761</v>
      </c>
      <c r="Z127" s="1">
        <v>-0.05939004923572289</v>
      </c>
    </row>
    <row r="128" spans="1:26">
      <c r="A128" s="11">
        <v>42557</v>
      </c>
      <c r="B128" s="1">
        <v>0.01152349444275091</v>
      </c>
      <c r="C128" s="1">
        <v>-7.875530791678909E-05</v>
      </c>
      <c r="D128" s="1">
        <v>0.01500789783165124</v>
      </c>
      <c r="E128" s="1">
        <v>0.001084358569817701</v>
      </c>
      <c r="F128" s="1">
        <v>0.001383975006149507</v>
      </c>
      <c r="G128" s="1">
        <v>0</v>
      </c>
      <c r="H128" s="1">
        <v>0.005357905535279261</v>
      </c>
      <c r="I128" s="1">
        <v>0.003789545829692376</v>
      </c>
      <c r="J128" s="1">
        <v>0.01941747281703732</v>
      </c>
      <c r="K128" s="1">
        <v>-0.0007207748791869806</v>
      </c>
      <c r="L128" s="1">
        <v>0.01074720695613052</v>
      </c>
      <c r="M128" s="1">
        <v>-0.002040231372612222</v>
      </c>
      <c r="N128" s="1">
        <v>-0.00710141665936348</v>
      </c>
      <c r="O128" s="1">
        <v>0.00158040653356406</v>
      </c>
      <c r="P128" s="1">
        <v>0.004103846801251532</v>
      </c>
      <c r="Q128" s="1">
        <v>-0.004482749840248212</v>
      </c>
      <c r="R128" s="1">
        <v>0.006141360419352093</v>
      </c>
      <c r="S128" s="1">
        <v>-0.006198410815308808</v>
      </c>
      <c r="T128" s="1">
        <v>0.01551782928674617</v>
      </c>
      <c r="U128" s="1">
        <v>0.009025295787733034</v>
      </c>
      <c r="V128" s="1">
        <v>0.01104117537048044</v>
      </c>
      <c r="W128" s="1">
        <v>0.01263147967717448</v>
      </c>
      <c r="X128" s="1">
        <v>0.001399805470911675</v>
      </c>
      <c r="Y128" s="1">
        <v>0.005270889262380729</v>
      </c>
      <c r="Z128" s="1">
        <v>0.0234645369997859</v>
      </c>
    </row>
    <row r="129" spans="1:26">
      <c r="A129" s="11">
        <v>42558</v>
      </c>
      <c r="B129" s="1">
        <v>-0.007232982459136839</v>
      </c>
      <c r="C129" s="1">
        <v>0.001654057580986468</v>
      </c>
      <c r="D129" s="1">
        <v>0.0028265484653196</v>
      </c>
      <c r="E129" s="1">
        <v>0.002978705256295733</v>
      </c>
      <c r="F129" s="1">
        <v>0.01781909953001826</v>
      </c>
      <c r="G129" s="1">
        <v>-0.02203750088315515</v>
      </c>
      <c r="H129" s="1">
        <v>-0.006068037719635044</v>
      </c>
      <c r="I129" s="1">
        <v>-0.001258230172254127</v>
      </c>
      <c r="J129" s="1">
        <v>0.01984099321541111</v>
      </c>
      <c r="K129" s="1">
        <v>0.004090237438129307</v>
      </c>
      <c r="L129" s="1">
        <v>0.006479766636400264</v>
      </c>
      <c r="M129" s="1">
        <v>0.01840036591540128</v>
      </c>
      <c r="N129" s="1">
        <v>0.0004491917595361716</v>
      </c>
      <c r="O129" s="1">
        <v>-0.006024217176521351</v>
      </c>
      <c r="P129" s="1">
        <v>0</v>
      </c>
      <c r="Q129" s="1">
        <v>-0.02288916413541875</v>
      </c>
      <c r="R129" s="1">
        <v>-0.0007877882020381755</v>
      </c>
      <c r="S129" s="1">
        <v>-0.01685181868818486</v>
      </c>
      <c r="T129" s="1">
        <v>-0.002619870912646816</v>
      </c>
      <c r="U129" s="1">
        <v>-0.01856165430711798</v>
      </c>
      <c r="V129" s="1">
        <v>-0.00595656655458876</v>
      </c>
      <c r="W129" s="1">
        <v>-0.0003356876815386878</v>
      </c>
      <c r="X129" s="1">
        <v>-0.001677332178566804</v>
      </c>
      <c r="Y129" s="1">
        <v>-0.01564134505789105</v>
      </c>
      <c r="Z129" s="1">
        <v>0.01750684678364167</v>
      </c>
    </row>
    <row r="130" spans="1:26">
      <c r="A130" s="11">
        <v>42559</v>
      </c>
      <c r="B130" s="1">
        <v>0.00491783169743365</v>
      </c>
      <c r="C130" s="1">
        <v>0.02296136953895211</v>
      </c>
      <c r="D130" s="1">
        <v>0.01149133644849853</v>
      </c>
      <c r="E130" s="1">
        <v>0.01619835920052881</v>
      </c>
      <c r="F130" s="1">
        <v>0.01282820854534528</v>
      </c>
      <c r="G130" s="1">
        <v>0.0161564109527792</v>
      </c>
      <c r="H130" s="1">
        <v>0.004040034323409269</v>
      </c>
      <c r="I130" s="1">
        <v>0.02015880355575228</v>
      </c>
      <c r="J130" s="1">
        <v>0.01789881487887768</v>
      </c>
      <c r="K130" s="1">
        <v>0.02492222317773085</v>
      </c>
      <c r="L130" s="1">
        <v>0.02063379905257823</v>
      </c>
      <c r="M130" s="1">
        <v>0.01731504539887974</v>
      </c>
      <c r="N130" s="1">
        <v>0.005538919743629522</v>
      </c>
      <c r="O130" s="1">
        <v>0.007648011369367325</v>
      </c>
      <c r="P130" s="1">
        <v>0.01790573441025489</v>
      </c>
      <c r="Q130" s="1">
        <v>0.003456241745340316</v>
      </c>
      <c r="R130" s="1">
        <v>0.02699521066106092</v>
      </c>
      <c r="S130" s="1">
        <v>0.01402773855024297</v>
      </c>
      <c r="T130" s="1">
        <v>0.02932802605958806</v>
      </c>
      <c r="U130" s="1">
        <v>0.007328771798706724</v>
      </c>
      <c r="V130" s="1">
        <v>0.01740625784989946</v>
      </c>
      <c r="W130" s="1">
        <v>0.02435275204552489</v>
      </c>
      <c r="X130" s="1">
        <v>0.03584425231093635</v>
      </c>
      <c r="Y130" s="1">
        <v>0.009389683992462761</v>
      </c>
      <c r="Z130" s="1">
        <v>0.01351918697956545</v>
      </c>
    </row>
    <row r="131" spans="1:26">
      <c r="A131" s="11">
        <v>42562</v>
      </c>
      <c r="B131" s="1">
        <v>-0.001087302130149181</v>
      </c>
      <c r="C131" s="1">
        <v>0.01498954397219543</v>
      </c>
      <c r="D131" s="1">
        <v>-0.003429540898791661</v>
      </c>
      <c r="E131" s="1">
        <v>0.001461458709009378</v>
      </c>
      <c r="F131" s="1">
        <v>0.004470354314003666</v>
      </c>
      <c r="G131" s="1">
        <v>-0.003765559699721366</v>
      </c>
      <c r="H131" s="1">
        <v>-0.005812295655157063</v>
      </c>
      <c r="I131" s="1">
        <v>0.0002469410607066624</v>
      </c>
      <c r="J131" s="1">
        <v>0.006116271781998917</v>
      </c>
      <c r="K131" s="1">
        <v>0.00444219185083039</v>
      </c>
      <c r="L131" s="1">
        <v>0.007116262371316795</v>
      </c>
      <c r="M131" s="1">
        <v>0.01233328346996521</v>
      </c>
      <c r="N131" s="1">
        <v>-0.0002977430413066973</v>
      </c>
      <c r="O131" s="1">
        <v>0.0005728129560711448</v>
      </c>
      <c r="P131" s="1">
        <v>0.005545139562999069</v>
      </c>
      <c r="Q131" s="1">
        <v>-0.002296320411948272</v>
      </c>
      <c r="R131" s="1">
        <v>0.01688381410470363</v>
      </c>
      <c r="S131" s="1">
        <v>-0.003031068764405842</v>
      </c>
      <c r="T131" s="1">
        <v>0.009143447375532965</v>
      </c>
      <c r="U131" s="1">
        <v>-0.00234688836658592</v>
      </c>
      <c r="V131" s="1">
        <v>0.0172486537594192</v>
      </c>
      <c r="W131" s="1">
        <v>-0.002292267592402641</v>
      </c>
      <c r="X131" s="1">
        <v>0.03379300039402411</v>
      </c>
      <c r="Y131" s="1">
        <v>0.0005367640304951848</v>
      </c>
      <c r="Z131" s="1">
        <v>0.007680147480551902</v>
      </c>
    </row>
    <row r="132" spans="1:26">
      <c r="A132" s="11">
        <v>42563</v>
      </c>
      <c r="B132" s="1">
        <v>0.04409355637099055</v>
      </c>
      <c r="C132" s="1">
        <v>-0.009315078034595192</v>
      </c>
      <c r="D132" s="1">
        <v>0.007743724347947456</v>
      </c>
      <c r="E132" s="1">
        <v>0.01074412492636712</v>
      </c>
      <c r="F132" s="1">
        <v>-0.003857160089088318</v>
      </c>
      <c r="G132" s="1">
        <v>-0.004620039489805494</v>
      </c>
      <c r="H132" s="1">
        <v>-0.003597429284716069</v>
      </c>
      <c r="I132" s="1">
        <v>0.01765634312197117</v>
      </c>
      <c r="J132" s="1">
        <v>0.0425535390174081</v>
      </c>
      <c r="K132" s="1">
        <v>0.003258570465884958</v>
      </c>
      <c r="L132" s="1">
        <v>0.01493492242023842</v>
      </c>
      <c r="M132" s="1">
        <v>0.04385942330889669</v>
      </c>
      <c r="N132" s="1">
        <v>0.002233770468111906</v>
      </c>
      <c r="O132" s="1">
        <v>-0.01431212573073215</v>
      </c>
      <c r="P132" s="1">
        <v>0.0117892757985083</v>
      </c>
      <c r="Q132" s="1">
        <v>-0.008055476061041067</v>
      </c>
      <c r="R132" s="1">
        <v>0.02150978652871882</v>
      </c>
      <c r="S132" s="1">
        <v>-0.002962117879920845</v>
      </c>
      <c r="T132" s="1">
        <v>0.006953155962431845</v>
      </c>
      <c r="U132" s="1">
        <v>-0.002352409208390527</v>
      </c>
      <c r="V132" s="1">
        <v>0.01350966175448787</v>
      </c>
      <c r="W132" s="1">
        <v>0.01339098199407984</v>
      </c>
      <c r="X132" s="1">
        <v>0.003138080381854813</v>
      </c>
      <c r="Y132" s="1">
        <v>-0.008224907653574975</v>
      </c>
      <c r="Z132" s="1">
        <v>0.02727614418487478</v>
      </c>
    </row>
    <row r="133" spans="1:26">
      <c r="A133" s="11">
        <v>42564</v>
      </c>
      <c r="B133" s="1">
        <v>-0.01737910350137462</v>
      </c>
      <c r="C133" s="1">
        <v>-0.005351356758289016</v>
      </c>
      <c r="D133" s="1">
        <v>-0.0006400496577434467</v>
      </c>
      <c r="E133" s="1">
        <v>0.004986878121514993</v>
      </c>
      <c r="F133" s="1">
        <v>-0.00476559266736698</v>
      </c>
      <c r="G133" s="1">
        <v>0.01012658388712251</v>
      </c>
      <c r="H133" s="1">
        <v>0.003761213702872634</v>
      </c>
      <c r="I133" s="1">
        <v>0.006552228471075505</v>
      </c>
      <c r="J133" s="1">
        <v>0.006559663794270199</v>
      </c>
      <c r="K133" s="1">
        <v>0.004872912266603358</v>
      </c>
      <c r="L133" s="1">
        <v>-0.0006327370158354384</v>
      </c>
      <c r="M133" s="1">
        <v>-0.01027059702147537</v>
      </c>
      <c r="N133" s="1">
        <v>-0.00371476145042382</v>
      </c>
      <c r="O133" s="1">
        <v>0.003049186747561272</v>
      </c>
      <c r="P133" s="1">
        <v>0.005638249724901456</v>
      </c>
      <c r="Q133" s="1">
        <v>0.00773448335958804</v>
      </c>
      <c r="R133" s="1">
        <v>-0.004432755909020258</v>
      </c>
      <c r="S133" s="1">
        <v>0.002540972517450557</v>
      </c>
      <c r="T133" s="1">
        <v>0.0121364649513791</v>
      </c>
      <c r="U133" s="1">
        <v>0.004244233667545227</v>
      </c>
      <c r="V133" s="1">
        <v>-0.004760406880380375</v>
      </c>
      <c r="W133" s="1">
        <v>0.002720669996949754</v>
      </c>
      <c r="X133" s="1">
        <v>0.0002605125466121905</v>
      </c>
      <c r="Y133" s="1">
        <v>0.009554932052221021</v>
      </c>
      <c r="Z133" s="1">
        <v>-0.002342815627688344</v>
      </c>
    </row>
    <row r="134" spans="1:26">
      <c r="A134" s="11">
        <v>42565</v>
      </c>
      <c r="B134" s="1">
        <v>0.006013234078414476</v>
      </c>
      <c r="C134" s="1">
        <v>0.01106752157842528</v>
      </c>
      <c r="D134" s="1">
        <v>0.002776161700051905</v>
      </c>
      <c r="E134" s="1">
        <v>0.002481033640400421</v>
      </c>
      <c r="F134" s="1">
        <v>0.002842990835988601</v>
      </c>
      <c r="G134" s="1">
        <v>-0.01169601311261881</v>
      </c>
      <c r="H134" s="1">
        <v>-0.002847805267281567</v>
      </c>
      <c r="I134" s="1">
        <v>0.008196488589208295</v>
      </c>
      <c r="J134" s="1">
        <v>-0.0007242209414174416</v>
      </c>
      <c r="K134" s="1">
        <v>0.0006923238563436573</v>
      </c>
      <c r="L134" s="1">
        <v>0.01519932269139312</v>
      </c>
      <c r="M134" s="1">
        <v>0.01816032921145405</v>
      </c>
      <c r="N134" s="1">
        <v>-0.001342600616415224</v>
      </c>
      <c r="O134" s="1">
        <v>-0.002316418081558913</v>
      </c>
      <c r="P134" s="1">
        <v>0.004298006346645344</v>
      </c>
      <c r="Q134" s="1">
        <v>-0.001918851927331433</v>
      </c>
      <c r="R134" s="1">
        <v>0.003153804184851117</v>
      </c>
      <c r="S134" s="1">
        <v>-0.009280417639503491</v>
      </c>
      <c r="T134" s="1">
        <v>-0.0008266499374912639</v>
      </c>
      <c r="U134" s="1">
        <v>0.0042265135744739</v>
      </c>
      <c r="V134" s="1">
        <v>0.004373494055005089</v>
      </c>
      <c r="W134" s="1">
        <v>0.01892790298082692</v>
      </c>
      <c r="X134" s="1">
        <v>0.005212616025648042</v>
      </c>
      <c r="Y134" s="1">
        <v>-0.002857186128571665</v>
      </c>
      <c r="Z134" s="1">
        <v>0.01839548082010367</v>
      </c>
    </row>
    <row r="135" spans="1:26">
      <c r="A135" s="11">
        <v>42566</v>
      </c>
      <c r="B135" s="1">
        <v>0.004219734010500575</v>
      </c>
      <c r="C135" s="1">
        <v>0.006385187914812462</v>
      </c>
      <c r="D135" s="1">
        <v>-0.003833787961649904</v>
      </c>
      <c r="E135" s="1">
        <v>-0.01002989606034099</v>
      </c>
      <c r="F135" s="1">
        <v>-0.00208880278666157</v>
      </c>
      <c r="G135" s="1">
        <v>0.01690617523589566</v>
      </c>
      <c r="H135" s="1">
        <v>0.001352602005487702</v>
      </c>
      <c r="I135" s="1">
        <v>-0.002749898097840209</v>
      </c>
      <c r="J135" s="1">
        <v>0.003622923416585655</v>
      </c>
      <c r="K135" s="1">
        <v>-0.003460846794950401</v>
      </c>
      <c r="L135" s="1">
        <v>0.0009358611969998432</v>
      </c>
      <c r="M135" s="1">
        <v>-0.0002315266227674861</v>
      </c>
      <c r="N135" s="1">
        <v>-0.006570827371719323</v>
      </c>
      <c r="O135" s="1">
        <v>0.007109900753712761</v>
      </c>
      <c r="P135" s="1">
        <v>-0.0007440463228226557</v>
      </c>
      <c r="Q135" s="1">
        <v>0.003460420201972791</v>
      </c>
      <c r="R135" s="1">
        <v>-0.004808708741193879</v>
      </c>
      <c r="S135" s="1">
        <v>-0.009643362563625524</v>
      </c>
      <c r="T135" s="1">
        <v>0.01551797531404908</v>
      </c>
      <c r="U135" s="1">
        <v>0.002805708702457332</v>
      </c>
      <c r="V135" s="1">
        <v>-0.006123579986134109</v>
      </c>
      <c r="W135" s="1">
        <v>-0.004374633988066035</v>
      </c>
      <c r="X135" s="1">
        <v>0.004666596680892976</v>
      </c>
      <c r="Y135" s="1">
        <v>0</v>
      </c>
      <c r="Z135" s="1">
        <v>-0.0003845470181794708</v>
      </c>
    </row>
    <row r="136" spans="1:26">
      <c r="A136" s="11">
        <v>42569</v>
      </c>
      <c r="B136" s="1">
        <v>-0.01383077065441407</v>
      </c>
      <c r="C136" s="1">
        <v>0.007855740136622824</v>
      </c>
      <c r="D136" s="1">
        <v>-0.00470377411459133</v>
      </c>
      <c r="E136" s="1">
        <v>-0.0005263747914829864</v>
      </c>
      <c r="F136" s="1">
        <v>-0.0002988973649403759</v>
      </c>
      <c r="G136" s="1">
        <v>-0.004571617893110447</v>
      </c>
      <c r="H136" s="1">
        <v>-0.0007506528745565566</v>
      </c>
      <c r="I136" s="1">
        <v>0.004915041035896683</v>
      </c>
      <c r="J136" s="1">
        <v>0.006498452808795241</v>
      </c>
      <c r="K136" s="1">
        <v>-0.0009262448603004625</v>
      </c>
      <c r="L136" s="1">
        <v>-0.003427884591342689</v>
      </c>
      <c r="M136" s="1">
        <v>0.0004635459647264195</v>
      </c>
      <c r="N136" s="1">
        <v>-0.0009018916572390845</v>
      </c>
      <c r="O136" s="1">
        <v>-0.003457866777014096</v>
      </c>
      <c r="P136" s="1">
        <v>0.004841328647222198</v>
      </c>
      <c r="Q136" s="1">
        <v>0.001149240552224873</v>
      </c>
      <c r="R136" s="1">
        <v>0.0135663996645794</v>
      </c>
      <c r="S136" s="1">
        <v>-0.001470328244131736</v>
      </c>
      <c r="T136" s="1">
        <v>0.0004072567857227316</v>
      </c>
      <c r="U136" s="1">
        <v>-0.0009326915006072634</v>
      </c>
      <c r="V136" s="1">
        <v>0.01259570030352064</v>
      </c>
      <c r="W136" s="1">
        <v>6.378706169862802E-05</v>
      </c>
      <c r="X136" s="1">
        <v>0.006193559646256563</v>
      </c>
      <c r="Y136" s="1">
        <v>0.001611919853296451</v>
      </c>
      <c r="Z136" s="1">
        <v>-0.005766919499145762</v>
      </c>
    </row>
    <row r="137" spans="1:26">
      <c r="A137" s="11">
        <v>42570</v>
      </c>
      <c r="B137" s="1">
        <v>-0.02165800469012369</v>
      </c>
      <c r="C137" s="1">
        <v>0.009218351007035164</v>
      </c>
      <c r="D137" s="1">
        <v>-0.007518736520077063</v>
      </c>
      <c r="E137" s="1">
        <v>-0.006450614937472787</v>
      </c>
      <c r="F137" s="1">
        <v>0.003440031745254757</v>
      </c>
      <c r="G137" s="1">
        <v>-0.001252635769715016</v>
      </c>
      <c r="H137" s="1">
        <v>0.000901489802017208</v>
      </c>
      <c r="I137" s="1">
        <v>-0.00668050407061338</v>
      </c>
      <c r="J137" s="1">
        <v>0.007890809578753988</v>
      </c>
      <c r="K137" s="1">
        <v>0.001390829973625607</v>
      </c>
      <c r="L137" s="1">
        <v>-0.001563345838701991</v>
      </c>
      <c r="M137" s="1">
        <v>-0.01065305327066068</v>
      </c>
      <c r="N137" s="1">
        <v>-0.001655114244423661</v>
      </c>
      <c r="O137" s="1">
        <v>0.0007228482716818974</v>
      </c>
      <c r="P137" s="1">
        <v>-0.01612294441094442</v>
      </c>
      <c r="Q137" s="1">
        <v>-0.003061824253657641</v>
      </c>
      <c r="R137" s="1">
        <v>-0.01631838388168594</v>
      </c>
      <c r="S137" s="1">
        <v>0.00354243921832631</v>
      </c>
      <c r="T137" s="1">
        <v>-0.002851237585969946</v>
      </c>
      <c r="U137" s="1">
        <v>-0.001866908474941642</v>
      </c>
      <c r="V137" s="1">
        <v>-0.0001351672254358283</v>
      </c>
      <c r="W137" s="1">
        <v>-0.002610731299834801</v>
      </c>
      <c r="X137" s="1">
        <v>-0.007181143526249434</v>
      </c>
      <c r="Y137" s="1">
        <v>-0.004112505056358629</v>
      </c>
      <c r="Z137" s="1">
        <v>0.0007733888196752581</v>
      </c>
    </row>
    <row r="138" spans="1:26">
      <c r="A138" s="11">
        <v>42571</v>
      </c>
      <c r="B138" s="1">
        <v>-0.004739485669522092</v>
      </c>
      <c r="C138" s="1">
        <v>0.0004456091418605368</v>
      </c>
      <c r="D138" s="1">
        <v>0.01082247696506289</v>
      </c>
      <c r="E138" s="1">
        <v>0.003312399017476597</v>
      </c>
      <c r="F138" s="1">
        <v>0.0004471823946476938</v>
      </c>
      <c r="G138" s="1">
        <v>0.008360994156968005</v>
      </c>
      <c r="H138" s="1">
        <v>-0.03076703382714496</v>
      </c>
      <c r="I138" s="1">
        <v>-0.005405346503676745</v>
      </c>
      <c r="J138" s="1">
        <v>0.007829120102810228</v>
      </c>
      <c r="K138" s="1">
        <v>0.005231760844948585</v>
      </c>
      <c r="L138" s="1">
        <v>0.001096145615064881</v>
      </c>
      <c r="M138" s="1">
        <v>-0.01615188764209041</v>
      </c>
      <c r="N138" s="1">
        <v>0.001205822952404123</v>
      </c>
      <c r="O138" s="1">
        <v>-0.003033769785817486</v>
      </c>
      <c r="P138" s="1">
        <v>0.05311753336779024</v>
      </c>
      <c r="Q138" s="1">
        <v>-0.006909831255000332</v>
      </c>
      <c r="R138" s="1">
        <v>0.02460387430190036</v>
      </c>
      <c r="S138" s="1">
        <v>-0.0008725416060207936</v>
      </c>
      <c r="T138" s="1">
        <v>0.009191356301141651</v>
      </c>
      <c r="U138" s="1">
        <v>-0.001403016637236965</v>
      </c>
      <c r="V138" s="1">
        <v>0.007166975137756326</v>
      </c>
      <c r="W138" s="1">
        <v>0.006703289467851814</v>
      </c>
      <c r="X138" s="1">
        <v>0.01446646983974209</v>
      </c>
      <c r="Y138" s="1">
        <v>-0.001436133273661655</v>
      </c>
      <c r="Z138" s="1">
        <v>0.003477791917755768</v>
      </c>
    </row>
    <row r="139" spans="1:26">
      <c r="A139" s="11">
        <v>42572</v>
      </c>
      <c r="B139" s="1">
        <v>-0.02197836042033985</v>
      </c>
      <c r="C139" s="1">
        <v>-0.008833243758851417</v>
      </c>
      <c r="D139" s="1">
        <v>-0.01284788868680675</v>
      </c>
      <c r="E139" s="1">
        <v>-0.002905205783813924</v>
      </c>
      <c r="F139" s="1">
        <v>-0.001490169980046363</v>
      </c>
      <c r="G139" s="1">
        <v>0.004975125413514192</v>
      </c>
      <c r="H139" s="1">
        <v>-0.01920085950855033</v>
      </c>
      <c r="I139" s="1">
        <v>-0.007124271001887839</v>
      </c>
      <c r="J139" s="1">
        <v>-0.01129929159465837</v>
      </c>
      <c r="K139" s="1">
        <v>0.03169110171882528</v>
      </c>
      <c r="L139" s="1">
        <v>-0.003754344695823919</v>
      </c>
      <c r="M139" s="1">
        <v>-0.1120630294854218</v>
      </c>
      <c r="N139" s="1">
        <v>-0.007075397912920334</v>
      </c>
      <c r="O139" s="1">
        <v>-0.00405723847633388</v>
      </c>
      <c r="P139" s="1">
        <v>-0.001967929785056888</v>
      </c>
      <c r="Q139" s="1">
        <v>0.00231939959487959</v>
      </c>
      <c r="R139" s="1">
        <v>-0.00472983769107127</v>
      </c>
      <c r="S139" s="1">
        <v>-0.001072065340244732</v>
      </c>
      <c r="T139" s="1">
        <v>-0.01436953896326354</v>
      </c>
      <c r="U139" s="1">
        <v>-0.004448442048530343</v>
      </c>
      <c r="V139" s="1">
        <v>-0.001879774295505454</v>
      </c>
      <c r="W139" s="1">
        <v>-0.009449164667602594</v>
      </c>
      <c r="X139" s="1">
        <v>-0.001528328781471133</v>
      </c>
      <c r="Y139" s="1">
        <v>-0.004494692965334113</v>
      </c>
      <c r="Z139" s="1">
        <v>0.001155030729692363</v>
      </c>
    </row>
    <row r="140" spans="1:26">
      <c r="A140" s="11">
        <v>42573</v>
      </c>
      <c r="B140" s="1">
        <v>0.004681989716535995</v>
      </c>
      <c r="C140" s="1">
        <v>-0.0004492549193256812</v>
      </c>
      <c r="D140" s="1">
        <v>0.004771947160685741</v>
      </c>
      <c r="E140" s="1">
        <v>0.002384273529676406</v>
      </c>
      <c r="F140" s="1">
        <v>0.006565435814339882</v>
      </c>
      <c r="G140" s="1">
        <v>0.01856433439430427</v>
      </c>
      <c r="H140" s="1">
        <v>0.0006316664863315058</v>
      </c>
      <c r="I140" s="1">
        <v>-0.02554130021974876</v>
      </c>
      <c r="J140" s="1">
        <v>0.007857257065125189</v>
      </c>
      <c r="K140" s="1">
        <v>0.02600864081743914</v>
      </c>
      <c r="L140" s="1">
        <v>0.005495508871019572</v>
      </c>
      <c r="M140" s="1">
        <v>0.01366590296079884</v>
      </c>
      <c r="N140" s="1">
        <v>0.007883861658107616</v>
      </c>
      <c r="O140" s="1">
        <v>0.001891631518316172</v>
      </c>
      <c r="P140" s="1">
        <v>0.01379969688042171</v>
      </c>
      <c r="Q140" s="1">
        <v>0.0127267450381332</v>
      </c>
      <c r="R140" s="1">
        <v>0.005300645864072306</v>
      </c>
      <c r="S140" s="1">
        <v>0.008305541265332783</v>
      </c>
      <c r="T140" s="1">
        <v>-0.000205486231346641</v>
      </c>
      <c r="U140" s="1">
        <v>0.01387574200825048</v>
      </c>
      <c r="V140" s="1">
        <v>0.007802016756872199</v>
      </c>
      <c r="W140" s="1">
        <v>0.004417485382681496</v>
      </c>
      <c r="X140" s="1">
        <v>0.01555760904693892</v>
      </c>
      <c r="Y140" s="1">
        <v>0.01318355342318256</v>
      </c>
      <c r="Z140" s="1">
        <v>0.01192293178104453</v>
      </c>
    </row>
    <row r="141" spans="1:26">
      <c r="A141" s="11">
        <v>42576</v>
      </c>
      <c r="B141" s="1">
        <v>-0.03131420120691419</v>
      </c>
      <c r="C141" s="1">
        <v>-0.003971005993405163</v>
      </c>
      <c r="D141" s="1">
        <v>-0.0047492838292017</v>
      </c>
      <c r="E141" s="1">
        <v>-0.001585800927577541</v>
      </c>
      <c r="F141" s="1">
        <v>0.0001482659594234104</v>
      </c>
      <c r="G141" s="1">
        <v>-0.007290250155762235</v>
      </c>
      <c r="H141" s="1">
        <v>0.005679617795938396</v>
      </c>
      <c r="I141" s="1">
        <v>-0.02745910608843738</v>
      </c>
      <c r="J141" s="1">
        <v>0.003543326803103319</v>
      </c>
      <c r="K141" s="1">
        <v>-0.01289352692121271</v>
      </c>
      <c r="L141" s="1">
        <v>-0.002654532373917773</v>
      </c>
      <c r="M141" s="1">
        <v>-0.01242439055605138</v>
      </c>
      <c r="N141" s="1">
        <v>-0.003610262976751821</v>
      </c>
      <c r="O141" s="1">
        <v>-0.0008715169192984318</v>
      </c>
      <c r="P141" s="1">
        <v>0.002828425195529505</v>
      </c>
      <c r="Q141" s="1">
        <v>-0.007997190852051195</v>
      </c>
      <c r="R141" s="1">
        <v>0.01654550791364962</v>
      </c>
      <c r="S141" s="1">
        <v>-0.007015100604977009</v>
      </c>
      <c r="T141" s="1">
        <v>-0.002875425718318447</v>
      </c>
      <c r="U141" s="1">
        <v>-0.003943468824978535</v>
      </c>
      <c r="V141" s="1">
        <v>0.01842002669987264</v>
      </c>
      <c r="W141" s="1">
        <v>0.0005735385408551785</v>
      </c>
      <c r="X141" s="1">
        <v>-0.01682572166041707</v>
      </c>
      <c r="Y141" s="1">
        <v>-0.004099738407372877</v>
      </c>
      <c r="Z141" s="1">
        <v>-0.0003799437479011791</v>
      </c>
    </row>
    <row r="142" spans="1:26">
      <c r="A142" s="11">
        <v>42577</v>
      </c>
      <c r="B142" s="1">
        <v>0.01500896162566301</v>
      </c>
      <c r="C142" s="1">
        <v>0.01436750868111414</v>
      </c>
      <c r="D142" s="1">
        <v>0.04143147838194228</v>
      </c>
      <c r="E142" s="1">
        <v>-0.006617502405507292</v>
      </c>
      <c r="F142" s="1">
        <v>-0.004298394148450457</v>
      </c>
      <c r="G142" s="1">
        <v>-0.007751759375656642</v>
      </c>
      <c r="H142" s="1">
        <v>-0.01772835791273653</v>
      </c>
      <c r="I142" s="1">
        <v>0.01373206409087735</v>
      </c>
      <c r="J142" s="1">
        <v>0.001412727705611738</v>
      </c>
      <c r="K142" s="1">
        <v>0.009076916079527431</v>
      </c>
      <c r="L142" s="1">
        <v>0.004070621438206246</v>
      </c>
      <c r="M142" s="1">
        <v>0.024625440863282</v>
      </c>
      <c r="N142" s="1">
        <v>0.006038598761328284</v>
      </c>
      <c r="O142" s="1">
        <v>-0.01264549051588215</v>
      </c>
      <c r="P142" s="1">
        <v>0.000528547966365478</v>
      </c>
      <c r="Q142" s="1">
        <v>-0.01074833884646942</v>
      </c>
      <c r="R142" s="1">
        <v>0.04382042112066986</v>
      </c>
      <c r="S142" s="1">
        <v>-0.006072526652356691</v>
      </c>
      <c r="T142" s="1">
        <v>0.0158600872651482</v>
      </c>
      <c r="U142" s="1">
        <v>-0.01304129302762447</v>
      </c>
      <c r="V142" s="1">
        <v>-0.001048426381384582</v>
      </c>
      <c r="W142" s="1">
        <v>0.01216721504431661</v>
      </c>
      <c r="X142" s="1">
        <v>0.01047278218332504</v>
      </c>
      <c r="Y142" s="1">
        <v>-0.01897253545151067</v>
      </c>
      <c r="Z142" s="1">
        <v>0.01102657005051233</v>
      </c>
    </row>
    <row r="143" spans="1:26">
      <c r="A143" s="11">
        <v>42578</v>
      </c>
      <c r="B143" s="1">
        <v>-0.01876796425645877</v>
      </c>
      <c r="C143" s="1">
        <v>0.008231254350533401</v>
      </c>
      <c r="D143" s="1">
        <v>0.006457219098591871</v>
      </c>
      <c r="E143" s="1">
        <v>0.01878513144516147</v>
      </c>
      <c r="F143" s="1">
        <v>0.01101522221988827</v>
      </c>
      <c r="G143" s="1">
        <v>-0.01726999306583066</v>
      </c>
      <c r="H143" s="1">
        <v>-0.01868696236724499</v>
      </c>
      <c r="I143" s="1">
        <v>-0.006836086336706848</v>
      </c>
      <c r="J143" s="1">
        <v>-0.01339940981403709</v>
      </c>
      <c r="K143" s="1">
        <v>0.003510722497960472</v>
      </c>
      <c r="L143" s="1">
        <v>0.00311885159572789</v>
      </c>
      <c r="M143" s="1">
        <v>-0.02089874252454094</v>
      </c>
      <c r="N143" s="1">
        <v>-0.00255071440684862</v>
      </c>
      <c r="O143" s="1">
        <v>-0.01737091476334263</v>
      </c>
      <c r="P143" s="1">
        <v>-0.010042129545353</v>
      </c>
      <c r="Q143" s="1">
        <v>-0.005662823045911813</v>
      </c>
      <c r="R143" s="1">
        <v>0.01233713709183548</v>
      </c>
      <c r="S143" s="1">
        <v>-0.008984347165150508</v>
      </c>
      <c r="T143" s="1">
        <v>-0.004054874839689249</v>
      </c>
      <c r="U143" s="1">
        <v>0.008966378156452848</v>
      </c>
      <c r="V143" s="1">
        <v>-0.01272667763715807</v>
      </c>
      <c r="W143" s="1">
        <v>6.294618386060158E-05</v>
      </c>
      <c r="X143" s="1">
        <v>-0.007330770414375465</v>
      </c>
      <c r="Y143" s="1">
        <v>0.009304785247927772</v>
      </c>
      <c r="Z143" s="1">
        <v>0.05227535613295142</v>
      </c>
    </row>
    <row r="144" spans="1:26">
      <c r="A144" s="11">
        <v>42579</v>
      </c>
      <c r="B144" s="1">
        <v>0.001545630554473432</v>
      </c>
      <c r="C144" s="1">
        <v>-0.02169746768584924</v>
      </c>
      <c r="D144" s="1">
        <v>-0.002069944202953478</v>
      </c>
      <c r="E144" s="1">
        <v>-0.02366917179965888</v>
      </c>
      <c r="F144" s="1">
        <v>-0.0008833002185985039</v>
      </c>
      <c r="G144" s="1">
        <v>-0.005439410162779046</v>
      </c>
      <c r="H144" s="1">
        <v>0.00244141947418397</v>
      </c>
      <c r="I144" s="1">
        <v>-0.003569006765266614</v>
      </c>
      <c r="J144" s="1">
        <v>-0.00357380897464743</v>
      </c>
      <c r="K144" s="1">
        <v>-0.00721468645560841</v>
      </c>
      <c r="L144" s="1">
        <v>-0.003575445884521522</v>
      </c>
      <c r="M144" s="1">
        <v>-0.0002664537699934577</v>
      </c>
      <c r="N144" s="1">
        <v>0.001203448327385948</v>
      </c>
      <c r="O144" s="1">
        <v>0.005393496359091809</v>
      </c>
      <c r="P144" s="1">
        <v>0.0003560293660231917</v>
      </c>
      <c r="Q144" s="1">
        <v>0.01139034136236838</v>
      </c>
      <c r="R144" s="1">
        <v>-0.009309500248422142</v>
      </c>
      <c r="S144" s="1">
        <v>-0.03852052280487606</v>
      </c>
      <c r="T144" s="1">
        <v>-0.03664520962195528</v>
      </c>
      <c r="U144" s="1">
        <v>-0.004209493593559599</v>
      </c>
      <c r="V144" s="1">
        <v>-0.006112699119493192</v>
      </c>
      <c r="W144" s="1">
        <v>-0.0005033413875156212</v>
      </c>
      <c r="X144" s="1">
        <v>-0.001782706226094333</v>
      </c>
      <c r="Y144" s="1">
        <v>-0.008315086998682442</v>
      </c>
      <c r="Z144" s="1">
        <v>0.005718236970530421</v>
      </c>
    </row>
    <row r="145" spans="1:26">
      <c r="A145" s="11">
        <v>42580</v>
      </c>
      <c r="B145" s="1">
        <v>0.01273120666380589</v>
      </c>
      <c r="C145" s="1">
        <v>0.004886698751846108</v>
      </c>
      <c r="D145" s="1">
        <v>-0.004147843542073981</v>
      </c>
      <c r="E145" s="1">
        <v>0.002008813572443424</v>
      </c>
      <c r="F145" s="1">
        <v>-0.008989219317484198</v>
      </c>
      <c r="G145" s="1">
        <v>0.006310714466726264</v>
      </c>
      <c r="H145" s="1">
        <v>0.01104064199846877</v>
      </c>
      <c r="I145" s="1">
        <v>-0.0058845370116275</v>
      </c>
      <c r="J145" s="1">
        <v>0.005021738475417648</v>
      </c>
      <c r="K145" s="1">
        <v>0.003523313621035529</v>
      </c>
      <c r="L145" s="1">
        <v>-0.00202804528508993</v>
      </c>
      <c r="M145" s="1">
        <v>-0.01227645802434418</v>
      </c>
      <c r="N145" s="1">
        <v>-0.01202106971123817</v>
      </c>
      <c r="O145" s="1">
        <v>0.008791132997855833</v>
      </c>
      <c r="P145" s="1">
        <v>0.008361327576709376</v>
      </c>
      <c r="Q145" s="1">
        <v>-0.003495235840744515</v>
      </c>
      <c r="R145" s="1">
        <v>0.007517677628821051</v>
      </c>
      <c r="S145" s="1">
        <v>0.001257171356435549</v>
      </c>
      <c r="T145" s="1">
        <v>-0.002958489797251551</v>
      </c>
      <c r="U145" s="1">
        <v>0.01667441870574282</v>
      </c>
      <c r="V145" s="1">
        <v>0.007220273418340639</v>
      </c>
      <c r="W145" s="1">
        <v>0.0001259478385355894</v>
      </c>
      <c r="X145" s="1">
        <v>-0.005101853428230219</v>
      </c>
      <c r="Y145" s="1">
        <v>0.01002573102787174</v>
      </c>
      <c r="Z145" s="1">
        <v>-0.009239441086319133</v>
      </c>
    </row>
    <row r="146" spans="1:26">
      <c r="A146" s="11">
        <v>42583</v>
      </c>
      <c r="B146" s="1">
        <v>-0.05009478611367291</v>
      </c>
      <c r="C146" s="1">
        <v>-0.003366604038573695</v>
      </c>
      <c r="D146" s="1">
        <v>0.009996178747581075</v>
      </c>
      <c r="E146" s="1">
        <v>0.01844676111316046</v>
      </c>
      <c r="F146" s="1">
        <v>0.004312456597934222</v>
      </c>
      <c r="G146" s="1">
        <v>-0.01045168864108115</v>
      </c>
      <c r="H146" s="1">
        <v>-0.003532952203212592</v>
      </c>
      <c r="I146" s="1">
        <v>-0.0002575249717272632</v>
      </c>
      <c r="J146" s="1">
        <v>0.01213405819656921</v>
      </c>
      <c r="K146" s="1">
        <v>0.004169211086933577</v>
      </c>
      <c r="L146" s="1">
        <v>-0.002657512007440355</v>
      </c>
      <c r="M146" s="1">
        <v>0.0008106361577666643</v>
      </c>
      <c r="N146" s="1">
        <v>0.002889680291229269</v>
      </c>
      <c r="O146" s="1">
        <v>-0.0007380499633148352</v>
      </c>
      <c r="P146" s="1">
        <v>-0.001764231994480059</v>
      </c>
      <c r="Q146" s="1">
        <v>0.005845890062963432</v>
      </c>
      <c r="R146" s="1">
        <v>-0.007291857873344743</v>
      </c>
      <c r="S146" s="1">
        <v>0.0002092210184876375</v>
      </c>
      <c r="T146" s="1">
        <v>-0.0008477777598863145</v>
      </c>
      <c r="U146" s="1">
        <v>-0.002541015183239126</v>
      </c>
      <c r="V146" s="1">
        <v>0.002389143554149431</v>
      </c>
      <c r="W146" s="1">
        <v>0.004532863580206881</v>
      </c>
      <c r="X146" s="1">
        <v>-0.008461577441124746</v>
      </c>
      <c r="Y146" s="1">
        <v>-0.0164229972016432</v>
      </c>
      <c r="Z146" s="1">
        <v>-0.01901001508018418</v>
      </c>
    </row>
    <row r="147" spans="1:26">
      <c r="A147" s="11">
        <v>42584</v>
      </c>
      <c r="B147" s="1">
        <v>0.00140325083573245</v>
      </c>
      <c r="C147" s="1">
        <v>-0.01208602529553215</v>
      </c>
      <c r="D147" s="1">
        <v>-0.0004123627316364731</v>
      </c>
      <c r="E147" s="1">
        <v>-0.01496279382659249</v>
      </c>
      <c r="F147" s="1">
        <v>-0.009475943963596967</v>
      </c>
      <c r="G147" s="1">
        <v>-0.008449197611465009</v>
      </c>
      <c r="H147" s="1">
        <v>-0.01192571389602259</v>
      </c>
      <c r="I147" s="1">
        <v>0.000129020232258803</v>
      </c>
      <c r="J147" s="1">
        <v>-0.008462753048852689</v>
      </c>
      <c r="K147" s="1">
        <v>-0.01638967482274301</v>
      </c>
      <c r="L147" s="1">
        <v>-0.002350974728748567</v>
      </c>
      <c r="M147" s="1">
        <v>-0.04049673206430926</v>
      </c>
      <c r="N147" s="1">
        <v>0.00227489292543126</v>
      </c>
      <c r="O147" s="1">
        <v>-0.00458265126170232</v>
      </c>
      <c r="P147" s="1">
        <v>0</v>
      </c>
      <c r="Q147" s="1">
        <v>0.005036595047203996</v>
      </c>
      <c r="R147" s="1">
        <v>-0.01229940096825088</v>
      </c>
      <c r="S147" s="1">
        <v>-0.01933293880351861</v>
      </c>
      <c r="T147" s="1">
        <v>-0.02439561137777091</v>
      </c>
      <c r="U147" s="1">
        <v>-0.0004632673864046755</v>
      </c>
      <c r="V147" s="1">
        <v>-0.021453841635378</v>
      </c>
      <c r="W147" s="1">
        <v>-0.01955351348941015</v>
      </c>
      <c r="X147" s="1">
        <v>-0.01189559663791062</v>
      </c>
      <c r="Y147" s="1">
        <v>-0.009174541514763601</v>
      </c>
      <c r="Z147" s="1">
        <v>-0.01133450200869368</v>
      </c>
    </row>
    <row r="148" spans="1:26">
      <c r="A148" s="11">
        <v>42585</v>
      </c>
      <c r="B148" s="1">
        <v>0.03584295801821935</v>
      </c>
      <c r="C148" s="1">
        <v>0.002051390675025688</v>
      </c>
      <c r="D148" s="1">
        <v>-0.007425591206531079</v>
      </c>
      <c r="E148" s="1">
        <v>-0.003331136825640679</v>
      </c>
      <c r="F148" s="1">
        <v>-0.0008969736295248998</v>
      </c>
      <c r="G148" s="1">
        <v>0.001277719388525611</v>
      </c>
      <c r="H148" s="1">
        <v>-0.007176783408086584</v>
      </c>
      <c r="I148" s="1">
        <v>0.007850469010564964</v>
      </c>
      <c r="J148" s="1">
        <v>0.01778122085948697</v>
      </c>
      <c r="K148" s="1">
        <v>0.003796065090505341</v>
      </c>
      <c r="L148" s="1">
        <v>0.0158678671907615</v>
      </c>
      <c r="M148" s="1">
        <v>0.009566701889968776</v>
      </c>
      <c r="N148" s="1">
        <v>0.00121043414891342</v>
      </c>
      <c r="O148" s="1">
        <v>-0.01440454423007698</v>
      </c>
      <c r="P148" s="1">
        <v>0.006892950847241952</v>
      </c>
      <c r="Q148" s="1">
        <v>-0.02313010270322224</v>
      </c>
      <c r="R148" s="1">
        <v>-0.001210575479341003</v>
      </c>
      <c r="S148" s="1">
        <v>-0.003840324311780274</v>
      </c>
      <c r="T148" s="1">
        <v>0.005218475728125949</v>
      </c>
      <c r="U148" s="1">
        <v>-0.000463482102546986</v>
      </c>
      <c r="V148" s="1">
        <v>0.002841850139296831</v>
      </c>
      <c r="W148" s="1">
        <v>-0.002812806538014856</v>
      </c>
      <c r="X148" s="1">
        <v>0.0133472899631264</v>
      </c>
      <c r="Y148" s="1">
        <v>-0.001851495363461741</v>
      </c>
      <c r="Z148" s="1">
        <v>0.01590236732324213</v>
      </c>
    </row>
    <row r="149" spans="1:26">
      <c r="A149" s="11">
        <v>42586</v>
      </c>
      <c r="B149" s="1">
        <v>-0.02996311334162438</v>
      </c>
      <c r="C149" s="1">
        <v>-0.005004900032924753</v>
      </c>
      <c r="D149" s="1">
        <v>-0.0008313285940938497</v>
      </c>
      <c r="E149" s="1">
        <v>0.006951649678246019</v>
      </c>
      <c r="F149" s="1">
        <v>0.005086771999640805</v>
      </c>
      <c r="G149" s="1">
        <v>0.004255480944963752</v>
      </c>
      <c r="H149" s="1">
        <v>0.004107406302100491</v>
      </c>
      <c r="I149" s="1">
        <v>-0.007278661050763802</v>
      </c>
      <c r="J149" s="1">
        <v>-0.01118127705861283</v>
      </c>
      <c r="K149" s="1">
        <v>-0.007341258316502564</v>
      </c>
      <c r="L149" s="1">
        <v>-0.001546569476870485</v>
      </c>
      <c r="M149" s="1">
        <v>0.0150498314684111</v>
      </c>
      <c r="N149" s="1">
        <v>0.001964478317607821</v>
      </c>
      <c r="O149" s="1">
        <v>0.003766919618791054</v>
      </c>
      <c r="P149" s="1">
        <v>0.007372383500788615</v>
      </c>
      <c r="Q149" s="1">
        <v>0.001183864123884826</v>
      </c>
      <c r="R149" s="1">
        <v>-0.006926302833827669</v>
      </c>
      <c r="S149" s="1">
        <v>-0.01242242694419038</v>
      </c>
      <c r="T149" s="1">
        <v>0.008219912673521623</v>
      </c>
      <c r="U149" s="1">
        <v>-0.001390554739524097</v>
      </c>
      <c r="V149" s="1">
        <v>0.0005399715057898824</v>
      </c>
      <c r="W149" s="1">
        <v>0.002692416136173215</v>
      </c>
      <c r="X149" s="1">
        <v>-0.003873749597014031</v>
      </c>
      <c r="Y149" s="1">
        <v>0.0005563619774164863</v>
      </c>
      <c r="Z149" s="1">
        <v>0.009464704503070243</v>
      </c>
    </row>
    <row r="150" spans="1:26">
      <c r="A150" s="11">
        <v>42587</v>
      </c>
      <c r="B150" s="1">
        <v>-0.0107612819419115</v>
      </c>
      <c r="C150" s="1">
        <v>0.003963193708643509</v>
      </c>
      <c r="D150" s="1">
        <v>-0.0004159648655466253</v>
      </c>
      <c r="E150" s="1">
        <v>-0.1598510985125783</v>
      </c>
      <c r="F150" s="1">
        <v>0.00312615225120938</v>
      </c>
      <c r="G150" s="1">
        <v>-0.03940644240222202</v>
      </c>
      <c r="H150" s="1">
        <v>0.003272160477400643</v>
      </c>
      <c r="I150" s="1">
        <v>0.007717942350358387</v>
      </c>
      <c r="J150" s="1">
        <v>0.009187166550405745</v>
      </c>
      <c r="K150" s="1">
        <v>0.01568798830960372</v>
      </c>
      <c r="L150" s="1">
        <v>0.02695181394967827</v>
      </c>
      <c r="M150" s="1">
        <v>0.0392640559153048</v>
      </c>
      <c r="N150" s="1">
        <v>0.00497739175011036</v>
      </c>
      <c r="O150" s="1">
        <v>-0.001350929656475319</v>
      </c>
      <c r="P150" s="1">
        <v>0.009931889134428218</v>
      </c>
      <c r="Q150" s="1">
        <v>-0.02049656848719095</v>
      </c>
      <c r="R150" s="1">
        <v>0.01063650437895003</v>
      </c>
      <c r="S150" s="1">
        <v>0.009585822087215812</v>
      </c>
      <c r="T150" s="1">
        <v>0.003217881348493767</v>
      </c>
      <c r="U150" s="1">
        <v>0.001856833786362033</v>
      </c>
      <c r="V150" s="1">
        <v>0.01079023252248712</v>
      </c>
      <c r="W150" s="1">
        <v>0.006968277911565401</v>
      </c>
      <c r="X150" s="1">
        <v>0.01140774782544551</v>
      </c>
      <c r="Y150" s="1">
        <v>-0.005377123317656607</v>
      </c>
      <c r="Z150" s="1">
        <v>0.04183204152138376</v>
      </c>
    </row>
    <row r="151" spans="1:26">
      <c r="A151" s="11">
        <v>42590</v>
      </c>
      <c r="B151" s="1">
        <v>0.02074944114369837</v>
      </c>
      <c r="C151" s="1">
        <v>0.003492028231232069</v>
      </c>
      <c r="D151" s="1">
        <v>-0.001664733023129084</v>
      </c>
      <c r="E151" s="1">
        <v>-0.04709192621680458</v>
      </c>
      <c r="F151" s="1">
        <v>-0.004748756590654435</v>
      </c>
      <c r="G151" s="1">
        <v>0.001764446160754662</v>
      </c>
      <c r="H151" s="1">
        <v>0.0004890944184132717</v>
      </c>
      <c r="I151" s="1">
        <v>0.007403600632065022</v>
      </c>
      <c r="J151" s="1">
        <v>-0.001400250411765835</v>
      </c>
      <c r="K151" s="1">
        <v>-0.003310030850751655</v>
      </c>
      <c r="L151" s="1">
        <v>-0.003016626560099267</v>
      </c>
      <c r="M151" s="1">
        <v>-0.0105679183287728</v>
      </c>
      <c r="N151" s="1">
        <v>0.006603828471189566</v>
      </c>
      <c r="O151" s="1">
        <v>-0.0006013259332340315</v>
      </c>
      <c r="P151" s="1">
        <v>0.001725270275578561</v>
      </c>
      <c r="Q151" s="1">
        <v>-0.001609943271613234</v>
      </c>
      <c r="R151" s="1">
        <v>0.002760602614291896</v>
      </c>
      <c r="S151" s="1">
        <v>-0.009709382069993833</v>
      </c>
      <c r="T151" s="1">
        <v>-0.009195870023984809</v>
      </c>
      <c r="U151" s="1">
        <v>-0.005328918442052522</v>
      </c>
      <c r="V151" s="1">
        <v>0.0008009105277040351</v>
      </c>
      <c r="W151" s="1">
        <v>-0.006285476597543416</v>
      </c>
      <c r="X151" s="1">
        <v>0.002563597938316731</v>
      </c>
      <c r="Y151" s="1">
        <v>-0.0009323343421246966</v>
      </c>
      <c r="Z151" s="1">
        <v>-0.005192023579710381</v>
      </c>
    </row>
    <row r="152" spans="1:26">
      <c r="A152" s="11">
        <v>42591</v>
      </c>
      <c r="B152" s="1">
        <v>-0.008683571273023327</v>
      </c>
      <c r="C152" s="1">
        <v>0.003252687323627157</v>
      </c>
      <c r="D152" s="1">
        <v>0.003543252431897237</v>
      </c>
      <c r="E152" s="1">
        <v>0.02172483975748918</v>
      </c>
      <c r="F152" s="1">
        <v>-0.002534492905071462</v>
      </c>
      <c r="G152" s="1">
        <v>-0.0004409700766989655</v>
      </c>
      <c r="H152" s="1">
        <v>-0.0001629786017546264</v>
      </c>
      <c r="I152" s="1">
        <v>-0.0003803649447442492</v>
      </c>
      <c r="J152" s="1">
        <v>-0.0007013668249853389</v>
      </c>
      <c r="K152" s="1">
        <v>-0.009740670823854769</v>
      </c>
      <c r="L152" s="1">
        <v>-0.003479486804503051</v>
      </c>
      <c r="M152" s="1">
        <v>0.0002671114303367528</v>
      </c>
      <c r="N152" s="1">
        <v>-0.001341939069664622</v>
      </c>
      <c r="O152" s="1">
        <v>0.00195525881727554</v>
      </c>
      <c r="P152" s="1">
        <v>0.002411643496599503</v>
      </c>
      <c r="Q152" s="1">
        <v>0.003224278767118394</v>
      </c>
      <c r="R152" s="1">
        <v>-0.003097219459988754</v>
      </c>
      <c r="S152" s="1">
        <v>0.005813015229764407</v>
      </c>
      <c r="T152" s="1">
        <v>0.008849788535034708</v>
      </c>
      <c r="U152" s="1">
        <v>0.003494146116897356</v>
      </c>
      <c r="V152" s="1">
        <v>-0.03186672968560111</v>
      </c>
      <c r="W152" s="1">
        <v>0.001022289194099191</v>
      </c>
      <c r="X152" s="1">
        <v>0.001022461787957951</v>
      </c>
      <c r="Y152" s="1">
        <v>0.00130618674845473</v>
      </c>
      <c r="Z152" s="1">
        <v>0.002087665246371051</v>
      </c>
    </row>
    <row r="153" spans="1:26">
      <c r="A153" s="11">
        <v>42592</v>
      </c>
      <c r="B153" s="1">
        <v>-0.0288673101763095</v>
      </c>
      <c r="C153" s="1">
        <v>0.005702227821051675</v>
      </c>
      <c r="D153" s="1">
        <v>0.009345874666294662</v>
      </c>
      <c r="E153" s="1">
        <v>-0.01671849333595088</v>
      </c>
      <c r="F153" s="1">
        <v>0.004783126479740218</v>
      </c>
      <c r="G153" s="1">
        <v>-0.001761673143899412</v>
      </c>
      <c r="H153" s="1">
        <v>-0.0004890155043271172</v>
      </c>
      <c r="I153" s="1">
        <v>-0.009379823410777699</v>
      </c>
      <c r="J153" s="1">
        <v>-0.004210460977337016</v>
      </c>
      <c r="K153" s="1">
        <v>-0.001117822791621759</v>
      </c>
      <c r="L153" s="1">
        <v>-0.008957111849214439</v>
      </c>
      <c r="M153" s="1">
        <v>-0.01254666539642191</v>
      </c>
      <c r="N153" s="1">
        <v>0.002538027462614556</v>
      </c>
      <c r="O153" s="1">
        <v>0.003302372897148187</v>
      </c>
      <c r="P153" s="1">
        <v>-0.003093015828262269</v>
      </c>
      <c r="Q153" s="1">
        <v>0.00482137268231031</v>
      </c>
      <c r="R153" s="1">
        <v>0.0003464204928271819</v>
      </c>
      <c r="S153" s="1">
        <v>0.001854816828820383</v>
      </c>
      <c r="T153" s="1">
        <v>0.003637324603804171</v>
      </c>
      <c r="U153" s="1">
        <v>0.002785411797763482</v>
      </c>
      <c r="V153" s="1">
        <v>0.006059652545517213</v>
      </c>
      <c r="W153" s="1">
        <v>-0.004275984963845181</v>
      </c>
      <c r="X153" s="1">
        <v>-0.0007664574404147029</v>
      </c>
      <c r="Y153" s="1">
        <v>0.002795427186896404</v>
      </c>
      <c r="Z153" s="1">
        <v>-0.01701387211400218</v>
      </c>
    </row>
    <row r="154" spans="1:26">
      <c r="A154" s="11">
        <v>42593</v>
      </c>
      <c r="B154" s="1">
        <v>0.01660496925848287</v>
      </c>
      <c r="C154" s="1">
        <v>0.005442973027103282</v>
      </c>
      <c r="D154" s="1">
        <v>0.008847465555393175</v>
      </c>
      <c r="E154" s="1">
        <v>0.006438098555193505</v>
      </c>
      <c r="F154" s="1">
        <v>0.006843150076862869</v>
      </c>
      <c r="G154" s="1">
        <v>0.001764782113153007</v>
      </c>
      <c r="H154" s="1">
        <v>-0.003588270900399482</v>
      </c>
      <c r="I154" s="1">
        <v>-0.002047595802378344</v>
      </c>
      <c r="J154" s="1">
        <v>0.007751788162654538</v>
      </c>
      <c r="K154" s="1">
        <v>-0.0042523465597889</v>
      </c>
      <c r="L154" s="1">
        <v>0.002757620090208857</v>
      </c>
      <c r="M154" s="1">
        <v>0.006758804341458147</v>
      </c>
      <c r="N154" s="1">
        <v>0.00327621406170997</v>
      </c>
      <c r="O154" s="1">
        <v>-0.001496392516176059</v>
      </c>
      <c r="P154" s="1">
        <v>0.00482602494720008</v>
      </c>
      <c r="Q154" s="1">
        <v>0.0003998614818720991</v>
      </c>
      <c r="R154" s="1">
        <v>0.003118438915641786</v>
      </c>
      <c r="S154" s="1">
        <v>-0.006199507584477737</v>
      </c>
      <c r="T154" s="1">
        <v>0.005116036685948844</v>
      </c>
      <c r="U154" s="1">
        <v>0.004398306488117898</v>
      </c>
      <c r="V154" s="1">
        <v>0.01314170859770258</v>
      </c>
      <c r="W154" s="1">
        <v>0.009294185008588585</v>
      </c>
      <c r="X154" s="1">
        <v>0.00690192811164958</v>
      </c>
      <c r="Y154" s="1">
        <v>0.0009291760205494271</v>
      </c>
      <c r="Z154" s="1">
        <v>-0.001059645006635801</v>
      </c>
    </row>
    <row r="155" spans="1:26">
      <c r="A155" s="11">
        <v>42594</v>
      </c>
      <c r="B155" s="1">
        <v>-0.01169576783409521</v>
      </c>
      <c r="C155" s="1">
        <v>0.0007519020128279319</v>
      </c>
      <c r="D155" s="1">
        <v>-0.008974182189456781</v>
      </c>
      <c r="E155" s="1">
        <v>-0.005576439869576899</v>
      </c>
      <c r="F155" s="1">
        <v>-0.002511853285220189</v>
      </c>
      <c r="G155" s="1">
        <v>0.005704070534150896</v>
      </c>
      <c r="H155" s="1">
        <v>-0.002128304633039257</v>
      </c>
      <c r="I155" s="1">
        <v>-0.01269344588258037</v>
      </c>
      <c r="J155" s="1">
        <v>-0.0013987237930424</v>
      </c>
      <c r="K155" s="1">
        <v>-0.01528446418359375</v>
      </c>
      <c r="L155" s="1">
        <v>-0.0021389254352987</v>
      </c>
      <c r="M155" s="1">
        <v>-0.01933443594994799</v>
      </c>
      <c r="N155" s="1">
        <v>0.0002965344243930357</v>
      </c>
      <c r="O155" s="1">
        <v>0</v>
      </c>
      <c r="P155" s="1">
        <v>-0.006175056805602819</v>
      </c>
      <c r="Q155" s="1">
        <v>-0.0003997016565754352</v>
      </c>
      <c r="R155" s="1">
        <v>-0.003281223486506724</v>
      </c>
      <c r="S155" s="1">
        <v>-0.002859097375246256</v>
      </c>
      <c r="T155" s="1">
        <v>-0.005089996079276071</v>
      </c>
      <c r="U155" s="1">
        <v>-0.002535371925645569</v>
      </c>
      <c r="V155" s="1">
        <v>0.02432079905725981</v>
      </c>
      <c r="W155" s="1">
        <v>-0.01251122833668017</v>
      </c>
      <c r="X155" s="1">
        <v>-0.004569941337263406</v>
      </c>
      <c r="Y155" s="1">
        <v>-0.003899235697455983</v>
      </c>
      <c r="Z155" s="1">
        <v>-0.004950707958363609</v>
      </c>
    </row>
    <row r="156" spans="1:26">
      <c r="A156" s="11">
        <v>42597</v>
      </c>
      <c r="B156" s="1">
        <v>0.01775191208032245</v>
      </c>
      <c r="C156" s="1">
        <v>0.01172054696342695</v>
      </c>
      <c r="D156" s="1">
        <v>-0.003704301666787924</v>
      </c>
      <c r="E156" s="1">
        <v>-0.009896455266960036</v>
      </c>
      <c r="F156" s="1">
        <v>0.0001483604468461852</v>
      </c>
      <c r="G156" s="1">
        <v>-0.005316940770234146</v>
      </c>
      <c r="H156" s="1">
        <v>-0.005740988730156715</v>
      </c>
      <c r="I156" s="1">
        <v>0.01662303096961892</v>
      </c>
      <c r="J156" s="1">
        <v>0.01680715741986094</v>
      </c>
      <c r="K156" s="1">
        <v>0.007760682289817966</v>
      </c>
      <c r="L156" s="1">
        <v>0.006123403532578786</v>
      </c>
      <c r="M156" s="1">
        <v>0.009857699340170223</v>
      </c>
      <c r="N156" s="1">
        <v>-0.0002964465177954789</v>
      </c>
      <c r="O156" s="1">
        <v>-0.007191904865086807</v>
      </c>
      <c r="P156" s="1">
        <v>0.003106602358129873</v>
      </c>
      <c r="Q156" s="1">
        <v>-0.01839253700355448</v>
      </c>
      <c r="R156" s="1">
        <v>0.01940739274100012</v>
      </c>
      <c r="S156" s="1">
        <v>-0.004692281700082956</v>
      </c>
      <c r="T156" s="1">
        <v>0.004050331443637756</v>
      </c>
      <c r="U156" s="1">
        <v>-0.006007278400419813</v>
      </c>
      <c r="V156" s="1">
        <v>0.004255031970721523</v>
      </c>
      <c r="W156" s="1">
        <v>0.003087082540422781</v>
      </c>
      <c r="X156" s="1">
        <v>0.02805476777680216</v>
      </c>
      <c r="Y156" s="1">
        <v>-0.000745771495912706</v>
      </c>
      <c r="Z156" s="1">
        <v>0.01741300594062101</v>
      </c>
    </row>
    <row r="157" spans="1:26">
      <c r="A157" s="11">
        <v>42598</v>
      </c>
      <c r="B157" s="1">
        <v>0.02185210268238946</v>
      </c>
      <c r="C157" s="1">
        <v>0.002524767519227034</v>
      </c>
      <c r="D157" s="1">
        <v>-0.003511419915983804</v>
      </c>
      <c r="E157" s="1">
        <v>-0.01032820335304707</v>
      </c>
      <c r="F157" s="1">
        <v>-0.00311020572546894</v>
      </c>
      <c r="G157" s="1">
        <v>-0.0142538190234397</v>
      </c>
      <c r="H157" s="1">
        <v>-0.007919704630821478</v>
      </c>
      <c r="I157" s="1">
        <v>-0.001660609378224875</v>
      </c>
      <c r="J157" s="1">
        <v>-0.007575950294891554</v>
      </c>
      <c r="K157" s="1">
        <v>-0.004303619778357803</v>
      </c>
      <c r="L157" s="1">
        <v>-0.0001520458808285108</v>
      </c>
      <c r="M157" s="1">
        <v>-0.007069151140210783</v>
      </c>
      <c r="N157" s="1">
        <v>-0.004749941144476133</v>
      </c>
      <c r="O157" s="1">
        <v>0</v>
      </c>
      <c r="P157" s="1">
        <v>-0.005539889348652793</v>
      </c>
      <c r="Q157" s="1">
        <v>-0.009368529937014314</v>
      </c>
      <c r="R157" s="1">
        <v>0.0008498088224631051</v>
      </c>
      <c r="S157" s="1">
        <v>-0.00676600614887457</v>
      </c>
      <c r="T157" s="1">
        <v>-0.0038218038973723</v>
      </c>
      <c r="U157" s="1">
        <v>-0.02463964860798151</v>
      </c>
      <c r="V157" s="1">
        <v>-0.0006619765670012878</v>
      </c>
      <c r="W157" s="1">
        <v>-0.006411361962993745</v>
      </c>
      <c r="X157" s="1">
        <v>-0.002729214468456198</v>
      </c>
      <c r="Y157" s="1">
        <v>-0.01585514265694721</v>
      </c>
      <c r="Z157" s="1">
        <v>0.003152453463961757</v>
      </c>
    </row>
    <row r="158" spans="1:26">
      <c r="A158" s="11">
        <v>42599</v>
      </c>
      <c r="B158" s="1">
        <v>0.01294895809785013</v>
      </c>
      <c r="C158" s="1">
        <v>-0.002073951464437562</v>
      </c>
      <c r="D158" s="1">
        <v>-0.005389968157981984</v>
      </c>
      <c r="E158" s="1">
        <v>-0.01868356843103847</v>
      </c>
      <c r="F158" s="1">
        <v>0.006833999205801522</v>
      </c>
      <c r="G158" s="1">
        <v>0.02078620989225888</v>
      </c>
      <c r="H158" s="1">
        <v>0.004989216499708071</v>
      </c>
      <c r="I158" s="1">
        <v>-0.009213120642942663</v>
      </c>
      <c r="J158" s="1">
        <v>0.00624556564153611</v>
      </c>
      <c r="K158" s="1">
        <v>0.005004504246141517</v>
      </c>
      <c r="L158" s="1">
        <v>0.002739356135761817</v>
      </c>
      <c r="M158" s="1">
        <v>0.00903610557638812</v>
      </c>
      <c r="N158" s="1">
        <v>0.001193169004673145</v>
      </c>
      <c r="O158" s="1">
        <v>0.003018477613588644</v>
      </c>
      <c r="P158" s="1">
        <v>0.002089040712622614</v>
      </c>
      <c r="Q158" s="1">
        <v>0.01644712379610502</v>
      </c>
      <c r="R158" s="1">
        <v>0.0033969375058438</v>
      </c>
      <c r="S158" s="1">
        <v>0.001582234901429835</v>
      </c>
      <c r="T158" s="1">
        <v>-0.0083119400190651</v>
      </c>
      <c r="U158" s="1">
        <v>-0.002382912987614616</v>
      </c>
      <c r="V158" s="1">
        <v>-0.0642554614989157</v>
      </c>
      <c r="W158" s="1">
        <v>-0.001935950719643476</v>
      </c>
      <c r="X158" s="1">
        <v>0.005224010148638492</v>
      </c>
      <c r="Y158" s="1">
        <v>0.007771205829425254</v>
      </c>
      <c r="Z158" s="1">
        <v>0.001745469501393204</v>
      </c>
    </row>
    <row r="159" spans="1:26">
      <c r="A159" s="11">
        <v>42600</v>
      </c>
      <c r="B159" s="1">
        <v>0.03815599689920468</v>
      </c>
      <c r="C159" s="1">
        <v>0.00207826167828884</v>
      </c>
      <c r="D159" s="1">
        <v>0.0006253385511416631</v>
      </c>
      <c r="E159" s="1">
        <v>0.006517925882778108</v>
      </c>
      <c r="F159" s="1">
        <v>-0.005311870708780697</v>
      </c>
      <c r="G159" s="1">
        <v>0.01018158060108587</v>
      </c>
      <c r="H159" s="1">
        <v>0.006453586032806546</v>
      </c>
      <c r="I159" s="1">
        <v>-0.006328234699902846</v>
      </c>
      <c r="J159" s="1">
        <v>0.0006894173247882218</v>
      </c>
      <c r="K159" s="1">
        <v>0.01652345639878283</v>
      </c>
      <c r="L159" s="1">
        <v>0.0009107211221723865</v>
      </c>
      <c r="M159" s="1">
        <v>-0.0002710622578675492</v>
      </c>
      <c r="N159" s="1">
        <v>-0.0002981159968431513</v>
      </c>
      <c r="O159" s="1">
        <v>-0.002257271821099471</v>
      </c>
      <c r="P159" s="1">
        <v>0.0006944788855127726</v>
      </c>
      <c r="Q159" s="1">
        <v>0.01092251400979793</v>
      </c>
      <c r="R159" s="1">
        <v>0.007786121524775425</v>
      </c>
      <c r="S159" s="1">
        <v>-0.005089978826866348</v>
      </c>
      <c r="T159" s="1">
        <v>-0.004083315934794163</v>
      </c>
      <c r="U159" s="1">
        <v>-0.01098926244309129</v>
      </c>
      <c r="V159" s="1">
        <v>-0.004672110174349875</v>
      </c>
      <c r="W159" s="1">
        <v>-0.008534484002218123</v>
      </c>
      <c r="X159" s="1">
        <v>0.003217054822606924</v>
      </c>
      <c r="Y159" s="1">
        <v>-0.005642594442377469</v>
      </c>
      <c r="Z159" s="1">
        <v>0.01359372449040008</v>
      </c>
    </row>
    <row r="160" spans="1:26">
      <c r="A160" s="11">
        <v>42601</v>
      </c>
      <c r="B160" s="1">
        <v>-0.002052138295550399</v>
      </c>
      <c r="C160" s="1">
        <v>-0.004148025775104425</v>
      </c>
      <c r="D160" s="1">
        <v>-0.001249804817175626</v>
      </c>
      <c r="E160" s="1">
        <v>0.01039540135432815</v>
      </c>
      <c r="F160" s="1">
        <v>-0.01661496579751065</v>
      </c>
      <c r="G160" s="1">
        <v>0.0004380974977336027</v>
      </c>
      <c r="H160" s="1">
        <v>0.003452700423499433</v>
      </c>
      <c r="I160" s="1">
        <v>0.134909948955787</v>
      </c>
      <c r="J160" s="1">
        <v>-0.006202439394016768</v>
      </c>
      <c r="K160" s="1">
        <v>0.001113453429796518</v>
      </c>
      <c r="L160" s="1">
        <v>-0.001364802378576724</v>
      </c>
      <c r="M160" s="1">
        <v>-0.01330107778713596</v>
      </c>
      <c r="N160" s="1">
        <v>-0.0008938975373452562</v>
      </c>
      <c r="O160" s="1">
        <v>0.0003020136259186401</v>
      </c>
      <c r="P160" s="1">
        <v>0.0003472921528053785</v>
      </c>
      <c r="Q160" s="1">
        <v>-0.01480581967651717</v>
      </c>
      <c r="R160" s="1">
        <v>0.006382072520212612</v>
      </c>
      <c r="S160" s="1">
        <v>-0.01195205685448575</v>
      </c>
      <c r="T160" s="1">
        <v>0.0008630510418372594</v>
      </c>
      <c r="U160" s="1">
        <v>-0.009420609860003593</v>
      </c>
      <c r="V160" s="1">
        <v>-0.002560571029711523</v>
      </c>
      <c r="W160" s="1">
        <v>0.001499861318026152</v>
      </c>
      <c r="X160" s="1">
        <v>0.002960234823143226</v>
      </c>
      <c r="Y160" s="1">
        <v>-0.007943852602676604</v>
      </c>
      <c r="Z160" s="1">
        <v>0.005158166327521752</v>
      </c>
    </row>
    <row r="161" spans="1:26">
      <c r="A161" s="11">
        <v>42604</v>
      </c>
      <c r="B161" s="1">
        <v>-0.006356515709594834</v>
      </c>
      <c r="C161" s="1">
        <v>0.004091103772137172</v>
      </c>
      <c r="D161" s="1">
        <v>0.00062563899658441</v>
      </c>
      <c r="E161" s="1">
        <v>-0.0005061496507929863</v>
      </c>
      <c r="F161" s="1">
        <v>0.002262965054191879</v>
      </c>
      <c r="G161" s="1">
        <v>0.004818266437058849</v>
      </c>
      <c r="H161" s="1">
        <v>0.004588137960316541</v>
      </c>
      <c r="I161" s="1">
        <v>0.007329464860349244</v>
      </c>
      <c r="J161" s="1">
        <v>-0.003467495792957354</v>
      </c>
      <c r="K161" s="1">
        <v>-0.01379002840323973</v>
      </c>
      <c r="L161" s="1">
        <v>-0.000910772315576458</v>
      </c>
      <c r="M161" s="1">
        <v>-0.001925931792321589</v>
      </c>
      <c r="N161" s="1">
        <v>0.003728612355867078</v>
      </c>
      <c r="O161" s="1">
        <v>0.0001505578506186822</v>
      </c>
      <c r="P161" s="1">
        <v>0.0008678555592995796</v>
      </c>
      <c r="Q161" s="1">
        <v>0.008123204504568049</v>
      </c>
      <c r="R161" s="1">
        <v>-0.0001669214070665337</v>
      </c>
      <c r="S161" s="1">
        <v>0.01227510000402066</v>
      </c>
      <c r="T161" s="1">
        <v>0.01078052982729671</v>
      </c>
      <c r="U161" s="1">
        <v>-0.00243811401364924</v>
      </c>
      <c r="V161" s="1">
        <v>0.00385051267443437</v>
      </c>
      <c r="W161" s="1">
        <v>0.002669617533627822</v>
      </c>
      <c r="X161" s="1">
        <v>0.00295111797314096</v>
      </c>
      <c r="Y161" s="1">
        <v>0.001906866511259153</v>
      </c>
      <c r="Z161" s="1">
        <v>0.001026453814856998</v>
      </c>
    </row>
    <row r="162" spans="1:26">
      <c r="A162" s="11">
        <v>42605</v>
      </c>
      <c r="B162" s="1">
        <v>0.004515285888443188</v>
      </c>
      <c r="C162" s="1">
        <v>-0.006297010199386222</v>
      </c>
      <c r="D162" s="1">
        <v>0</v>
      </c>
      <c r="E162" s="1">
        <v>0.01012491319086295</v>
      </c>
      <c r="F162" s="1">
        <v>-0.01174000511815654</v>
      </c>
      <c r="G162" s="1">
        <v>-0.003923225919294504</v>
      </c>
      <c r="H162" s="1">
        <v>-0.01402699429903442</v>
      </c>
      <c r="I162" s="1">
        <v>0.001478057838149693</v>
      </c>
      <c r="J162" s="1">
        <v>0.01391790075388921</v>
      </c>
      <c r="K162" s="1">
        <v>0.0175917066338831</v>
      </c>
      <c r="L162" s="1">
        <v>-0.0004562380894522766</v>
      </c>
      <c r="M162" s="1">
        <v>0.01130153893928698</v>
      </c>
      <c r="N162" s="1">
        <v>-0.002526024783973013</v>
      </c>
      <c r="O162" s="1">
        <v>0.001808942919335976</v>
      </c>
      <c r="P162" s="1">
        <v>0.003815136037422784</v>
      </c>
      <c r="Q162" s="1">
        <v>-0.004834869756385363</v>
      </c>
      <c r="R162" s="1">
        <v>0.001835863673000926</v>
      </c>
      <c r="S162" s="1">
        <v>-0.001190348611862624</v>
      </c>
      <c r="T162" s="1">
        <v>0.01642497238801921</v>
      </c>
      <c r="U162" s="1">
        <v>-0.001466918825741015</v>
      </c>
      <c r="V162" s="1">
        <v>0.009376486594195654</v>
      </c>
      <c r="W162" s="1">
        <v>0.003636442853871547</v>
      </c>
      <c r="X162" s="1">
        <v>0.005394573680170822</v>
      </c>
      <c r="Y162" s="1">
        <v>0.001522437164434898</v>
      </c>
      <c r="Z162" s="1">
        <v>0.0006835736060628594</v>
      </c>
    </row>
    <row r="163" spans="1:26">
      <c r="A163" s="11">
        <v>42606</v>
      </c>
      <c r="B163" s="1">
        <v>-0.0121743185632831</v>
      </c>
      <c r="C163" s="1">
        <v>-0.006336542908790044</v>
      </c>
      <c r="D163" s="1">
        <v>-0.01917453859505702</v>
      </c>
      <c r="E163" s="1">
        <v>-0.02121615051194214</v>
      </c>
      <c r="F163" s="1">
        <v>0.0004567115313640624</v>
      </c>
      <c r="G163" s="1">
        <v>-0.003938678243868621</v>
      </c>
      <c r="H163" s="1">
        <v>0.00463174994545712</v>
      </c>
      <c r="I163" s="1">
        <v>-0.007605868606693655</v>
      </c>
      <c r="J163" s="1">
        <v>-0.01166751878691996</v>
      </c>
      <c r="K163" s="1">
        <v>-0.02105559826000969</v>
      </c>
      <c r="L163" s="1">
        <v>0.00273700285987255</v>
      </c>
      <c r="M163" s="1">
        <v>-0.0008177502337761711</v>
      </c>
      <c r="N163" s="1">
        <v>0.0005959061126228349</v>
      </c>
      <c r="O163" s="1">
        <v>-0.004514241706428224</v>
      </c>
      <c r="P163" s="1">
        <v>0.001036291384535648</v>
      </c>
      <c r="Q163" s="1">
        <v>0.00242917964539302</v>
      </c>
      <c r="R163" s="1">
        <v>-0.004498343893612033</v>
      </c>
      <c r="S163" s="1">
        <v>-0.0113903010011801</v>
      </c>
      <c r="T163" s="1">
        <v>-0.002518613337829323</v>
      </c>
      <c r="U163" s="1">
        <v>0.0004898045550691954</v>
      </c>
      <c r="V163" s="1">
        <v>0.009570308097996305</v>
      </c>
      <c r="W163" s="1">
        <v>-0.02128741324335459</v>
      </c>
      <c r="X163" s="1">
        <v>0</v>
      </c>
      <c r="Y163" s="1">
        <v>-0.00190056190431187</v>
      </c>
      <c r="Z163" s="1">
        <v>0</v>
      </c>
    </row>
    <row r="164" spans="1:26">
      <c r="A164" s="11">
        <v>42607</v>
      </c>
      <c r="B164" s="1">
        <v>-0.004361052384912245</v>
      </c>
      <c r="C164" s="1">
        <v>-0.002325949309011754</v>
      </c>
      <c r="D164" s="1">
        <v>0.0008496838500771098</v>
      </c>
      <c r="E164" s="1">
        <v>0.002901567226908597</v>
      </c>
      <c r="F164" s="1">
        <v>-0.001978832925204843</v>
      </c>
      <c r="G164" s="1">
        <v>-0.002196807096242925</v>
      </c>
      <c r="H164" s="1">
        <v>0.006586674545655979</v>
      </c>
      <c r="I164" s="1">
        <v>-0.001486988179836057</v>
      </c>
      <c r="J164" s="1">
        <v>-0.002083643961112824</v>
      </c>
      <c r="K164" s="1">
        <v>-0.001131657438477429</v>
      </c>
      <c r="L164" s="1">
        <v>0.001819494389746934</v>
      </c>
      <c r="M164" s="1">
        <v>0.0008184194965108471</v>
      </c>
      <c r="N164" s="1">
        <v>0.006550542320939323</v>
      </c>
      <c r="O164" s="1">
        <v>-0.00362722404682625</v>
      </c>
      <c r="P164" s="1">
        <v>0.003796117766058815</v>
      </c>
      <c r="Q164" s="1">
        <v>-0.002826891308318702</v>
      </c>
      <c r="R164" s="1">
        <v>0.003012683204927313</v>
      </c>
      <c r="S164" s="1">
        <v>0.008082634545345968</v>
      </c>
      <c r="T164" s="1">
        <v>0.003155963343204782</v>
      </c>
      <c r="U164" s="1">
        <v>0.004893496453655777</v>
      </c>
      <c r="V164" s="1">
        <v>-0.01282561865401499</v>
      </c>
      <c r="W164" s="1">
        <v>0.0005947828691805768</v>
      </c>
      <c r="X164" s="1">
        <v>-0.003170855357084834</v>
      </c>
      <c r="Y164" s="1">
        <v>0.004188434383649131</v>
      </c>
      <c r="Z164" s="1">
        <v>0.004781338058950979</v>
      </c>
    </row>
    <row r="165" spans="1:26">
      <c r="A165" s="11">
        <v>42608</v>
      </c>
      <c r="B165" s="1">
        <v>-0.003047022806055288</v>
      </c>
      <c r="C165" s="1">
        <v>-0.005639740176863306</v>
      </c>
      <c r="D165" s="1">
        <v>0.001698572005329746</v>
      </c>
      <c r="E165" s="1">
        <v>0.0001700965210538197</v>
      </c>
      <c r="F165" s="1">
        <v>-0.0007628844815792402</v>
      </c>
      <c r="G165" s="1">
        <v>-0.01717314851326768</v>
      </c>
      <c r="H165" s="1">
        <v>-0.01063310606531787</v>
      </c>
      <c r="I165" s="1">
        <v>-0.006300703196253976</v>
      </c>
      <c r="J165" s="1">
        <v>0.001391910430808885</v>
      </c>
      <c r="K165" s="1">
        <v>-0.009519915884508956</v>
      </c>
      <c r="L165" s="1">
        <v>0.002270128549264561</v>
      </c>
      <c r="M165" s="1">
        <v>-0.01144737269048868</v>
      </c>
      <c r="N165" s="1">
        <v>-0.006212041898877585</v>
      </c>
      <c r="O165" s="1">
        <v>-0.001365477854337827</v>
      </c>
      <c r="P165" s="1">
        <v>-0.002406569051613627</v>
      </c>
      <c r="Q165" s="1">
        <v>-0.0202512899909244</v>
      </c>
      <c r="R165" s="1">
        <v>-0.001334698716994653</v>
      </c>
      <c r="S165" s="1">
        <v>-0.007707931099255161</v>
      </c>
      <c r="T165" s="1">
        <v>-0.01740794808694979</v>
      </c>
      <c r="U165" s="1">
        <v>-0.009495968477918448</v>
      </c>
      <c r="V165" s="1">
        <v>-0.006495991552888936</v>
      </c>
      <c r="W165" s="1">
        <v>0.006673257691189649</v>
      </c>
      <c r="X165" s="1">
        <v>0.001712727563268901</v>
      </c>
      <c r="Y165" s="1">
        <v>-0.01289094645176325</v>
      </c>
      <c r="Z165" s="1">
        <v>0.008497427914607281</v>
      </c>
    </row>
    <row r="166" spans="1:26">
      <c r="A166" s="11">
        <v>42611</v>
      </c>
      <c r="B166" s="1">
        <v>0.009169092939713908</v>
      </c>
      <c r="C166" s="1">
        <v>0.00506689100060731</v>
      </c>
      <c r="D166" s="1">
        <v>0.00487512531759049</v>
      </c>
      <c r="E166" s="1">
        <v>-0.0001700675931479712</v>
      </c>
      <c r="F166" s="1">
        <v>0.00228997976507439</v>
      </c>
      <c r="G166" s="1">
        <v>0.01568112790547715</v>
      </c>
      <c r="H166" s="1">
        <v>0.01058214276267266</v>
      </c>
      <c r="I166" s="1">
        <v>0.002190389381212743</v>
      </c>
      <c r="J166" s="1">
        <v>0.002779779720914588</v>
      </c>
      <c r="K166" s="1">
        <v>0.01327244142159767</v>
      </c>
      <c r="L166" s="1">
        <v>0.01102407840553488</v>
      </c>
      <c r="M166" s="1">
        <v>0.004962517785567222</v>
      </c>
      <c r="N166" s="1">
        <v>0.01086454829984707</v>
      </c>
      <c r="O166" s="1">
        <v>0.004101526758433227</v>
      </c>
      <c r="P166" s="1">
        <v>0.001206223738433598</v>
      </c>
      <c r="Q166" s="1">
        <v>0.002480291456809169</v>
      </c>
      <c r="R166" s="1">
        <v>0.007184148340875662</v>
      </c>
      <c r="S166" s="1">
        <v>0.007767804803472833</v>
      </c>
      <c r="T166" s="1">
        <v>0.005336657498868691</v>
      </c>
      <c r="U166" s="1">
        <v>0.007866209152393555</v>
      </c>
      <c r="V166" s="1">
        <v>0.009950133150564699</v>
      </c>
      <c r="W166" s="1">
        <v>0.007548036614403619</v>
      </c>
      <c r="X166" s="1">
        <v>0.006595289741422095</v>
      </c>
      <c r="Y166" s="1">
        <v>0.008257943214713181</v>
      </c>
      <c r="Z166" s="1">
        <v>0.01145928364762661</v>
      </c>
    </row>
    <row r="167" spans="1:26">
      <c r="A167" s="11">
        <v>42612</v>
      </c>
      <c r="B167" s="1">
        <v>-0.007571201898032731</v>
      </c>
      <c r="C167" s="1">
        <v>-0.01572595297612867</v>
      </c>
      <c r="D167" s="1">
        <v>-0.01096820206681193</v>
      </c>
      <c r="E167" s="1">
        <v>-0.02586794536591641</v>
      </c>
      <c r="F167" s="1">
        <v>-0.001675495676221495</v>
      </c>
      <c r="G167" s="1">
        <v>-0.008822441617257537</v>
      </c>
      <c r="H167" s="1">
        <v>-0.00638113301868759</v>
      </c>
      <c r="I167" s="1">
        <v>-0.01391915108843567</v>
      </c>
      <c r="J167" s="1">
        <v>-0.003464835625345386</v>
      </c>
      <c r="K167" s="1">
        <v>-0.006323268022509931</v>
      </c>
      <c r="L167" s="1">
        <v>0.008215253831517</v>
      </c>
      <c r="M167" s="1">
        <v>0.02002779517062314</v>
      </c>
      <c r="N167" s="1">
        <v>-0.00294448832034877</v>
      </c>
      <c r="O167" s="1">
        <v>-0.003328251063264398</v>
      </c>
      <c r="P167" s="1">
        <v>-0.003614165964108351</v>
      </c>
      <c r="Q167" s="1">
        <v>-0.0160822110170481</v>
      </c>
      <c r="R167" s="1">
        <v>0.003649701932919136</v>
      </c>
      <c r="S167" s="1">
        <v>-0.008726558121028405</v>
      </c>
      <c r="T167" s="1">
        <v>0</v>
      </c>
      <c r="U167" s="1">
        <v>-0.002682827511266916</v>
      </c>
      <c r="V167" s="1">
        <v>-0.009289384802130152</v>
      </c>
      <c r="W167" s="1">
        <v>-0.002279718363457195</v>
      </c>
      <c r="X167" s="1">
        <v>0.0007280501724260535</v>
      </c>
      <c r="Y167" s="1">
        <v>-0.004380862480322434</v>
      </c>
      <c r="Z167" s="1">
        <v>0.01066352401520909</v>
      </c>
    </row>
    <row r="168" spans="1:26">
      <c r="A168" s="11">
        <v>42613</v>
      </c>
      <c r="B168" s="1">
        <v>-0.05206964000626635</v>
      </c>
      <c r="C168" s="1">
        <v>-0.0103968756061722</v>
      </c>
      <c r="D168" s="1">
        <v>-0.0006417319632653351</v>
      </c>
      <c r="E168" s="1">
        <v>0.002620511424250571</v>
      </c>
      <c r="F168" s="1">
        <v>-0.004423947222013003</v>
      </c>
      <c r="G168" s="1">
        <v>0</v>
      </c>
      <c r="H168" s="1">
        <v>-0.0001648050820131086</v>
      </c>
      <c r="I168" s="1">
        <v>-0.0136493175951824</v>
      </c>
      <c r="J168" s="1">
        <v>-0.000695771668682843</v>
      </c>
      <c r="K168" s="1">
        <v>-0.00727269151524601</v>
      </c>
      <c r="L168" s="1">
        <v>0</v>
      </c>
      <c r="M168" s="1">
        <v>-0.008068949166724737</v>
      </c>
      <c r="N168" s="1">
        <v>-0.001329252582606522</v>
      </c>
      <c r="O168" s="1">
        <v>0.003187474445834448</v>
      </c>
      <c r="P168" s="1">
        <v>-0.007428276910792397</v>
      </c>
      <c r="Q168" s="1">
        <v>0.003352758781353105</v>
      </c>
      <c r="R168" s="1">
        <v>-0.01090884470325959</v>
      </c>
      <c r="S168" s="1">
        <v>0.0007598730089291017</v>
      </c>
      <c r="T168" s="1">
        <v>0.004047711923420128</v>
      </c>
      <c r="U168" s="1">
        <v>-0.0002445494942261428</v>
      </c>
      <c r="V168" s="1">
        <v>-0.002841396505148697</v>
      </c>
      <c r="W168" s="1">
        <v>-0.006333086357295681</v>
      </c>
      <c r="X168" s="1">
        <v>-0.009457111342084823</v>
      </c>
      <c r="Y168" s="1">
        <v>0.001147862317478099</v>
      </c>
      <c r="Z168" s="1">
        <v>0.008572323443145402</v>
      </c>
    </row>
    <row r="169" spans="1:26">
      <c r="A169" s="11">
        <v>42614</v>
      </c>
      <c r="B169" s="1">
        <v>0.001810974994156167</v>
      </c>
      <c r="C169" s="1">
        <v>0.003476284697269127</v>
      </c>
      <c r="D169" s="1">
        <v>-0.01176957508124343</v>
      </c>
      <c r="E169" s="1">
        <v>-0.01097746874996464</v>
      </c>
      <c r="F169" s="1">
        <v>0.009653813767788622</v>
      </c>
      <c r="G169" s="1">
        <v>-0.001334985362535401</v>
      </c>
      <c r="H169" s="1">
        <v>-0.06274676554324587</v>
      </c>
      <c r="I169" s="1">
        <v>-0.01182725027187537</v>
      </c>
      <c r="J169" s="1">
        <v>0.009046773039079303</v>
      </c>
      <c r="K169" s="1">
        <v>0.0304488055291412</v>
      </c>
      <c r="L169" s="1">
        <v>-0.004296530507084007</v>
      </c>
      <c r="M169" s="1">
        <v>-0.007863182646514866</v>
      </c>
      <c r="N169" s="1">
        <v>0.002366002283581636</v>
      </c>
      <c r="O169" s="1">
        <v>0.003480062032852116</v>
      </c>
      <c r="P169" s="1">
        <v>0.002262604464487117</v>
      </c>
      <c r="Q169" s="1">
        <v>-0.004594444302816525</v>
      </c>
      <c r="R169" s="1">
        <v>-0.00484629134672443</v>
      </c>
      <c r="S169" s="1">
        <v>0.009689752055312084</v>
      </c>
      <c r="T169" s="1">
        <v>0.007850346973167666</v>
      </c>
      <c r="U169" s="1">
        <v>0.001956874506479966</v>
      </c>
      <c r="V169" s="1">
        <v>0.005556531807230147</v>
      </c>
      <c r="W169" s="1">
        <v>-0.008147919483701971</v>
      </c>
      <c r="X169" s="1">
        <v>-0.0009789106179959317</v>
      </c>
      <c r="Y169" s="1">
        <v>0.004395203428731786</v>
      </c>
      <c r="Z169" s="1">
        <v>-0.0006537747908507141</v>
      </c>
    </row>
    <row r="170" spans="1:26">
      <c r="A170" s="11">
        <v>42615</v>
      </c>
      <c r="B170" s="1">
        <v>0.0301266298795384</v>
      </c>
      <c r="C170" s="1">
        <v>0.009699737180025592</v>
      </c>
      <c r="D170" s="1">
        <v>0.002165220663643108</v>
      </c>
      <c r="E170" s="1">
        <v>-0.007223480036285701</v>
      </c>
      <c r="F170" s="1">
        <v>0.004097590145692553</v>
      </c>
      <c r="G170" s="1">
        <v>0.008467020462675556</v>
      </c>
      <c r="H170" s="1">
        <v>0.01440871607981165</v>
      </c>
      <c r="I170" s="1">
        <v>0.005984456388645976</v>
      </c>
      <c r="J170" s="1">
        <v>-0.0006897581143703313</v>
      </c>
      <c r="K170" s="1">
        <v>0.01288559441325909</v>
      </c>
      <c r="L170" s="1">
        <v>0.004165967599091047</v>
      </c>
      <c r="M170" s="1">
        <v>0.008198603950711592</v>
      </c>
      <c r="N170" s="1">
        <v>0.007523298409196633</v>
      </c>
      <c r="O170" s="1">
        <v>0.008443809533799307</v>
      </c>
      <c r="P170" s="1">
        <v>0.00138904228857184</v>
      </c>
      <c r="Q170" s="1">
        <v>0.01258869654379535</v>
      </c>
      <c r="R170" s="1">
        <v>-0.005709490962822583</v>
      </c>
      <c r="S170" s="1">
        <v>0.003007191440849377</v>
      </c>
      <c r="T170" s="1">
        <v>0.02315800177166749</v>
      </c>
      <c r="U170" s="1">
        <v>-0.0002440186068706218</v>
      </c>
      <c r="V170" s="1">
        <v>0.003258613501752938</v>
      </c>
      <c r="W170" s="1">
        <v>0.001523604447064342</v>
      </c>
      <c r="X170" s="1">
        <v>0.007596261096718404</v>
      </c>
      <c r="Y170" s="1">
        <v>0.006088263631922164</v>
      </c>
      <c r="Z170" s="1">
        <v>0.01308444110839435</v>
      </c>
    </row>
    <row r="171" spans="1:26">
      <c r="A171" s="11">
        <v>42619</v>
      </c>
      <c r="B171" s="1">
        <v>0.007408447387411643</v>
      </c>
      <c r="C171" s="1">
        <v>0.01395252211374198</v>
      </c>
      <c r="D171" s="1">
        <v>-0.007130297173105649</v>
      </c>
      <c r="E171" s="1">
        <v>0.01082532752021614</v>
      </c>
      <c r="F171" s="1">
        <v>0.002720671580688672</v>
      </c>
      <c r="G171" s="1">
        <v>0.007512161168208964</v>
      </c>
      <c r="H171" s="1">
        <v>-0.0005197658564722873</v>
      </c>
      <c r="I171" s="1">
        <v>0.004997184114879039</v>
      </c>
      <c r="J171" s="1">
        <v>0.009661744314604981</v>
      </c>
      <c r="K171" s="1">
        <v>0.02433699995876593</v>
      </c>
      <c r="L171" s="1">
        <v>-0.0007405044131806315</v>
      </c>
      <c r="M171" s="1">
        <v>0.001626634069516575</v>
      </c>
      <c r="N171" s="1">
        <v>-0.001757286184355888</v>
      </c>
      <c r="O171" s="1">
        <v>0.00478483351195691</v>
      </c>
      <c r="P171" s="1">
        <v>-0.001040318311296251</v>
      </c>
      <c r="Q171" s="1">
        <v>0.01201815863451206</v>
      </c>
      <c r="R171" s="1">
        <v>-0.02313809376708609</v>
      </c>
      <c r="S171" s="1">
        <v>-0.01067051423292587</v>
      </c>
      <c r="T171" s="1">
        <v>-0.02366231240938699</v>
      </c>
      <c r="U171" s="1">
        <v>0.006837578636109232</v>
      </c>
      <c r="V171" s="1">
        <v>-0.01002656952417158</v>
      </c>
      <c r="W171" s="1">
        <v>-0.001190711234515862</v>
      </c>
      <c r="X171" s="1">
        <v>-0.009971138105951183</v>
      </c>
      <c r="Y171" s="1">
        <v>0.01191363008317303</v>
      </c>
      <c r="Z171" s="1">
        <v>-0.0187275371939537</v>
      </c>
    </row>
    <row r="172" spans="1:26">
      <c r="A172" s="11">
        <v>42620</v>
      </c>
      <c r="B172" s="1">
        <v>0.06696344171099056</v>
      </c>
      <c r="C172" s="1">
        <v>-0.002631792254952581</v>
      </c>
      <c r="D172" s="1">
        <v>-0.001088029278153657</v>
      </c>
      <c r="E172" s="1">
        <v>-0.006846733982628583</v>
      </c>
      <c r="F172" s="1">
        <v>0.000150699818779243</v>
      </c>
      <c r="G172" s="1">
        <v>0.02149159337142659</v>
      </c>
      <c r="H172" s="1">
        <v>-0.01022529537317574</v>
      </c>
      <c r="I172" s="1">
        <v>-0.005327709874816788</v>
      </c>
      <c r="J172" s="1">
        <v>0.004101014990021579</v>
      </c>
      <c r="K172" s="1">
        <v>-0.03435599900152242</v>
      </c>
      <c r="L172" s="1">
        <v>-0.004152042829222102</v>
      </c>
      <c r="M172" s="1">
        <v>0.04681995092547697</v>
      </c>
      <c r="N172" s="1">
        <v>-0.001466341337824417</v>
      </c>
      <c r="O172" s="1">
        <v>-0.007142972321355523</v>
      </c>
      <c r="P172" s="1">
        <v>0.0008679326311615831</v>
      </c>
      <c r="Q172" s="1">
        <v>-0.001637784722692048</v>
      </c>
      <c r="R172" s="1">
        <v>-0.006051212964916619</v>
      </c>
      <c r="S172" s="1">
        <v>0.006952936965870737</v>
      </c>
      <c r="T172" s="1">
        <v>0.001053390975317869</v>
      </c>
      <c r="U172" s="1">
        <v>0.0009700190816435139</v>
      </c>
      <c r="V172" s="1">
        <v>0.002852946493468789</v>
      </c>
      <c r="W172" s="1">
        <v>-0.003311244591909346</v>
      </c>
      <c r="X172" s="1">
        <v>0.002949106578288285</v>
      </c>
      <c r="Y172" s="1">
        <v>0.003737756870385134</v>
      </c>
      <c r="Z172" s="1">
        <v>0.006252128321303063</v>
      </c>
    </row>
    <row r="173" spans="1:26">
      <c r="A173" s="11">
        <v>42621</v>
      </c>
      <c r="B173" s="1">
        <v>0.07110474938528277</v>
      </c>
      <c r="C173" s="1">
        <v>0.001960063418707358</v>
      </c>
      <c r="D173" s="1">
        <v>0.003703480208286258</v>
      </c>
      <c r="E173" s="1">
        <v>0.004242122340984089</v>
      </c>
      <c r="F173" s="1">
        <v>-0.00286355789187831</v>
      </c>
      <c r="G173" s="1">
        <v>0.01502748934876297</v>
      </c>
      <c r="H173" s="1">
        <v>-0.01663436575217725</v>
      </c>
      <c r="I173" s="1">
        <v>-0.00523673878136488</v>
      </c>
      <c r="J173" s="1">
        <v>-0.004084265356571137</v>
      </c>
      <c r="K173" s="1">
        <v>0.01355384832045847</v>
      </c>
      <c r="L173" s="1">
        <v>0.001339856607882384</v>
      </c>
      <c r="M173" s="1">
        <v>0.002068369993181607</v>
      </c>
      <c r="N173" s="1">
        <v>-0.002056213846754251</v>
      </c>
      <c r="O173" s="1">
        <v>-0.004795906787093296</v>
      </c>
      <c r="P173" s="1">
        <v>-0.003988675830917332</v>
      </c>
      <c r="Q173" s="1">
        <v>0.0004101941853777991</v>
      </c>
      <c r="R173" s="1">
        <v>-0.0001737090368275629</v>
      </c>
      <c r="S173" s="1">
        <v>-0.01296876525033253</v>
      </c>
      <c r="T173" s="1">
        <v>-0.00926305413845574</v>
      </c>
      <c r="U173" s="1">
        <v>-0.001938158112934074</v>
      </c>
      <c r="V173" s="1">
        <v>-0.01194906029687171</v>
      </c>
      <c r="W173" s="1">
        <v>0.0009972438167307196</v>
      </c>
      <c r="X173" s="1">
        <v>0.000245036243526231</v>
      </c>
      <c r="Y173" s="1">
        <v>-0.002048100268570385</v>
      </c>
      <c r="Z173" s="1">
        <v>0.00359709331829472</v>
      </c>
    </row>
    <row r="174" spans="1:26">
      <c r="A174" s="11">
        <v>42622</v>
      </c>
      <c r="B174" s="1">
        <v>0.005927183078051845</v>
      </c>
      <c r="C174" s="1">
        <v>-0.0328819067309305</v>
      </c>
      <c r="D174" s="1">
        <v>-0.02127175173112028</v>
      </c>
      <c r="E174" s="1">
        <v>-0.02024274643940438</v>
      </c>
      <c r="F174" s="1">
        <v>-0.01587042211052836</v>
      </c>
      <c r="G174" s="1">
        <v>-0.04357026894062765</v>
      </c>
      <c r="H174" s="1">
        <v>-0.02154567160657017</v>
      </c>
      <c r="I174" s="1">
        <v>-0.01615186871089103</v>
      </c>
      <c r="J174" s="1">
        <v>-0.03827732207191648</v>
      </c>
      <c r="K174" s="1">
        <v>-0.04513205633808948</v>
      </c>
      <c r="L174" s="1">
        <v>-0.008921826160404378</v>
      </c>
      <c r="M174" s="1">
        <v>-0.0366358337593633</v>
      </c>
      <c r="N174" s="1">
        <v>-0.0287020539527002</v>
      </c>
      <c r="O174" s="1">
        <v>-0.04277107960396165</v>
      </c>
      <c r="P174" s="1">
        <v>-0.02124332273129714</v>
      </c>
      <c r="Q174" s="1">
        <v>-0.0418206171364216</v>
      </c>
      <c r="R174" s="1">
        <v>-0.02383455579255855</v>
      </c>
      <c r="S174" s="1">
        <v>-0.01982034832316881</v>
      </c>
      <c r="T174" s="1">
        <v>-0.03442392672798311</v>
      </c>
      <c r="U174" s="1">
        <v>-0.0359312838714323</v>
      </c>
      <c r="V174" s="1">
        <v>-0.006622589259494105</v>
      </c>
      <c r="W174" s="1">
        <v>-0.04626696649806672</v>
      </c>
      <c r="X174" s="1">
        <v>-0.02425264533199811</v>
      </c>
      <c r="Y174" s="1">
        <v>-0.03320880809870896</v>
      </c>
      <c r="Z174" s="1">
        <v>-0.003910100809247363</v>
      </c>
    </row>
    <row r="175" spans="1:26">
      <c r="A175" s="11">
        <v>42625</v>
      </c>
      <c r="B175" s="1">
        <v>0.008417436160159442</v>
      </c>
      <c r="C175" s="1">
        <v>0.0123706981116507</v>
      </c>
      <c r="D175" s="1">
        <v>0.01419366889462736</v>
      </c>
      <c r="E175" s="1">
        <v>0.01185764501947206</v>
      </c>
      <c r="F175" s="1">
        <v>0.009982863485217264</v>
      </c>
      <c r="G175" s="1">
        <v>0.01503772353472921</v>
      </c>
      <c r="H175" s="1">
        <v>0.01892641980047771</v>
      </c>
      <c r="I175" s="1">
        <v>0.01045788023384686</v>
      </c>
      <c r="J175" s="1">
        <v>0.03900750629622074</v>
      </c>
      <c r="K175" s="1">
        <v>0.008752939192403719</v>
      </c>
      <c r="L175" s="1">
        <v>0.006151567711481842</v>
      </c>
      <c r="M175" s="1">
        <v>0.01285502341503464</v>
      </c>
      <c r="N175" s="1">
        <v>0.01833605868323795</v>
      </c>
      <c r="O175" s="1">
        <v>0.01746350080553905</v>
      </c>
      <c r="P175" s="1">
        <v>0.01494365282235477</v>
      </c>
      <c r="Q175" s="1">
        <v>0.01412099989575299</v>
      </c>
      <c r="R175" s="1">
        <v>0.0188914068984436</v>
      </c>
      <c r="S175" s="1">
        <v>0.01024031894147504</v>
      </c>
      <c r="T175" s="1">
        <v>0.008582712845111695</v>
      </c>
      <c r="U175" s="1">
        <v>0.02518268924771916</v>
      </c>
      <c r="V175" s="1">
        <v>0.004348162433070124</v>
      </c>
      <c r="W175" s="1">
        <v>0.01893134018650411</v>
      </c>
      <c r="X175" s="1">
        <v>0.01481284744853517</v>
      </c>
      <c r="Y175" s="1">
        <v>0.01447309825289289</v>
      </c>
      <c r="Z175" s="1">
        <v>0.01210345038601868</v>
      </c>
    </row>
    <row r="176" spans="1:26">
      <c r="A176" s="11">
        <v>42626</v>
      </c>
      <c r="B176" s="1">
        <v>-0.03989979376006669</v>
      </c>
      <c r="C176" s="1">
        <v>-0.01045200976854077</v>
      </c>
      <c r="D176" s="1">
        <v>-0.007653415290767684</v>
      </c>
      <c r="E176" s="1">
        <v>-0.0127839274781999</v>
      </c>
      <c r="F176" s="1">
        <v>-0.0150548541563188</v>
      </c>
      <c r="G176" s="1">
        <v>-0.02222224865158018</v>
      </c>
      <c r="H176" s="1">
        <v>-0.009823526973625651</v>
      </c>
      <c r="I176" s="1">
        <v>-0.02407014777977567</v>
      </c>
      <c r="J176" s="1">
        <v>-0.02139391901547139</v>
      </c>
      <c r="K176" s="1">
        <v>-0.02711505726729824</v>
      </c>
      <c r="L176" s="1">
        <v>-0.007903120731923341</v>
      </c>
      <c r="M176" s="1">
        <v>-0.01798021192856047</v>
      </c>
      <c r="N176" s="1">
        <v>-0.01592243515536795</v>
      </c>
      <c r="O176" s="1">
        <v>-0.007961191016765401</v>
      </c>
      <c r="P176" s="1">
        <v>-0.009114941054633952</v>
      </c>
      <c r="Q176" s="1">
        <v>-0.01983123347829019</v>
      </c>
      <c r="R176" s="1">
        <v>-0.01416817907895251</v>
      </c>
      <c r="S176" s="1">
        <v>-0.0194060300558051</v>
      </c>
      <c r="T176" s="1">
        <v>-0.009600682840128827</v>
      </c>
      <c r="U176" s="1">
        <v>-0.01817758569853822</v>
      </c>
      <c r="V176" s="1">
        <v>-0.005194902726068817</v>
      </c>
      <c r="W176" s="1">
        <v>-0.007521515928693434</v>
      </c>
      <c r="X176" s="1">
        <v>-0.01583363232333412</v>
      </c>
      <c r="Y176" s="1">
        <v>-0.02130492386130978</v>
      </c>
      <c r="Z176" s="1">
        <v>-0.02230131517265865</v>
      </c>
    </row>
    <row r="177" spans="1:26">
      <c r="A177" s="11">
        <v>42627</v>
      </c>
      <c r="B177" s="1">
        <v>-0.01321508374706692</v>
      </c>
      <c r="C177" s="1">
        <v>-0.008465292327218377</v>
      </c>
      <c r="D177" s="1">
        <v>0.001101504068696135</v>
      </c>
      <c r="E177" s="1">
        <v>-0.006654949792017084</v>
      </c>
      <c r="F177" s="1">
        <v>0.006175813101886973</v>
      </c>
      <c r="G177" s="1">
        <v>-0.0004457374134468894</v>
      </c>
      <c r="H177" s="1">
        <v>0.0009021183348760786</v>
      </c>
      <c r="I177" s="1">
        <v>-0.006412689396384397</v>
      </c>
      <c r="J177" s="1">
        <v>0.006346976268244653</v>
      </c>
      <c r="K177" s="1">
        <v>-0.007134920238674458</v>
      </c>
      <c r="L177" s="1">
        <v>-0.001954114736343548</v>
      </c>
      <c r="M177" s="1">
        <v>-0.008077195467817599</v>
      </c>
      <c r="N177" s="1">
        <v>-0.004536779232770849</v>
      </c>
      <c r="O177" s="1">
        <v>-0.006765919052108216</v>
      </c>
      <c r="P177" s="1">
        <v>-0.004775840294500067</v>
      </c>
      <c r="Q177" s="1">
        <v>0.008178767073985238</v>
      </c>
      <c r="R177" s="1">
        <v>0.006742374620555713</v>
      </c>
      <c r="S177" s="1">
        <v>0.001629698320874118</v>
      </c>
      <c r="T177" s="1">
        <v>0</v>
      </c>
      <c r="U177" s="1">
        <v>-0.002001542979051751</v>
      </c>
      <c r="V177" s="1">
        <v>-0.0107339283499619</v>
      </c>
      <c r="W177" s="1">
        <v>0.01860131871558757</v>
      </c>
      <c r="X177" s="1">
        <v>-0.02036174585888484</v>
      </c>
      <c r="Y177" s="1">
        <v>0.0007773264381207845</v>
      </c>
      <c r="Z177" s="1">
        <v>-0.006942028608436512</v>
      </c>
    </row>
    <row r="178" spans="1:26">
      <c r="A178" s="11">
        <v>42628</v>
      </c>
      <c r="B178" s="1">
        <v>0.0343613295567573</v>
      </c>
      <c r="C178" s="1">
        <v>0.0007832277165575885</v>
      </c>
      <c r="D178" s="1">
        <v>0.03609988213476933</v>
      </c>
      <c r="E178" s="1">
        <v>0.01339852654411411</v>
      </c>
      <c r="F178" s="1">
        <v>0.01641853322766829</v>
      </c>
      <c r="G178" s="1">
        <v>0.009808383511755725</v>
      </c>
      <c r="H178" s="1">
        <v>0.005226128936214103</v>
      </c>
      <c r="I178" s="1">
        <v>0.01290837133076472</v>
      </c>
      <c r="J178" s="1">
        <v>0.01611776101134921</v>
      </c>
      <c r="K178" s="1">
        <v>-0.005614001440746974</v>
      </c>
      <c r="L178" s="1">
        <v>0.003614471216755621</v>
      </c>
      <c r="M178" s="1">
        <v>0.004071540204207524</v>
      </c>
      <c r="N178" s="1">
        <v>0.00865877312989527</v>
      </c>
      <c r="O178" s="1">
        <v>0.002059117325599713</v>
      </c>
      <c r="P178" s="1">
        <v>0.01653033462990083</v>
      </c>
      <c r="Q178" s="1">
        <v>0.009820874702969107</v>
      </c>
      <c r="R178" s="1">
        <v>0.00334891505791135</v>
      </c>
      <c r="S178" s="1">
        <v>-0.001394807378962026</v>
      </c>
      <c r="T178" s="1">
        <v>0.0191671058071905</v>
      </c>
      <c r="U178" s="1">
        <v>0.01403890031572241</v>
      </c>
      <c r="V178" s="1">
        <v>0.01480958924834641</v>
      </c>
      <c r="W178" s="1">
        <v>0.01454225270817044</v>
      </c>
      <c r="X178" s="1">
        <v>0.01052063636633638</v>
      </c>
      <c r="Y178" s="1">
        <v>0.009516772546465102</v>
      </c>
      <c r="Z178" s="1">
        <v>0.0103195191858676</v>
      </c>
    </row>
    <row r="179" spans="1:26">
      <c r="A179" s="11">
        <v>42629</v>
      </c>
      <c r="B179" s="1">
        <v>-0.002384947829555006</v>
      </c>
      <c r="C179" s="1">
        <v>-0.008374282860036053</v>
      </c>
      <c r="D179" s="1">
        <v>0.004461338829603978</v>
      </c>
      <c r="E179" s="1">
        <v>-0.006610421772387687</v>
      </c>
      <c r="F179" s="1">
        <v>-0.004830854516592598</v>
      </c>
      <c r="G179" s="1">
        <v>0.0176600272215206</v>
      </c>
      <c r="H179" s="1">
        <v>-0.007170919257515229</v>
      </c>
      <c r="I179" s="1">
        <v>0.004166038655553761</v>
      </c>
      <c r="J179" s="1">
        <v>0.00206885567850601</v>
      </c>
      <c r="K179" s="1">
        <v>0.006097530857518851</v>
      </c>
      <c r="L179" s="1">
        <v>-0.01230519500123783</v>
      </c>
      <c r="M179" s="1">
        <v>-0.01081356281932244</v>
      </c>
      <c r="N179" s="1">
        <v>-0.007379461557342371</v>
      </c>
      <c r="O179" s="1">
        <v>-0.007114372595596774</v>
      </c>
      <c r="P179" s="1">
        <v>0.001048975664356133</v>
      </c>
      <c r="Q179" s="1">
        <v>0.01987305731386968</v>
      </c>
      <c r="R179" s="1">
        <v>-0.006323895289575443</v>
      </c>
      <c r="S179" s="1">
        <v>0.0007448709202648729</v>
      </c>
      <c r="T179" s="1">
        <v>-0.008862980068288895</v>
      </c>
      <c r="U179" s="1">
        <v>-0.006180468725869637</v>
      </c>
      <c r="V179" s="1">
        <v>0.0002888738464843499</v>
      </c>
      <c r="W179" s="1">
        <v>0.0003334579254343772</v>
      </c>
      <c r="X179" s="1">
        <v>-0.01193500382566715</v>
      </c>
      <c r="Y179" s="1">
        <v>-0.001924217747717116</v>
      </c>
      <c r="Z179" s="1">
        <v>-0.01482704201497065</v>
      </c>
    </row>
    <row r="180" spans="1:26">
      <c r="A180" s="11">
        <v>42632</v>
      </c>
      <c r="B180" s="1">
        <v>-0.01212453700948368</v>
      </c>
      <c r="C180" s="1">
        <v>0.00615632628856555</v>
      </c>
      <c r="D180" s="1">
        <v>-0.0006346739105682619</v>
      </c>
      <c r="E180" s="1">
        <v>-0.009352576729222184</v>
      </c>
      <c r="F180" s="1">
        <v>-0.00106189882068497</v>
      </c>
      <c r="G180" s="1">
        <v>0.01084594985571541</v>
      </c>
      <c r="H180" s="1">
        <v>-0.001264190942315779</v>
      </c>
      <c r="I180" s="1">
        <v>0.001952755952451257</v>
      </c>
      <c r="J180" s="1">
        <v>0.002064837168012978</v>
      </c>
      <c r="K180" s="1">
        <v>-0.007856142435232361</v>
      </c>
      <c r="L180" s="1">
        <v>0.005621444295112132</v>
      </c>
      <c r="M180" s="1">
        <v>0.003006045193615359</v>
      </c>
      <c r="N180" s="1">
        <v>0.005462095090055685</v>
      </c>
      <c r="O180" s="1">
        <v>-0.001273882124650516</v>
      </c>
      <c r="P180" s="1">
        <v>-0.005589462462641914</v>
      </c>
      <c r="Q180" s="1">
        <v>0.01285257777724746</v>
      </c>
      <c r="R180" s="1">
        <v>0.00194452883235452</v>
      </c>
      <c r="S180" s="1">
        <v>0.005163756981152678</v>
      </c>
      <c r="T180" s="1">
        <v>0.008287783848933472</v>
      </c>
      <c r="U180" s="1">
        <v>-0.003482457583231513</v>
      </c>
      <c r="V180" s="1">
        <v>-0.004911433588012715</v>
      </c>
      <c r="W180" s="1">
        <v>-0.0003333467683126479</v>
      </c>
      <c r="X180" s="1">
        <v>0.00462632411039765</v>
      </c>
      <c r="Y180" s="1">
        <v>-0.01310712346788356</v>
      </c>
      <c r="Z180" s="1">
        <v>0</v>
      </c>
    </row>
    <row r="181" spans="1:26">
      <c r="A181" s="11">
        <v>42633</v>
      </c>
      <c r="B181" s="1">
        <v>-0.006222821988861926</v>
      </c>
      <c r="C181" s="1">
        <v>0.002431760924694881</v>
      </c>
      <c r="D181" s="1">
        <v>0.002962957518201526</v>
      </c>
      <c r="E181" s="1">
        <v>0.008714484617209806</v>
      </c>
      <c r="F181" s="1">
        <v>0.005770881069759426</v>
      </c>
      <c r="G181" s="1">
        <v>0.007296146708874574</v>
      </c>
      <c r="H181" s="1">
        <v>-0.005242958874955517</v>
      </c>
      <c r="I181" s="1">
        <v>0.004384287832650324</v>
      </c>
      <c r="J181" s="1">
        <v>-0.001373833731974416</v>
      </c>
      <c r="K181" s="1">
        <v>-0.005882475609269022</v>
      </c>
      <c r="L181" s="1">
        <v>0.004079200096108959</v>
      </c>
      <c r="M181" s="1">
        <v>0.003269545159441112</v>
      </c>
      <c r="N181" s="1">
        <v>0.00799744362793553</v>
      </c>
      <c r="O181" s="1">
        <v>0.003985827230816641</v>
      </c>
      <c r="P181" s="1">
        <v>-0.002107978635247254</v>
      </c>
      <c r="Q181" s="1">
        <v>0.006958215973502435</v>
      </c>
      <c r="R181" s="1">
        <v>0.01058568307912022</v>
      </c>
      <c r="S181" s="1">
        <v>0.003563804315276808</v>
      </c>
      <c r="T181" s="1">
        <v>0.001081660674801199</v>
      </c>
      <c r="U181" s="1">
        <v>-0.00249650901107723</v>
      </c>
      <c r="V181" s="1">
        <v>-0.003919193129516274</v>
      </c>
      <c r="W181" s="1">
        <v>0.01079950616221725</v>
      </c>
      <c r="X181" s="1">
        <v>-0.004605019796285137</v>
      </c>
      <c r="Y181" s="1">
        <v>0.001367159496979298</v>
      </c>
      <c r="Z181" s="1">
        <v>-0.001003292784516718</v>
      </c>
    </row>
    <row r="182" spans="1:26">
      <c r="A182" s="11">
        <v>42634</v>
      </c>
      <c r="B182" s="1">
        <v>0.05914074244611922</v>
      </c>
      <c r="C182" s="1">
        <v>0.02167605021290608</v>
      </c>
      <c r="D182" s="1">
        <v>0.01118370812373204</v>
      </c>
      <c r="E182" s="1">
        <v>0.006659472134175282</v>
      </c>
      <c r="F182" s="1">
        <v>0.01404189791526478</v>
      </c>
      <c r="G182" s="1">
        <v>0.02343428200727882</v>
      </c>
      <c r="H182" s="1">
        <v>0.01235883463639831</v>
      </c>
      <c r="I182" s="1">
        <v>0.007032517964485896</v>
      </c>
      <c r="J182" s="1">
        <v>0.03094906832528288</v>
      </c>
      <c r="K182" s="1">
        <v>0.01388248913463941</v>
      </c>
      <c r="L182" s="1">
        <v>0.005717807197262559</v>
      </c>
      <c r="M182" s="1">
        <v>0.002444477365939779</v>
      </c>
      <c r="N182" s="1">
        <v>0.01242494071431532</v>
      </c>
      <c r="O182" s="1">
        <v>0.008416765136361581</v>
      </c>
      <c r="P182" s="1">
        <v>0.01672242421030035</v>
      </c>
      <c r="Q182" s="1">
        <v>0.03170781123764299</v>
      </c>
      <c r="R182" s="1">
        <v>0.008728988935018167</v>
      </c>
      <c r="S182" s="1">
        <v>0.003182022800302553</v>
      </c>
      <c r="T182" s="1">
        <v>-0.002592823397295385</v>
      </c>
      <c r="U182" s="1">
        <v>0.01526539439413899</v>
      </c>
      <c r="V182" s="1">
        <v>0.01238718137311068</v>
      </c>
      <c r="W182" s="1">
        <v>0.02506288724008665</v>
      </c>
      <c r="X182" s="1">
        <v>0.009509352246209746</v>
      </c>
      <c r="Y182" s="1">
        <v>0.01170295786269016</v>
      </c>
      <c r="Z182" s="1">
        <v>0.004016961304161848</v>
      </c>
    </row>
    <row r="183" spans="1:26">
      <c r="A183" s="11">
        <v>42635</v>
      </c>
      <c r="B183" s="1">
        <v>0.001806447934500133</v>
      </c>
      <c r="C183" s="1">
        <v>0.01003361814633008</v>
      </c>
      <c r="D183" s="1">
        <v>0.005843242768717616</v>
      </c>
      <c r="E183" s="1">
        <v>0.008761196777119729</v>
      </c>
      <c r="F183" s="1">
        <v>0.002084448070920564</v>
      </c>
      <c r="G183" s="1">
        <v>0.003746620675833867</v>
      </c>
      <c r="H183" s="1">
        <v>-0.005565358949296773</v>
      </c>
      <c r="I183" s="1">
        <v>0.01336534315406679</v>
      </c>
      <c r="J183" s="1">
        <v>0.008672534289997591</v>
      </c>
      <c r="K183" s="1">
        <v>0.009202846254606323</v>
      </c>
      <c r="L183" s="1">
        <v>0.008228702575739044</v>
      </c>
      <c r="M183" s="1">
        <v>0.0113789193634144</v>
      </c>
      <c r="N183" s="1">
        <v>0.008576143681524595</v>
      </c>
      <c r="O183" s="1">
        <v>0.009764016444066215</v>
      </c>
      <c r="P183" s="1">
        <v>0.001038843811063117</v>
      </c>
      <c r="Q183" s="1">
        <v>-0.004334450001774126</v>
      </c>
      <c r="R183" s="1">
        <v>0.01159581630058582</v>
      </c>
      <c r="S183" s="1">
        <v>0.01962966227361185</v>
      </c>
      <c r="T183" s="1">
        <v>0.002166318716471549</v>
      </c>
      <c r="U183" s="1">
        <v>0.01331017508633869</v>
      </c>
      <c r="V183" s="1">
        <v>-0.01309913201159518</v>
      </c>
      <c r="W183" s="1">
        <v>0.0144125146949301</v>
      </c>
      <c r="X183" s="1">
        <v>0.01120144749491536</v>
      </c>
      <c r="Y183" s="1">
        <v>0.009253712809211168</v>
      </c>
      <c r="Z183" s="1">
        <v>0.009670193206838817</v>
      </c>
    </row>
    <row r="184" spans="1:26">
      <c r="A184" s="11">
        <v>42636</v>
      </c>
      <c r="B184" s="1">
        <v>-0.01606546234612338</v>
      </c>
      <c r="C184" s="1">
        <v>-0.0006823220303429078</v>
      </c>
      <c r="D184" s="1">
        <v>-0.01473049382272373</v>
      </c>
      <c r="E184" s="1">
        <v>0.00106317296291869</v>
      </c>
      <c r="F184" s="1">
        <v>-0.002228730654840527</v>
      </c>
      <c r="G184" s="1">
        <v>0.00331818446598553</v>
      </c>
      <c r="H184" s="1">
        <v>-0.009027185408168936</v>
      </c>
      <c r="I184" s="1">
        <v>-0.009743208233904954</v>
      </c>
      <c r="J184" s="1">
        <v>-0.001983859930434928</v>
      </c>
      <c r="K184" s="1">
        <v>-0.01267789029305189</v>
      </c>
      <c r="L184" s="1">
        <v>-0.002077739737614825</v>
      </c>
      <c r="M184" s="1">
        <v>-0.002410636491818274</v>
      </c>
      <c r="N184" s="1">
        <v>-0.01260825866247295</v>
      </c>
      <c r="O184" s="1">
        <v>-0.003899213182304129</v>
      </c>
      <c r="P184" s="1">
        <v>-0.006744745835533417</v>
      </c>
      <c r="Q184" s="1">
        <v>-0.006331663392661446</v>
      </c>
      <c r="R184" s="1">
        <v>-0.008896366563920344</v>
      </c>
      <c r="S184" s="1">
        <v>0.001442535259994049</v>
      </c>
      <c r="T184" s="1">
        <v>0.006917404268527827</v>
      </c>
      <c r="U184" s="1">
        <v>0.004135318880709615</v>
      </c>
      <c r="V184" s="1">
        <v>0.003062592858111612</v>
      </c>
      <c r="W184" s="1">
        <v>0</v>
      </c>
      <c r="X184" s="1">
        <v>-0.006797339303320826</v>
      </c>
      <c r="Y184" s="1">
        <v>0.00401159813478813</v>
      </c>
      <c r="Z184" s="1">
        <v>0.01089851221680171</v>
      </c>
    </row>
    <row r="185" spans="1:26">
      <c r="A185" s="11">
        <v>42639</v>
      </c>
      <c r="B185" s="1">
        <v>-0.001333145548675141</v>
      </c>
      <c r="C185" s="1">
        <v>-0.009181990381820659</v>
      </c>
      <c r="D185" s="1">
        <v>-0.006106316289759883</v>
      </c>
      <c r="E185" s="1">
        <v>-0.01770524525891315</v>
      </c>
      <c r="F185" s="1">
        <v>-0.01995532034406999</v>
      </c>
      <c r="G185" s="1">
        <v>0.002893822037176363</v>
      </c>
      <c r="H185" s="1">
        <v>-0.005647576373660868</v>
      </c>
      <c r="I185" s="1">
        <v>0.0028797565809624</v>
      </c>
      <c r="J185" s="1">
        <v>-0.004639046555432902</v>
      </c>
      <c r="K185" s="1">
        <v>-0.002252401535152382</v>
      </c>
      <c r="L185" s="1">
        <v>-0.02185862723843435</v>
      </c>
      <c r="M185" s="1">
        <v>-0.009935518322346848</v>
      </c>
      <c r="N185" s="1">
        <v>-0.005048040381204766</v>
      </c>
      <c r="O185" s="1">
        <v>-0.013151786437678</v>
      </c>
      <c r="P185" s="1">
        <v>-0.009229007294616176</v>
      </c>
      <c r="Q185" s="1">
        <v>-0.0003981702742079651</v>
      </c>
      <c r="R185" s="1">
        <v>-0.0127742433697452</v>
      </c>
      <c r="S185" s="1">
        <v>0.008238949355868108</v>
      </c>
      <c r="T185" s="1">
        <v>0.001932023091234969</v>
      </c>
      <c r="U185" s="1">
        <v>-0.003391571223612222</v>
      </c>
      <c r="V185" s="1">
        <v>-0.02253849384389561</v>
      </c>
      <c r="W185" s="1">
        <v>-0.009513748864909854</v>
      </c>
      <c r="X185" s="1">
        <v>-0.00633718568948638</v>
      </c>
      <c r="Y185" s="1">
        <v>-0.007800339057005501</v>
      </c>
      <c r="Z185" s="1">
        <v>-0.01927476708669773</v>
      </c>
    </row>
    <row r="186" spans="1:26">
      <c r="A186" s="11">
        <v>42640</v>
      </c>
      <c r="B186" s="1">
        <v>-0.005839025110183527</v>
      </c>
      <c r="C186" s="1">
        <v>0.005744088681291393</v>
      </c>
      <c r="D186" s="1">
        <v>0.002754363328723475</v>
      </c>
      <c r="E186" s="1">
        <v>0.004686493315740448</v>
      </c>
      <c r="F186" s="1">
        <v>0.005470212003455099</v>
      </c>
      <c r="G186" s="1">
        <v>-0.0156636401480631</v>
      </c>
      <c r="H186" s="1">
        <v>0.0005497634533504492</v>
      </c>
      <c r="I186" s="1">
        <v>-0.006341257870339789</v>
      </c>
      <c r="J186" s="1">
        <v>0.02130496573467711</v>
      </c>
      <c r="K186" s="1">
        <v>0.01557888944607511</v>
      </c>
      <c r="L186" s="1">
        <v>0.008817388784065239</v>
      </c>
      <c r="M186" s="1">
        <v>0.04529446946084281</v>
      </c>
      <c r="N186" s="1">
        <v>0.005820146446817498</v>
      </c>
      <c r="O186" s="1">
        <v>0.004601261980536897</v>
      </c>
      <c r="P186" s="1">
        <v>0.01845364795465954</v>
      </c>
      <c r="Q186" s="1">
        <v>-0.0163344491813403</v>
      </c>
      <c r="R186" s="1">
        <v>0.003322833678848891</v>
      </c>
      <c r="S186" s="1">
        <v>-0.004510156035969826</v>
      </c>
      <c r="T186" s="1">
        <v>-0.008570677625697187</v>
      </c>
      <c r="U186" s="1">
        <v>0.007778255056445138</v>
      </c>
      <c r="V186" s="1">
        <v>0.01591777407254025</v>
      </c>
      <c r="W186" s="1">
        <v>0.01741779419390221</v>
      </c>
      <c r="X186" s="1">
        <v>0.009948708339057921</v>
      </c>
      <c r="Y186" s="1">
        <v>0.006519298951195962</v>
      </c>
      <c r="Z186" s="1">
        <v>0.01299106670423678</v>
      </c>
    </row>
    <row r="187" spans="1:26">
      <c r="A187" s="11">
        <v>42641</v>
      </c>
      <c r="B187" s="1">
        <v>0.06897124322605408</v>
      </c>
      <c r="C187" s="1">
        <v>0.006929590168370137</v>
      </c>
      <c r="D187" s="1">
        <v>0.01246533940553007</v>
      </c>
      <c r="E187" s="1">
        <v>-0.01166131226316125</v>
      </c>
      <c r="F187" s="1">
        <v>0.007707590054794267</v>
      </c>
      <c r="G187" s="1">
        <v>0.01005032540269046</v>
      </c>
      <c r="H187" s="1">
        <v>0.005859896661115638</v>
      </c>
      <c r="I187" s="1">
        <v>0.01989087179142435</v>
      </c>
      <c r="J187" s="1">
        <v>0.009778157732151405</v>
      </c>
      <c r="K187" s="1">
        <v>0.02734553635331571</v>
      </c>
      <c r="L187" s="1">
        <v>0.005274179138017088</v>
      </c>
      <c r="M187" s="1">
        <v>-0.01219547503403029</v>
      </c>
      <c r="N187" s="1">
        <v>-0.002522276757409569</v>
      </c>
      <c r="O187" s="1">
        <v>0.007106714566567529</v>
      </c>
      <c r="P187" s="1">
        <v>0.001380413094913102</v>
      </c>
      <c r="Q187" s="1">
        <v>-0.001620476993185682</v>
      </c>
      <c r="R187" s="1">
        <v>0.01969283944872036</v>
      </c>
      <c r="S187" s="1">
        <v>0.01296330808274582</v>
      </c>
      <c r="T187" s="1">
        <v>0.005402968966853994</v>
      </c>
      <c r="U187" s="1">
        <v>-0.01471299087249023</v>
      </c>
      <c r="V187" s="1">
        <v>-0.006882469230474531</v>
      </c>
      <c r="W187" s="1">
        <v>-0.001510726807832041</v>
      </c>
      <c r="X187" s="1">
        <v>0.01490284065118397</v>
      </c>
      <c r="Y187" s="1">
        <v>-0.008191868439258787</v>
      </c>
      <c r="Z187" s="1">
        <v>0.0144691254341458</v>
      </c>
    </row>
    <row r="188" spans="1:26">
      <c r="A188" s="11">
        <v>42642</v>
      </c>
      <c r="B188" s="1">
        <v>0.0006280289534830175</v>
      </c>
      <c r="C188" s="1">
        <v>-0.009075052056991995</v>
      </c>
      <c r="D188" s="1">
        <v>-0.02086763702534755</v>
      </c>
      <c r="E188" s="1">
        <v>-0.02214547406037481</v>
      </c>
      <c r="F188" s="1">
        <v>-0.006449117493538825</v>
      </c>
      <c r="G188" s="1">
        <v>-0.02238827466516602</v>
      </c>
      <c r="H188" s="1">
        <v>-0.01001291536730953</v>
      </c>
      <c r="I188" s="1">
        <v>-0.002735093862043958</v>
      </c>
      <c r="J188" s="1">
        <v>-0.006455489383311197</v>
      </c>
      <c r="K188" s="1">
        <v>-0.006491631705803136</v>
      </c>
      <c r="L188" s="1">
        <v>-0.0158897446291042</v>
      </c>
      <c r="M188" s="1">
        <v>0.002101293802060367</v>
      </c>
      <c r="N188" s="1">
        <v>-0.01234573123644478</v>
      </c>
      <c r="O188" s="1">
        <v>-0.01489758649581407</v>
      </c>
      <c r="P188" s="1">
        <v>-0.01085637804193251</v>
      </c>
      <c r="Q188" s="1">
        <v>-0.01784975081726525</v>
      </c>
      <c r="R188" s="1">
        <v>-0.01059641936248834</v>
      </c>
      <c r="S188" s="1">
        <v>-0.00371980451877274</v>
      </c>
      <c r="T188" s="1">
        <v>-0.01719681254911232</v>
      </c>
      <c r="U188" s="1">
        <v>-0.002937581296625025</v>
      </c>
      <c r="V188" s="1">
        <v>-0.001474675323717034</v>
      </c>
      <c r="W188" s="1">
        <v>-0.01626319010134702</v>
      </c>
      <c r="X188" s="1">
        <v>-0.01692362319068796</v>
      </c>
      <c r="Y188" s="1">
        <v>0.001152492476876876</v>
      </c>
      <c r="Z188" s="1">
        <v>-0.01069714441687764</v>
      </c>
    </row>
    <row r="189" spans="1:26">
      <c r="A189" s="11">
        <v>42643</v>
      </c>
      <c r="B189" s="1">
        <v>0.0020394229816596</v>
      </c>
      <c r="C189" s="1">
        <v>0.005418577056338636</v>
      </c>
      <c r="D189" s="1">
        <v>0.01449261550387493</v>
      </c>
      <c r="E189" s="1">
        <v>0.0009278697949097747</v>
      </c>
      <c r="F189" s="1">
        <v>0.00135876569346971</v>
      </c>
      <c r="G189" s="1">
        <v>-0.01484268165442737</v>
      </c>
      <c r="H189" s="1">
        <v>0.005884590334577</v>
      </c>
      <c r="I189" s="1">
        <v>0.01776769116371302</v>
      </c>
      <c r="J189" s="1">
        <v>0.009096756972006848</v>
      </c>
      <c r="K189" s="1">
        <v>0.01350411580958388</v>
      </c>
      <c r="L189" s="1">
        <v>0.01431835008873805</v>
      </c>
      <c r="M189" s="1">
        <v>0.01939727066453667</v>
      </c>
      <c r="N189" s="1">
        <v>0.01280124932665849</v>
      </c>
      <c r="O189" s="1">
        <v>0.006526964612867836</v>
      </c>
      <c r="P189" s="1">
        <v>0.003483989643371821</v>
      </c>
      <c r="Q189" s="1">
        <v>-0.004130233576211451</v>
      </c>
      <c r="R189" s="1">
        <v>0.01537409256682887</v>
      </c>
      <c r="S189" s="1">
        <v>-0.008222253208090891</v>
      </c>
      <c r="T189" s="1">
        <v>0.002187357448926175</v>
      </c>
      <c r="U189" s="1">
        <v>-0.002946008885629015</v>
      </c>
      <c r="V189" s="1">
        <v>0.01417617208376565</v>
      </c>
      <c r="W189" s="1">
        <v>0.01922367403082603</v>
      </c>
      <c r="X189" s="1">
        <v>0.006329163995777876</v>
      </c>
      <c r="Y189" s="1">
        <v>-0.002685943507337085</v>
      </c>
      <c r="Z189" s="1">
        <v>0.01638272097971361</v>
      </c>
    </row>
    <row r="190" spans="1:26">
      <c r="A190" s="11">
        <v>42646</v>
      </c>
      <c r="B190" s="1">
        <v>0.001252643971250134</v>
      </c>
      <c r="C190" s="1">
        <v>0.004858071878843573</v>
      </c>
      <c r="D190" s="1">
        <v>0.0008399956112281615</v>
      </c>
      <c r="E190" s="1">
        <v>0.01372404544526407</v>
      </c>
      <c r="F190" s="1">
        <v>0.001892096851136005</v>
      </c>
      <c r="G190" s="1">
        <v>-0.01420610977548487</v>
      </c>
      <c r="H190" s="1">
        <v>-0.002011166124307739</v>
      </c>
      <c r="I190" s="1">
        <v>0</v>
      </c>
      <c r="J190" s="1">
        <v>0.007726964046093521</v>
      </c>
      <c r="K190" s="1">
        <v>-0.004083297249378615</v>
      </c>
      <c r="L190" s="1">
        <v>-0.001201338334065993</v>
      </c>
      <c r="M190" s="1">
        <v>0.02185654737524745</v>
      </c>
      <c r="N190" s="1">
        <v>-0.004312691190738849</v>
      </c>
      <c r="O190" s="1">
        <v>-0.006010156331129335</v>
      </c>
      <c r="P190" s="1">
        <v>-0.003124968565654807</v>
      </c>
      <c r="Q190" s="1">
        <v>-0.02032377729961532</v>
      </c>
      <c r="R190" s="1">
        <v>-0.0001705516842666066</v>
      </c>
      <c r="S190" s="1">
        <v>-0.02948861758679622</v>
      </c>
      <c r="T190" s="1">
        <v>-0.008511533798751025</v>
      </c>
      <c r="U190" s="1">
        <v>0.00394011175975062</v>
      </c>
      <c r="V190" s="1">
        <v>0</v>
      </c>
      <c r="W190" s="1">
        <v>0.000376886748863825</v>
      </c>
      <c r="X190" s="1">
        <v>0.003270318436520814</v>
      </c>
      <c r="Y190" s="1">
        <v>-0.001924217747717116</v>
      </c>
      <c r="Z190" s="1">
        <v>0.002901436304669991</v>
      </c>
    </row>
    <row r="191" spans="1:26">
      <c r="A191" s="11">
        <v>42647</v>
      </c>
      <c r="B191" s="1">
        <v>-0.002501941575935529</v>
      </c>
      <c r="C191" s="1">
        <v>-0.0009819252713276772</v>
      </c>
      <c r="D191" s="1">
        <v>-0.007346845638782629</v>
      </c>
      <c r="E191" s="1">
        <v>0.01006207384830415</v>
      </c>
      <c r="F191" s="1">
        <v>-0.005438875992368697</v>
      </c>
      <c r="G191" s="1">
        <v>-0.02358058265724483</v>
      </c>
      <c r="H191" s="1">
        <v>-0.01721908814050821</v>
      </c>
      <c r="I191" s="1">
        <v>-0.007615647984579366</v>
      </c>
      <c r="J191" s="1">
        <v>-0.01853056766338135</v>
      </c>
      <c r="K191" s="1">
        <v>-0.01877409903653304</v>
      </c>
      <c r="L191" s="1">
        <v>0.008632526875544277</v>
      </c>
      <c r="M191" s="1">
        <v>-0.01459499118657681</v>
      </c>
      <c r="N191" s="1">
        <v>-0.009408356328713507</v>
      </c>
      <c r="O191" s="1">
        <v>-0.017024649212527</v>
      </c>
      <c r="P191" s="1">
        <v>-0.003134396339246615</v>
      </c>
      <c r="Q191" s="1">
        <v>-0.02709545252497925</v>
      </c>
      <c r="R191" s="1">
        <v>0.005445352410780036</v>
      </c>
      <c r="S191" s="1">
        <v>-0.01800869749729272</v>
      </c>
      <c r="T191" s="1">
        <v>-0.01166643072771811</v>
      </c>
      <c r="U191" s="1">
        <v>-0.02133955817034827</v>
      </c>
      <c r="V191" s="1">
        <v>-0.0004368976133635183</v>
      </c>
      <c r="W191" s="1">
        <v>-0.009740899326767138</v>
      </c>
      <c r="X191" s="1">
        <v>-0.01680046953784242</v>
      </c>
      <c r="Y191" s="1">
        <v>-0.01195085298144483</v>
      </c>
      <c r="Z191" s="1">
        <v>0.009321666428674824</v>
      </c>
    </row>
    <row r="192" spans="1:26">
      <c r="A192" s="11">
        <v>42648</v>
      </c>
      <c r="B192" s="1">
        <v>0.01348158659056664</v>
      </c>
      <c r="C192" s="1">
        <v>0.01822297353939417</v>
      </c>
      <c r="D192" s="1">
        <v>0.01332212484205364</v>
      </c>
      <c r="E192" s="1">
        <v>-0.0007292970384363828</v>
      </c>
      <c r="F192" s="1">
        <v>-0.0004555212464051328</v>
      </c>
      <c r="G192" s="1">
        <v>-0.0004472211861660247</v>
      </c>
      <c r="H192" s="1">
        <v>0.001677511698037204</v>
      </c>
      <c r="I192" s="1">
        <v>0.004958797683794813</v>
      </c>
      <c r="J192" s="1">
        <v>0.01757815255890982</v>
      </c>
      <c r="K192" s="1">
        <v>0.0105561034358872</v>
      </c>
      <c r="L192" s="1">
        <v>0.01636630579947429</v>
      </c>
      <c r="M192" s="1">
        <v>-0.001532236443414936</v>
      </c>
      <c r="N192" s="1">
        <v>-0.0001507238637235009</v>
      </c>
      <c r="O192" s="1">
        <v>-0.009064293993844785</v>
      </c>
      <c r="P192" s="1">
        <v>0.006987972993540925</v>
      </c>
      <c r="Q192" s="1">
        <v>-0.005657394828141649</v>
      </c>
      <c r="R192" s="1">
        <v>0.01235400887154614</v>
      </c>
      <c r="S192" s="1">
        <v>-0.01772806914559244</v>
      </c>
      <c r="T192" s="1">
        <v>0.007794839491217509</v>
      </c>
      <c r="U192" s="1">
        <v>-0.002660764731826193</v>
      </c>
      <c r="V192" s="1">
        <v>-0.01325594681015241</v>
      </c>
      <c r="W192" s="1">
        <v>0.00450615452688341</v>
      </c>
      <c r="X192" s="1">
        <v>0.00994636883447475</v>
      </c>
      <c r="Y192" s="1">
        <v>-0.00812896427309362</v>
      </c>
      <c r="Z192" s="1">
        <v>0.0133758711991292</v>
      </c>
    </row>
    <row r="193" spans="1:26">
      <c r="A193" s="11">
        <v>42649</v>
      </c>
      <c r="B193" s="1">
        <v>-0.008661947235552803</v>
      </c>
      <c r="C193" s="1">
        <v>-0.001782442394369532</v>
      </c>
      <c r="D193" s="1">
        <v>0.006260526656477028</v>
      </c>
      <c r="E193" s="1">
        <v>0.004745023308226681</v>
      </c>
      <c r="F193" s="1">
        <v>-0.005927188013225337</v>
      </c>
      <c r="G193" s="1">
        <v>-0.002236884366911607</v>
      </c>
      <c r="H193" s="1">
        <v>0.002977197604680404</v>
      </c>
      <c r="I193" s="1">
        <v>0.001996787639269026</v>
      </c>
      <c r="J193" s="1">
        <v>-0.001919284298657842</v>
      </c>
      <c r="K193" s="1">
        <v>-0.006528364243852725</v>
      </c>
      <c r="L193" s="1">
        <v>0.002659145453830059</v>
      </c>
      <c r="M193" s="1">
        <v>0.001790264019119858</v>
      </c>
      <c r="N193" s="1">
        <v>0.006214123879651146</v>
      </c>
      <c r="O193" s="1">
        <v>0.00914720696701643</v>
      </c>
      <c r="P193" s="1">
        <v>0.001734814994277967</v>
      </c>
      <c r="Q193" s="1">
        <v>-0.0004377688079084674</v>
      </c>
      <c r="R193" s="1">
        <v>-0.001003138193661379</v>
      </c>
      <c r="S193" s="1">
        <v>0.01125003492343124</v>
      </c>
      <c r="T193" s="1">
        <v>-0.0006628405327611109</v>
      </c>
      <c r="U193" s="1">
        <v>-0.001277011490777746</v>
      </c>
      <c r="V193" s="1">
        <v>0.009891047633092009</v>
      </c>
      <c r="W193" s="1">
        <v>0.001010476417818262</v>
      </c>
      <c r="X193" s="1">
        <v>0.007828030780187234</v>
      </c>
      <c r="Y193" s="1">
        <v>-0.0001985948008963456</v>
      </c>
      <c r="Z193" s="1">
        <v>-0.004399898236612465</v>
      </c>
    </row>
    <row r="194" spans="1:26">
      <c r="A194" s="11">
        <v>42650</v>
      </c>
      <c r="B194" s="1">
        <v>-0.01185810421693978</v>
      </c>
      <c r="C194" s="1">
        <v>-0.004240134939125229</v>
      </c>
      <c r="D194" s="1">
        <v>0.004770169277401592</v>
      </c>
      <c r="E194" s="1">
        <v>0.006903115191850606</v>
      </c>
      <c r="F194" s="1">
        <v>-0.0007644034734695104</v>
      </c>
      <c r="G194" s="1">
        <v>-0.01793786440737943</v>
      </c>
      <c r="H194" s="1">
        <v>0.005975928461080748</v>
      </c>
      <c r="I194" s="1">
        <v>0.011842105396769</v>
      </c>
      <c r="J194" s="1">
        <v>-0.001281695552369677</v>
      </c>
      <c r="K194" s="1">
        <v>-0.007886315139128741</v>
      </c>
      <c r="L194" s="1">
        <v>0.00353631105747465</v>
      </c>
      <c r="M194" s="1">
        <v>-0.01787075291498053</v>
      </c>
      <c r="N194" s="1">
        <v>0.003916186655697151</v>
      </c>
      <c r="O194" s="1">
        <v>0.002266368430942078</v>
      </c>
      <c r="P194" s="1">
        <v>0.001039350056834643</v>
      </c>
      <c r="Q194" s="1">
        <v>-0.01007015949605861</v>
      </c>
      <c r="R194" s="1">
        <v>-0.0122153748093673</v>
      </c>
      <c r="S194" s="1">
        <v>0.003834597070083046</v>
      </c>
      <c r="T194" s="1">
        <v>-0.01923926295359346</v>
      </c>
      <c r="U194" s="1">
        <v>-0.006136724360514823</v>
      </c>
      <c r="V194" s="1">
        <v>0.009209320438942514</v>
      </c>
      <c r="W194" s="1">
        <v>-0.001451665376767441</v>
      </c>
      <c r="X194" s="1">
        <v>-0.03557990071287398</v>
      </c>
      <c r="Y194" s="1">
        <v>-0.006765175876422891</v>
      </c>
      <c r="Z194" s="1">
        <v>0.001578503953697741</v>
      </c>
    </row>
    <row r="195" spans="1:26">
      <c r="A195" s="11">
        <v>42653</v>
      </c>
      <c r="B195" s="1">
        <v>0.01310591348563883</v>
      </c>
      <c r="C195" s="1">
        <v>0.01486726972907793</v>
      </c>
      <c r="D195" s="1">
        <v>-0.003096288432327343</v>
      </c>
      <c r="E195" s="1">
        <v>-0.1013892801874052</v>
      </c>
      <c r="F195" s="1">
        <v>0.006425887151384257</v>
      </c>
      <c r="G195" s="1">
        <v>0.01278556144673315</v>
      </c>
      <c r="H195" s="1">
        <v>0.005197533784971231</v>
      </c>
      <c r="I195" s="1">
        <v>0.01378910858925519</v>
      </c>
      <c r="J195" s="1">
        <v>0.000641788091097828</v>
      </c>
      <c r="K195" s="1">
        <v>-0.01214386692522129</v>
      </c>
      <c r="L195" s="1">
        <v>0.00778112472582948</v>
      </c>
      <c r="M195" s="1">
        <v>0.03379257606230168</v>
      </c>
      <c r="N195" s="1">
        <v>-0.003300719731929802</v>
      </c>
      <c r="O195" s="1">
        <v>-0.002745765250981802</v>
      </c>
      <c r="P195" s="1">
        <v>0.004151913012359065</v>
      </c>
      <c r="Q195" s="1">
        <v>0.01326852176966287</v>
      </c>
      <c r="R195" s="1">
        <v>-0.008809214300416479</v>
      </c>
      <c r="S195" s="1">
        <v>-0.002169301066358598</v>
      </c>
      <c r="T195" s="1">
        <v>0.0101466295800281</v>
      </c>
      <c r="U195" s="1">
        <v>0.003601888783336893</v>
      </c>
      <c r="V195" s="1">
        <v>-0.002607164483582891</v>
      </c>
      <c r="W195" s="1">
        <v>0.005688799177862025</v>
      </c>
      <c r="X195" s="1">
        <v>0.009613017556942882</v>
      </c>
      <c r="Y195" s="1">
        <v>0.005408847833124009</v>
      </c>
      <c r="Z195" s="1">
        <v>0.002521218806975867</v>
      </c>
    </row>
    <row r="196" spans="1:26">
      <c r="A196" s="11">
        <v>42654</v>
      </c>
      <c r="B196" s="1">
        <v>-0.02010614598782778</v>
      </c>
      <c r="C196" s="1">
        <v>-0.01545927225786103</v>
      </c>
      <c r="D196" s="1">
        <v>-0.02670817820660332</v>
      </c>
      <c r="E196" s="1">
        <v>-0.005219730621625507</v>
      </c>
      <c r="F196" s="1">
        <v>-0.01246582907481242</v>
      </c>
      <c r="G196" s="1">
        <v>-0.01532892297702859</v>
      </c>
      <c r="H196" s="1">
        <v>-0.005539914252360667</v>
      </c>
      <c r="I196" s="1">
        <v>-0.005028938520974191</v>
      </c>
      <c r="J196" s="1">
        <v>-0.009621667999791361</v>
      </c>
      <c r="K196" s="1">
        <v>-0.0111758796449819</v>
      </c>
      <c r="L196" s="1">
        <v>-0.004807501442673057</v>
      </c>
      <c r="M196" s="1">
        <v>0.0005029463351462482</v>
      </c>
      <c r="N196" s="1">
        <v>-0.01354814985277764</v>
      </c>
      <c r="O196" s="1">
        <v>0.003886738114347699</v>
      </c>
      <c r="P196" s="1">
        <v>-0.01464481473177381</v>
      </c>
      <c r="Q196" s="1">
        <v>-0.0231337316357616</v>
      </c>
      <c r="R196" s="1">
        <v>-0.01845845930415413</v>
      </c>
      <c r="S196" s="1">
        <v>-0.008837962782714093</v>
      </c>
      <c r="T196" s="1">
        <v>-0.004687557062280301</v>
      </c>
      <c r="U196" s="1">
        <v>0.002307506528382852</v>
      </c>
      <c r="V196" s="1">
        <v>-0.006825498731076518</v>
      </c>
      <c r="W196" s="1">
        <v>-0.02645989665025872</v>
      </c>
      <c r="X196" s="1">
        <v>-0.02470408294354598</v>
      </c>
      <c r="Y196" s="1">
        <v>-0.005777910887053039</v>
      </c>
      <c r="Z196" s="1">
        <v>-0.01603254624409955</v>
      </c>
    </row>
    <row r="197" spans="1:26">
      <c r="A197" s="11">
        <v>42655</v>
      </c>
      <c r="B197" s="1">
        <v>-0.002544992682319225</v>
      </c>
      <c r="C197" s="1">
        <v>-0.004336962835138292</v>
      </c>
      <c r="D197" s="1">
        <v>-0.0006381345710373409</v>
      </c>
      <c r="E197" s="1">
        <v>0.009283572819161146</v>
      </c>
      <c r="F197" s="1">
        <v>0.004310468446611315</v>
      </c>
      <c r="G197" s="1">
        <v>0.01098897727900194</v>
      </c>
      <c r="H197" s="1">
        <v>0.009285173038217298</v>
      </c>
      <c r="I197" s="1">
        <v>-0.001263837870583928</v>
      </c>
      <c r="J197" s="1">
        <v>-0.005829181499741987</v>
      </c>
      <c r="K197" s="1">
        <v>-0.001130136760555511</v>
      </c>
      <c r="L197" s="1">
        <v>-0.002634732139742968</v>
      </c>
      <c r="M197" s="1">
        <v>0.005528898830168938</v>
      </c>
      <c r="N197" s="1">
        <v>0.009766508508081584</v>
      </c>
      <c r="O197" s="1">
        <v>0.008872404394976607</v>
      </c>
      <c r="P197" s="1">
        <v>-0.001398905367826941</v>
      </c>
      <c r="Q197" s="1">
        <v>0.01385172978956084</v>
      </c>
      <c r="R197" s="1">
        <v>0.000348384336634755</v>
      </c>
      <c r="S197" s="1">
        <v>0.01454348438035913</v>
      </c>
      <c r="T197" s="1">
        <v>-0.001569747800098886</v>
      </c>
      <c r="U197" s="1">
        <v>0.005882078231046473</v>
      </c>
      <c r="V197" s="1">
        <v>-0.007749837106311164</v>
      </c>
      <c r="W197" s="1">
        <v>-0.007101295623442083</v>
      </c>
      <c r="X197" s="1">
        <v>0.001846850368372399</v>
      </c>
      <c r="Y197" s="1">
        <v>0.008015976315303375</v>
      </c>
      <c r="Z197" s="1">
        <v>-0.002875556735955742</v>
      </c>
    </row>
    <row r="198" spans="1:26">
      <c r="A198" s="11">
        <v>42656</v>
      </c>
      <c r="B198" s="1">
        <v>-0.0102055122799104</v>
      </c>
      <c r="C198" s="1">
        <v>0.001652259138846146</v>
      </c>
      <c r="D198" s="1">
        <v>0.01575128907408363</v>
      </c>
      <c r="E198" s="1">
        <v>0.004599040773481722</v>
      </c>
      <c r="F198" s="1">
        <v>-0.001839615347158929</v>
      </c>
      <c r="G198" s="1">
        <v>0.01177520484394923</v>
      </c>
      <c r="H198" s="1">
        <v>0.00938333881507103</v>
      </c>
      <c r="I198" s="1">
        <v>-0.00690108052774796</v>
      </c>
      <c r="J198" s="1">
        <v>-0.01302905092587048</v>
      </c>
      <c r="K198" s="1">
        <v>-0.01584075855387646</v>
      </c>
      <c r="L198" s="1">
        <v>-0.00572446936502502</v>
      </c>
      <c r="M198" s="1">
        <v>0.03424153849710754</v>
      </c>
      <c r="N198" s="1">
        <v>-0.007405105009097745</v>
      </c>
      <c r="O198" s="1">
        <v>0.00239859169612644</v>
      </c>
      <c r="P198" s="1">
        <v>-0.003326989686383786</v>
      </c>
      <c r="Q198" s="1">
        <v>0.009254907963721193</v>
      </c>
      <c r="R198" s="1">
        <v>-0.01322896835209342</v>
      </c>
      <c r="S198" s="1">
        <v>0.006861868554063344</v>
      </c>
      <c r="T198" s="1">
        <v>-0.004717038299669074</v>
      </c>
      <c r="U198" s="1">
        <v>0.001017124038652728</v>
      </c>
      <c r="V198" s="1">
        <v>0.000442528187907909</v>
      </c>
      <c r="W198" s="1">
        <v>-0.01150833879503521</v>
      </c>
      <c r="X198" s="1">
        <v>-0.000526727830361895</v>
      </c>
      <c r="Y198" s="1">
        <v>-0.0001989268762375707</v>
      </c>
      <c r="Z198" s="1">
        <v>-0.02723468627598413</v>
      </c>
    </row>
    <row r="199" spans="1:26">
      <c r="A199" s="11">
        <v>42657</v>
      </c>
      <c r="B199" s="1">
        <v>-0.00483347280968538</v>
      </c>
      <c r="C199" s="1">
        <v>0.0008995873958790312</v>
      </c>
      <c r="D199" s="1">
        <v>-0.005657761386028692</v>
      </c>
      <c r="E199" s="1">
        <v>-0.009355028634282614</v>
      </c>
      <c r="F199" s="1">
        <v>0.001228436203384309</v>
      </c>
      <c r="G199" s="1">
        <v>0.001343087116615571</v>
      </c>
      <c r="H199" s="1">
        <v>-0.009660944139998962</v>
      </c>
      <c r="I199" s="1">
        <v>0.0006946428342149424</v>
      </c>
      <c r="J199" s="1">
        <v>-0.04422478798809049</v>
      </c>
      <c r="K199" s="1">
        <v>0.008967468842682624</v>
      </c>
      <c r="L199" s="1">
        <v>-0.003247815664592202</v>
      </c>
      <c r="M199" s="1">
        <v>-0.001450033296132691</v>
      </c>
      <c r="N199" s="1">
        <v>0.004719871222497618</v>
      </c>
      <c r="O199" s="1">
        <v>-0.003988051803982318</v>
      </c>
      <c r="P199" s="1">
        <v>0.008784094239101092</v>
      </c>
      <c r="Q199" s="1">
        <v>-0.009606961447567119</v>
      </c>
      <c r="R199" s="1">
        <v>0.002293004946140265</v>
      </c>
      <c r="S199" s="1">
        <v>-0.0001400471656036739</v>
      </c>
      <c r="T199" s="1">
        <v>0.006995963334753386</v>
      </c>
      <c r="U199" s="1">
        <v>-0.003810137148513304</v>
      </c>
      <c r="V199" s="1">
        <v>0.00324037823390233</v>
      </c>
      <c r="W199" s="1">
        <v>-0.002104958170479621</v>
      </c>
      <c r="X199" s="1">
        <v>-0.004743150429040721</v>
      </c>
      <c r="Y199" s="1">
        <v>-0.0001987411259383176</v>
      </c>
      <c r="Z199" s="1">
        <v>0.01646913376935943</v>
      </c>
    </row>
    <row r="200" spans="1:26">
      <c r="A200" s="11">
        <v>42660</v>
      </c>
      <c r="B200" s="1">
        <v>0.001295230239085177</v>
      </c>
      <c r="C200" s="1">
        <v>0.003745429551078816</v>
      </c>
      <c r="D200" s="1">
        <v>-0.001686034223896349</v>
      </c>
      <c r="E200" s="1">
        <v>-0.00863982903518512</v>
      </c>
      <c r="F200" s="1">
        <v>-0.002760660455122133</v>
      </c>
      <c r="G200" s="1">
        <v>0.002682016689311784</v>
      </c>
      <c r="H200" s="1">
        <v>-0.01196392061060758</v>
      </c>
      <c r="I200" s="1">
        <v>0.0008103385729680834</v>
      </c>
      <c r="J200" s="1">
        <v>-0.03107714226471725</v>
      </c>
      <c r="K200" s="1">
        <v>-0.003190486927833081</v>
      </c>
      <c r="L200" s="1">
        <v>-0.0051838411559334</v>
      </c>
      <c r="M200" s="1">
        <v>-0.001936017944883517</v>
      </c>
      <c r="N200" s="1">
        <v>-0.01000145842508959</v>
      </c>
      <c r="O200" s="1">
        <v>-0.0001602329596226415</v>
      </c>
      <c r="P200" s="1">
        <v>-0.003482998131559167</v>
      </c>
      <c r="Q200" s="1">
        <v>0.01014098182013479</v>
      </c>
      <c r="R200" s="1">
        <v>-0.0001758928663382342</v>
      </c>
      <c r="S200" s="1">
        <v>0.004248331715122733</v>
      </c>
      <c r="T200" s="1">
        <v>0.002241282009799006</v>
      </c>
      <c r="U200" s="1">
        <v>0.001275058078303415</v>
      </c>
      <c r="V200" s="1">
        <v>-0.01277354347995996</v>
      </c>
      <c r="W200" s="1">
        <v>-0.006130108299436166</v>
      </c>
      <c r="X200" s="1">
        <v>0.001324201071822406</v>
      </c>
      <c r="Y200" s="1">
        <v>0.002983061726569813</v>
      </c>
      <c r="Z200" s="1">
        <v>-0.006805116251776044</v>
      </c>
    </row>
    <row r="201" spans="1:26">
      <c r="A201" s="11">
        <v>42661</v>
      </c>
      <c r="B201" s="1">
        <v>0.01584474886845921</v>
      </c>
      <c r="C201" s="1">
        <v>0.008208826750525144</v>
      </c>
      <c r="D201" s="1">
        <v>0.01456628420906569</v>
      </c>
      <c r="E201" s="1">
        <v>0.01438995173057123</v>
      </c>
      <c r="F201" s="1">
        <v>-0.00215321044486938</v>
      </c>
      <c r="G201" s="1">
        <v>0.003566936337659143</v>
      </c>
      <c r="H201" s="1">
        <v>0.01359901595868629</v>
      </c>
      <c r="I201" s="1">
        <v>0.001619264753442984</v>
      </c>
      <c r="J201" s="1">
        <v>0.01282966779292738</v>
      </c>
      <c r="K201" s="1">
        <v>0.005258222714531691</v>
      </c>
      <c r="L201" s="1">
        <v>0.007890585318475862</v>
      </c>
      <c r="M201" s="1">
        <v>0.01066910564125534</v>
      </c>
      <c r="N201" s="1">
        <v>-0.002908472595481326</v>
      </c>
      <c r="O201" s="1">
        <v>0.003684356708559156</v>
      </c>
      <c r="P201" s="1">
        <v>0.007689762315160831</v>
      </c>
      <c r="Q201" s="1">
        <v>0.006547711609174334</v>
      </c>
      <c r="R201" s="1">
        <v>0.001936042885291478</v>
      </c>
      <c r="S201" s="1">
        <v>0.003347186077649056</v>
      </c>
      <c r="T201" s="1">
        <v>-0.01140436348478635</v>
      </c>
      <c r="U201" s="1">
        <v>0.002291416562972604</v>
      </c>
      <c r="V201" s="1">
        <v>0.00178466211240802</v>
      </c>
      <c r="W201" s="1">
        <v>0.005902862703885514</v>
      </c>
      <c r="X201" s="1">
        <v>0.007138821942385576</v>
      </c>
      <c r="Y201" s="1">
        <v>-0.003172716012986077</v>
      </c>
      <c r="Z201" s="1">
        <v>0.01696564879538198</v>
      </c>
    </row>
    <row r="202" spans="1:26">
      <c r="A202" s="11">
        <v>42662</v>
      </c>
      <c r="B202" s="1">
        <v>0.02780460177480126</v>
      </c>
      <c r="C202" s="1">
        <v>0.007994009050502404</v>
      </c>
      <c r="D202" s="1">
        <v>-0.004785778163193366</v>
      </c>
      <c r="E202" s="1">
        <v>-0.003596506692839951</v>
      </c>
      <c r="F202" s="1">
        <v>0.0004628262342891709</v>
      </c>
      <c r="G202" s="1">
        <v>0.005330781501452941</v>
      </c>
      <c r="H202" s="1">
        <v>-0.01617337479834668</v>
      </c>
      <c r="I202" s="1">
        <v>-0.0005773810619011943</v>
      </c>
      <c r="J202" s="1">
        <v>-0.006333834727447973</v>
      </c>
      <c r="K202" s="1">
        <v>0.009325070805257685</v>
      </c>
      <c r="L202" s="1">
        <v>0.009601266456779944</v>
      </c>
      <c r="M202" s="1">
        <v>0.01367571945492574</v>
      </c>
      <c r="N202" s="1">
        <v>0.01013189986470353</v>
      </c>
      <c r="O202" s="1">
        <v>-0.01196935513478714</v>
      </c>
      <c r="P202" s="1">
        <v>-0.002254975997972086</v>
      </c>
      <c r="Q202" s="1">
        <v>-0.009540624523600827</v>
      </c>
      <c r="R202" s="1">
        <v>0.0005272927070401057</v>
      </c>
      <c r="S202" s="1">
        <v>-0.002965654634582204</v>
      </c>
      <c r="T202" s="1">
        <v>0.0004523544131866952</v>
      </c>
      <c r="U202" s="1">
        <v>0.0005080009866162971</v>
      </c>
      <c r="V202" s="1">
        <v>0.00252382031865328</v>
      </c>
      <c r="W202" s="1">
        <v>0.0008575061021773855</v>
      </c>
      <c r="X202" s="1">
        <v>0</v>
      </c>
      <c r="Y202" s="1">
        <v>0.002188713075258475</v>
      </c>
      <c r="Z202" s="1">
        <v>0.02887396745749915</v>
      </c>
    </row>
    <row r="203" spans="1:26">
      <c r="A203" s="11">
        <v>42663</v>
      </c>
      <c r="B203" s="1">
        <v>-0.01306011483224245</v>
      </c>
      <c r="C203" s="1">
        <v>-0.002496526327179227</v>
      </c>
      <c r="D203" s="1">
        <v>0.007526603566021528</v>
      </c>
      <c r="E203" s="1">
        <v>0.009825701874253578</v>
      </c>
      <c r="F203" s="1">
        <v>-0.008627575095840445</v>
      </c>
      <c r="G203" s="1">
        <v>0.001325656150452437</v>
      </c>
      <c r="H203" s="1">
        <v>-0.006352058590624488</v>
      </c>
      <c r="I203" s="1">
        <v>-0.005198731229027365</v>
      </c>
      <c r="J203" s="1">
        <v>-0.001416384655835823</v>
      </c>
      <c r="K203" s="1">
        <v>-0.004281463765906879</v>
      </c>
      <c r="L203" s="1">
        <v>-0.001316768879473851</v>
      </c>
      <c r="M203" s="1">
        <v>0.0009467503723723514</v>
      </c>
      <c r="N203" s="1">
        <v>-0.008814519411060817</v>
      </c>
      <c r="O203" s="1">
        <v>-0.0009695209331544996</v>
      </c>
      <c r="P203" s="1">
        <v>-0.004866756881370615</v>
      </c>
      <c r="Q203" s="1">
        <v>-0.002189042318696877</v>
      </c>
      <c r="R203" s="1">
        <v>-0.005619102813384402</v>
      </c>
      <c r="S203" s="1">
        <v>-0.004972015645077432</v>
      </c>
      <c r="T203" s="1">
        <v>-0.01446977998815713</v>
      </c>
      <c r="U203" s="1">
        <v>-0.01853695764664387</v>
      </c>
      <c r="V203" s="1">
        <v>0.002665602778042286</v>
      </c>
      <c r="W203" s="1">
        <v>-0.0009225900249176799</v>
      </c>
      <c r="X203" s="1">
        <v>0.03675508963840768</v>
      </c>
      <c r="Y203" s="1">
        <v>-0.02461291110552288</v>
      </c>
      <c r="Z203" s="1">
        <v>0.005924533509374497</v>
      </c>
    </row>
    <row r="204" spans="1:26">
      <c r="A204" s="11">
        <v>42664</v>
      </c>
      <c r="B204" s="1">
        <v>-0.02032096151140039</v>
      </c>
      <c r="C204" s="1">
        <v>-0.001545921121457905</v>
      </c>
      <c r="D204" s="1">
        <v>-0.0002074729355023841</v>
      </c>
      <c r="E204" s="1">
        <v>-0.006751276433074826</v>
      </c>
      <c r="F204" s="1">
        <v>-0.004506614167985701</v>
      </c>
      <c r="G204" s="1">
        <v>0.002647802225599349</v>
      </c>
      <c r="H204" s="1">
        <v>0.002256533150894802</v>
      </c>
      <c r="I204" s="1">
        <v>0.003716031881012993</v>
      </c>
      <c r="J204" s="1">
        <v>-0.02127633891349467</v>
      </c>
      <c r="K204" s="1">
        <v>-0.00294208074612845</v>
      </c>
      <c r="L204" s="1">
        <v>0.003369381296122853</v>
      </c>
      <c r="M204" s="1">
        <v>0.003310443050080325</v>
      </c>
      <c r="N204" s="1">
        <v>-0.002913378642916298</v>
      </c>
      <c r="O204" s="1">
        <v>0.0299114136229528</v>
      </c>
      <c r="P204" s="1">
        <v>0.04209611934075608</v>
      </c>
      <c r="Q204" s="1">
        <v>-0.007898407124808271</v>
      </c>
      <c r="R204" s="1">
        <v>-0.002472325784378948</v>
      </c>
      <c r="S204" s="1">
        <v>-0.01433780632114312</v>
      </c>
      <c r="T204" s="1">
        <v>-0.005735055260749244</v>
      </c>
      <c r="U204" s="1">
        <v>-0.03001290327749373</v>
      </c>
      <c r="V204" s="1">
        <v>0.007679641825998784</v>
      </c>
      <c r="W204" s="1">
        <v>-0.00659379714204722</v>
      </c>
      <c r="X204" s="1">
        <v>-0.01468735037319202</v>
      </c>
      <c r="Y204" s="1">
        <v>-0.01912946344154165</v>
      </c>
      <c r="Z204" s="1">
        <v>0.002479871896767571</v>
      </c>
    </row>
    <row r="205" spans="1:26">
      <c r="A205" s="11">
        <v>42667</v>
      </c>
      <c r="B205" s="1">
        <v>-0.009808633085608309</v>
      </c>
      <c r="C205" s="1">
        <v>0.01341870696739789</v>
      </c>
      <c r="D205" s="1">
        <v>0.005396226687114813</v>
      </c>
      <c r="E205" s="1">
        <v>-0.01579377419661943</v>
      </c>
      <c r="F205" s="1">
        <v>0.01404929741008165</v>
      </c>
      <c r="G205" s="1">
        <v>-0.007482513098657328</v>
      </c>
      <c r="H205" s="1">
        <v>-0.00337648886015407</v>
      </c>
      <c r="I205" s="1">
        <v>0.003123890855913025</v>
      </c>
      <c r="J205" s="1">
        <v>0.01231874779894016</v>
      </c>
      <c r="K205" s="1">
        <v>0.007489777936416697</v>
      </c>
      <c r="L205" s="1">
        <v>0.005548218864402488</v>
      </c>
      <c r="M205" s="1">
        <v>-0.002356786159808277</v>
      </c>
      <c r="N205" s="1">
        <v>-0.0009221106346679608</v>
      </c>
      <c r="O205" s="1">
        <v>0.01962336796982211</v>
      </c>
      <c r="P205" s="1">
        <v>0.02246073369688495</v>
      </c>
      <c r="Q205" s="1">
        <v>-0.003538118855337058</v>
      </c>
      <c r="R205" s="1">
        <v>-0.002655032990614759</v>
      </c>
      <c r="S205" s="1">
        <v>0.002132360061375183</v>
      </c>
      <c r="T205" s="1">
        <v>-0.004845567429771047</v>
      </c>
      <c r="U205" s="1">
        <v>-0.01680421536510857</v>
      </c>
      <c r="V205" s="1">
        <v>0.0004399187805714799</v>
      </c>
      <c r="W205" s="1">
        <v>0.01626175737100444</v>
      </c>
      <c r="X205" s="1">
        <v>0.003083918618180803</v>
      </c>
      <c r="Y205" s="1">
        <v>0.0002075938439374259</v>
      </c>
      <c r="Z205" s="1">
        <v>0.002782862049457657</v>
      </c>
    </row>
    <row r="206" spans="1:26">
      <c r="A206" s="11">
        <v>42668</v>
      </c>
      <c r="B206" s="1">
        <v>-0.01640166862309345</v>
      </c>
      <c r="C206" s="1">
        <v>0.01142237347457709</v>
      </c>
      <c r="D206" s="1">
        <v>0.01486391570688461</v>
      </c>
      <c r="E206" s="1">
        <v>0.006500063292001146</v>
      </c>
      <c r="F206" s="1">
        <v>-0.006773462408037667</v>
      </c>
      <c r="G206" s="1">
        <v>0.005321767606354388</v>
      </c>
      <c r="H206" s="1">
        <v>0.005834719001768462</v>
      </c>
      <c r="I206" s="1">
        <v>-0.002075875284457629</v>
      </c>
      <c r="J206" s="1">
        <v>-0.005010880471011725</v>
      </c>
      <c r="K206" s="1">
        <v>-0.01081281780711119</v>
      </c>
      <c r="L206" s="1">
        <v>-0.001016252092390313</v>
      </c>
      <c r="M206" s="1">
        <v>-0.008976885348281782</v>
      </c>
      <c r="N206" s="1">
        <v>-0.03493962124669103</v>
      </c>
      <c r="O206" s="1">
        <v>-0.003695140597335111</v>
      </c>
      <c r="P206" s="1">
        <v>-0.0001638980559638403</v>
      </c>
      <c r="Q206" s="1">
        <v>0.01287219803652651</v>
      </c>
      <c r="R206" s="1">
        <v>-0.02733412845132521</v>
      </c>
      <c r="S206" s="1">
        <v>0.004018556686653296</v>
      </c>
      <c r="T206" s="1">
        <v>-0.0157664860702823</v>
      </c>
      <c r="U206" s="1">
        <v>-0.004340940722257658</v>
      </c>
      <c r="V206" s="1">
        <v>-0.004541501155832517</v>
      </c>
      <c r="W206" s="1">
        <v>-0.03357074729355114</v>
      </c>
      <c r="X206" s="1">
        <v>0.002562113458924431</v>
      </c>
      <c r="Y206" s="1">
        <v>-0.007675029575395342</v>
      </c>
      <c r="Z206" s="1">
        <v>-0.01079236380473714</v>
      </c>
    </row>
    <row r="207" spans="1:26">
      <c r="A207" s="11">
        <v>42669</v>
      </c>
      <c r="B207" s="1">
        <v>0.01832597589040263</v>
      </c>
      <c r="C207" s="1">
        <v>0.04689956895528469</v>
      </c>
      <c r="D207" s="1">
        <v>-0.03498793148090784</v>
      </c>
      <c r="E207" s="1">
        <v>-0.005247219382593649</v>
      </c>
      <c r="F207" s="1">
        <v>-0.03037812817906538</v>
      </c>
      <c r="G207" s="1">
        <v>-0.000441215118037408</v>
      </c>
      <c r="H207" s="1">
        <v>0.004116597235137354</v>
      </c>
      <c r="I207" s="1">
        <v>0.006009948412081911</v>
      </c>
      <c r="J207" s="1">
        <v>0.0007195332125184972</v>
      </c>
      <c r="K207" s="1">
        <v>0.004099114997229591</v>
      </c>
      <c r="L207" s="1">
        <v>0.004796526919402133</v>
      </c>
      <c r="M207" s="1">
        <v>-0.08462503931802157</v>
      </c>
      <c r="N207" s="1">
        <v>0.008293531145676214</v>
      </c>
      <c r="O207" s="1">
        <v>-0.002936604363826811</v>
      </c>
      <c r="P207" s="1">
        <v>-0.005902753411704764</v>
      </c>
      <c r="Q207" s="1">
        <v>-0.004820807257726822</v>
      </c>
      <c r="R207" s="1">
        <v>0.008394096228192538</v>
      </c>
      <c r="S207" s="1">
        <v>0.004379601876022488</v>
      </c>
      <c r="T207" s="1">
        <v>0.02497094774468711</v>
      </c>
      <c r="U207" s="1">
        <v>-0.007356937629966365</v>
      </c>
      <c r="V207" s="1">
        <v>0.009418671437572135</v>
      </c>
      <c r="W207" s="1">
        <v>0.0004731825974986226</v>
      </c>
      <c r="X207" s="1">
        <v>0.01840046820489638</v>
      </c>
      <c r="Y207" s="1">
        <v>-0.004389434327669361</v>
      </c>
      <c r="Z207" s="1">
        <v>0.001870227815075065</v>
      </c>
    </row>
    <row r="208" spans="1:26">
      <c r="A208" s="11">
        <v>42670</v>
      </c>
      <c r="B208" s="1">
        <v>0.000324394882006418</v>
      </c>
      <c r="C208" s="1">
        <v>-0.01532202192392718</v>
      </c>
      <c r="D208" s="1">
        <v>-0.01306869907107622</v>
      </c>
      <c r="E208" s="1">
        <v>0.05416932622827431</v>
      </c>
      <c r="F208" s="1">
        <v>-0.01726338935580174</v>
      </c>
      <c r="G208" s="1">
        <v>-0.003971703338399024</v>
      </c>
      <c r="H208" s="1">
        <v>-0.01229943527255117</v>
      </c>
      <c r="I208" s="1">
        <v>-0.0004596031333411466</v>
      </c>
      <c r="J208" s="1">
        <v>0.005751246569973834</v>
      </c>
      <c r="K208" s="1">
        <v>-0.001814535845911736</v>
      </c>
      <c r="L208" s="1">
        <v>0.001446239786873083</v>
      </c>
      <c r="M208" s="1">
        <v>0.0218754422219174</v>
      </c>
      <c r="N208" s="1">
        <v>-0.000632684702415065</v>
      </c>
      <c r="O208" s="1">
        <v>-0.0013948876233838</v>
      </c>
      <c r="P208" s="1">
        <v>-0.008741561780597262</v>
      </c>
      <c r="Q208" s="1">
        <v>-0.002882812140693081</v>
      </c>
      <c r="R208" s="1">
        <v>0.0003619953888085448</v>
      </c>
      <c r="S208" s="1">
        <v>-0.05171575646570437</v>
      </c>
      <c r="T208" s="1">
        <v>0.02206403124376832</v>
      </c>
      <c r="U208" s="1">
        <v>0.002470612763963986</v>
      </c>
      <c r="V208" s="1">
        <v>-0.01414241063915622</v>
      </c>
      <c r="W208" s="1">
        <v>0.00797080879745482</v>
      </c>
      <c r="X208" s="1">
        <v>-0.007026200296712304</v>
      </c>
      <c r="Y208" s="1">
        <v>0.01910581170644488</v>
      </c>
      <c r="Z208" s="1">
        <v>0.007467541819774937</v>
      </c>
    </row>
    <row r="209" spans="1:26">
      <c r="A209" s="11">
        <v>42671</v>
      </c>
      <c r="B209" s="1">
        <v>-0.01588355402520925</v>
      </c>
      <c r="C209" s="1">
        <v>-0.002093541774843444</v>
      </c>
      <c r="D209" s="1">
        <v>0.008115960090038898</v>
      </c>
      <c r="E209" s="1">
        <v>-0.01847583135459452</v>
      </c>
      <c r="F209" s="1">
        <v>0.006506282211349745</v>
      </c>
      <c r="G209" s="1">
        <v>-0.001772460177364765</v>
      </c>
      <c r="H209" s="1">
        <v>0.02283012802742834</v>
      </c>
      <c r="I209" s="1">
        <v>0.001953937720076793</v>
      </c>
      <c r="J209" s="1">
        <v>0.007147992360116984</v>
      </c>
      <c r="K209" s="1">
        <v>-0.005680569713528039</v>
      </c>
      <c r="L209" s="1">
        <v>-0.001733008915090206</v>
      </c>
      <c r="M209" s="1">
        <v>-0.0015292181515425</v>
      </c>
      <c r="N209" s="1">
        <v>0.004273480424892506</v>
      </c>
      <c r="O209" s="1">
        <v>0.02250527785601975</v>
      </c>
      <c r="P209" s="1">
        <v>-0.003827021310777168</v>
      </c>
      <c r="Q209" s="1">
        <v>0.002223933773905618</v>
      </c>
      <c r="R209" s="1">
        <v>0.001989836318343263</v>
      </c>
      <c r="S209" s="1">
        <v>0.02719379144335843</v>
      </c>
      <c r="T209" s="1">
        <v>0.02158752343826986</v>
      </c>
      <c r="U209" s="1">
        <v>-0.0002741269256917311</v>
      </c>
      <c r="V209" s="1">
        <v>0.0178944837793269</v>
      </c>
      <c r="W209" s="1">
        <v>-0.01346987891398632</v>
      </c>
      <c r="X209" s="1">
        <v>0.006064667886236608</v>
      </c>
      <c r="Y209" s="1">
        <v>-0.006798641205574052</v>
      </c>
      <c r="Z209" s="1">
        <v>-0.008956274293916211</v>
      </c>
    </row>
    <row r="210" spans="1:26">
      <c r="A210" s="11">
        <v>42674</v>
      </c>
      <c r="B210" s="1">
        <v>-0.02042171914081814</v>
      </c>
      <c r="C210" s="1">
        <v>-0.00405554938360797</v>
      </c>
      <c r="D210" s="1">
        <v>0.008262538120145546</v>
      </c>
      <c r="E210" s="1">
        <v>-0.001764805020980309</v>
      </c>
      <c r="F210" s="1">
        <v>-0.0009697889654881608</v>
      </c>
      <c r="G210" s="1">
        <v>0.01198419332776046</v>
      </c>
      <c r="H210" s="1">
        <v>0.002398135135697643</v>
      </c>
      <c r="I210" s="1">
        <v>0.01296316019975796</v>
      </c>
      <c r="J210" s="1">
        <v>0.02838878405391365</v>
      </c>
      <c r="K210" s="1">
        <v>0.03225820655015066</v>
      </c>
      <c r="L210" s="1">
        <v>0.002170434689740874</v>
      </c>
      <c r="M210" s="1">
        <v>0.02220529429015783</v>
      </c>
      <c r="N210" s="1">
        <v>-0.0009458956341236169</v>
      </c>
      <c r="O210" s="1">
        <v>0.003642877882578777</v>
      </c>
      <c r="P210" s="1">
        <v>0.0008351696044885948</v>
      </c>
      <c r="Q210" s="1">
        <v>0.03240160304877038</v>
      </c>
      <c r="R210" s="1">
        <v>-0.00848484056553922</v>
      </c>
      <c r="S210" s="1">
        <v>0.02873634150845783</v>
      </c>
      <c r="T210" s="1">
        <v>0.004402256815107641</v>
      </c>
      <c r="U210" s="1">
        <v>0.007669489258224971</v>
      </c>
      <c r="V210" s="1">
        <v>-0.001452828261671146</v>
      </c>
      <c r="W210" s="1">
        <v>-0.001222734130079894</v>
      </c>
      <c r="X210" s="1">
        <v>0.006782362021098498</v>
      </c>
      <c r="Y210" s="1">
        <v>-0.002281883075352154</v>
      </c>
      <c r="Z210" s="1">
        <v>0.003739290076098634</v>
      </c>
    </row>
    <row r="211" spans="1:26">
      <c r="A211" s="11">
        <v>42675</v>
      </c>
      <c r="B211" s="1">
        <v>0.0008410592547478668</v>
      </c>
      <c r="C211" s="1">
        <v>-0.0001404240246642985</v>
      </c>
      <c r="D211" s="1">
        <v>-0.01470894640375198</v>
      </c>
      <c r="E211" s="1">
        <v>-0.002160504694520893</v>
      </c>
      <c r="F211" s="1">
        <v>-0.005985133978931967</v>
      </c>
      <c r="G211" s="1">
        <v>-0.01315782743320115</v>
      </c>
      <c r="H211" s="1">
        <v>-0.01711456833157132</v>
      </c>
      <c r="I211" s="1">
        <v>-0.002378215868281686</v>
      </c>
      <c r="J211" s="1">
        <v>-0.00966194433954104</v>
      </c>
      <c r="K211" s="1">
        <v>0.02331338289949958</v>
      </c>
      <c r="L211" s="1">
        <v>-0.004187067626508223</v>
      </c>
      <c r="M211" s="1">
        <v>-0.009238420901905298</v>
      </c>
      <c r="N211" s="1">
        <v>-0.008360644221782287</v>
      </c>
      <c r="O211" s="1">
        <v>-0.009679148114715597</v>
      </c>
      <c r="P211" s="1">
        <v>-0.002002649731310813</v>
      </c>
      <c r="Q211" s="1">
        <v>-0.03955296269476061</v>
      </c>
      <c r="R211" s="1">
        <v>-0.005827149284853395</v>
      </c>
      <c r="S211" s="1">
        <v>-0.03743214816862406</v>
      </c>
      <c r="T211" s="1">
        <v>-0.001095788153091082</v>
      </c>
      <c r="U211" s="1">
        <v>-0.006252149396825946</v>
      </c>
      <c r="V211" s="1">
        <v>-0.01382236545894644</v>
      </c>
      <c r="W211" s="1">
        <v>-0.006869284607213477</v>
      </c>
      <c r="X211" s="1">
        <v>-0.01322345870219976</v>
      </c>
      <c r="Y211" s="1">
        <v>-0.009147583335630372</v>
      </c>
      <c r="Z211" s="1">
        <v>0.0009315627773269775</v>
      </c>
    </row>
    <row r="212" spans="1:26">
      <c r="A212" s="11">
        <v>42676</v>
      </c>
      <c r="B212" s="1">
        <v>-0.001176009408075274</v>
      </c>
      <c r="C212" s="1">
        <v>-0.01165636512951806</v>
      </c>
      <c r="D212" s="1">
        <v>-0.003198838307843288</v>
      </c>
      <c r="E212" s="1">
        <v>-0.004527813080553056</v>
      </c>
      <c r="F212" s="1">
        <v>0.0003255995919091426</v>
      </c>
      <c r="G212" s="1">
        <v>-0.01733321040510949</v>
      </c>
      <c r="H212" s="1">
        <v>-0.009548485936740847</v>
      </c>
      <c r="I212" s="1">
        <v>0.0007948905985728505</v>
      </c>
      <c r="J212" s="1">
        <v>0.02090609965247947</v>
      </c>
      <c r="K212" s="1">
        <v>0.002181025327494535</v>
      </c>
      <c r="L212" s="1">
        <v>-0.004204879734592382</v>
      </c>
      <c r="M212" s="1">
        <v>-0.001764095620568562</v>
      </c>
      <c r="N212" s="1">
        <v>0.001590943305082027</v>
      </c>
      <c r="O212" s="1">
        <v>-0.00549794922264335</v>
      </c>
      <c r="P212" s="1">
        <v>-0.006187192160032717</v>
      </c>
      <c r="Q212" s="1">
        <v>-0.01119067641706084</v>
      </c>
      <c r="R212" s="1">
        <v>-0.001281946511079712</v>
      </c>
      <c r="S212" s="1">
        <v>-0.002236153087486925</v>
      </c>
      <c r="T212" s="1">
        <v>-0.006801129352913216</v>
      </c>
      <c r="U212" s="1">
        <v>-0.005196736718123818</v>
      </c>
      <c r="V212" s="1">
        <v>0.007081986052736466</v>
      </c>
      <c r="W212" s="1">
        <v>-0.001507035125617784</v>
      </c>
      <c r="X212" s="1">
        <v>-0.01390644469837099</v>
      </c>
      <c r="Y212" s="1">
        <v>-0.01510707302659431</v>
      </c>
      <c r="Z212" s="1">
        <v>-0.03970241479306913</v>
      </c>
    </row>
    <row r="213" spans="1:26">
      <c r="A213" s="11">
        <v>42677</v>
      </c>
      <c r="B213" s="1">
        <v>-0.06626300025048681</v>
      </c>
      <c r="C213" s="1">
        <v>-0.005186536449858337</v>
      </c>
      <c r="D213" s="1">
        <v>0.002995287308129591</v>
      </c>
      <c r="E213" s="1">
        <v>-0.007118559057616936</v>
      </c>
      <c r="F213" s="1">
        <v>-0.00845940842969628</v>
      </c>
      <c r="G213" s="1">
        <v>0.01944817383542086</v>
      </c>
      <c r="H213" s="1">
        <v>-0.00321394558233179</v>
      </c>
      <c r="I213" s="1">
        <v>0.001587732589758639</v>
      </c>
      <c r="J213" s="1">
        <v>-0.007508580518461927</v>
      </c>
      <c r="K213" s="1">
        <v>-0.01305902178290963</v>
      </c>
      <c r="L213" s="1">
        <v>-0.004368116976875003</v>
      </c>
      <c r="M213" s="1">
        <v>0.002272086315821875</v>
      </c>
      <c r="N213" s="1">
        <v>0.01080046982551885</v>
      </c>
      <c r="O213" s="1">
        <v>-0.0007678877034185128</v>
      </c>
      <c r="P213" s="1">
        <v>-0.003701795761269833</v>
      </c>
      <c r="Q213" s="1">
        <v>0.002263531883500036</v>
      </c>
      <c r="R213" s="1">
        <v>-0.00715192530329023</v>
      </c>
      <c r="S213" s="1">
        <v>-0.007307650301942359</v>
      </c>
      <c r="T213" s="1">
        <v>0.003976245948228652</v>
      </c>
      <c r="U213" s="1">
        <v>0.007148620926460403</v>
      </c>
      <c r="V213" s="1">
        <v>-0.02329364331572459</v>
      </c>
      <c r="W213" s="1">
        <v>0.001920580033344166</v>
      </c>
      <c r="X213" s="1">
        <v>0.0005130146555407666</v>
      </c>
      <c r="Y213" s="1">
        <v>-0.001490956789411912</v>
      </c>
      <c r="Z213" s="1">
        <v>0.006783061339161955</v>
      </c>
    </row>
    <row r="214" spans="1:26">
      <c r="A214" s="11">
        <v>42678</v>
      </c>
      <c r="B214" s="1">
        <v>0.01116712442167</v>
      </c>
      <c r="C214" s="1">
        <v>-0.003428301651696386</v>
      </c>
      <c r="D214" s="1">
        <v>0.002346067886873859</v>
      </c>
      <c r="E214" s="1">
        <v>0.01593308442761554</v>
      </c>
      <c r="F214" s="1">
        <v>-0.00475800840165419</v>
      </c>
      <c r="G214" s="1">
        <v>0.01730255908825251</v>
      </c>
      <c r="H214" s="1">
        <v>-0.002275566444865595</v>
      </c>
      <c r="I214" s="1">
        <v>-0.002717975004163597</v>
      </c>
      <c r="J214" s="1">
        <v>0.01169196757044544</v>
      </c>
      <c r="K214" s="1">
        <v>0.001715539183532178</v>
      </c>
      <c r="L214" s="1">
        <v>-0.009066871489446626</v>
      </c>
      <c r="M214" s="1">
        <v>0.01712855027605809</v>
      </c>
      <c r="N214" s="1">
        <v>0.004085343732746605</v>
      </c>
      <c r="O214" s="1">
        <v>-0.01060371074890387</v>
      </c>
      <c r="P214" s="1">
        <v>-0.00844464602670647</v>
      </c>
      <c r="Q214" s="1">
        <v>-0.009937069711888458</v>
      </c>
      <c r="R214" s="1">
        <v>0.007018772927862349</v>
      </c>
      <c r="S214" s="1">
        <v>0.008245215650027227</v>
      </c>
      <c r="T214" s="1">
        <v>-0.01100127705190668</v>
      </c>
      <c r="U214" s="1">
        <v>-0.003548847198057925</v>
      </c>
      <c r="V214" s="1">
        <v>-0.002099871384218077</v>
      </c>
      <c r="W214" s="1">
        <v>0.003354599009166792</v>
      </c>
      <c r="X214" s="1">
        <v>0.001537661585719441</v>
      </c>
      <c r="Y214" s="1">
        <v>0.004480637155911849</v>
      </c>
      <c r="Z214" s="1">
        <v>0.007058012714000972</v>
      </c>
    </row>
    <row r="215" spans="1:26">
      <c r="A215" s="11">
        <v>42681</v>
      </c>
      <c r="B215" s="1">
        <v>0.02333461652591651</v>
      </c>
      <c r="C215" s="1">
        <v>0.02501090145948237</v>
      </c>
      <c r="D215" s="1">
        <v>0.01340745621604489</v>
      </c>
      <c r="E215" s="1">
        <v>0.03156235891191894</v>
      </c>
      <c r="F215" s="1">
        <v>0.01401235039765303</v>
      </c>
      <c r="G215" s="1">
        <v>0.03009150067931587</v>
      </c>
      <c r="H215" s="1">
        <v>0.02356974377948395</v>
      </c>
      <c r="I215" s="1">
        <v>0.01067453783025885</v>
      </c>
      <c r="J215" s="1">
        <v>0.02311344089677836</v>
      </c>
      <c r="K215" s="1">
        <v>0.01687847911193985</v>
      </c>
      <c r="L215" s="1">
        <v>0.03128688174820193</v>
      </c>
      <c r="M215" s="1">
        <v>0.02946995036242006</v>
      </c>
      <c r="N215" s="1">
        <v>0.01862297251077161</v>
      </c>
      <c r="O215" s="1">
        <v>0.01382390115366761</v>
      </c>
      <c r="P215" s="1">
        <v>0.02912638283974167</v>
      </c>
      <c r="Q215" s="1">
        <v>0.01779218803475269</v>
      </c>
      <c r="R215" s="1">
        <v>0.02274367917491582</v>
      </c>
      <c r="S215" s="1">
        <v>0.03061737582022728</v>
      </c>
      <c r="T215" s="1">
        <v>0.02269182296908667</v>
      </c>
      <c r="U215" s="1">
        <v>0.008493235826974699</v>
      </c>
      <c r="V215" s="1">
        <v>0.01503097121066066</v>
      </c>
      <c r="W215" s="1">
        <v>0.03575024174897679</v>
      </c>
      <c r="X215" s="1">
        <v>0.04273293416696844</v>
      </c>
      <c r="Y215" s="1">
        <v>0.008070931384807967</v>
      </c>
      <c r="Z215" s="1">
        <v>0.0273973771984013</v>
      </c>
    </row>
    <row r="216" spans="1:26">
      <c r="A216" s="11">
        <v>42682</v>
      </c>
      <c r="B216" s="1">
        <v>-0.009051590468451165</v>
      </c>
      <c r="C216" s="1">
        <v>0.001831652395809957</v>
      </c>
      <c r="D216" s="1">
        <v>0.009659905398402779</v>
      </c>
      <c r="E216" s="1">
        <v>0.01026217333786406</v>
      </c>
      <c r="F216" s="1">
        <v>0.01642022951915934</v>
      </c>
      <c r="G216" s="1">
        <v>0.00338691465941543</v>
      </c>
      <c r="H216" s="1">
        <v>0.03268330623798987</v>
      </c>
      <c r="I216" s="1">
        <v>-0.0001120054790239022</v>
      </c>
      <c r="J216" s="1">
        <v>0.01528258685921102</v>
      </c>
      <c r="K216" s="1">
        <v>0.05701203544303568</v>
      </c>
      <c r="L216" s="1">
        <v>0.002146519030220562</v>
      </c>
      <c r="M216" s="1">
        <v>0.008660135268026004</v>
      </c>
      <c r="N216" s="1">
        <v>0.004455232904136297</v>
      </c>
      <c r="O216" s="1">
        <v>0.008733010939713237</v>
      </c>
      <c r="P216" s="1">
        <v>0.0008272869314422948</v>
      </c>
      <c r="Q216" s="1">
        <v>0.01210212071652084</v>
      </c>
      <c r="R216" s="1">
        <v>-0.003586389532967749</v>
      </c>
      <c r="S216" s="1">
        <v>0.02196192449121326</v>
      </c>
      <c r="T216" s="1">
        <v>0.004785675402684708</v>
      </c>
      <c r="U216" s="1">
        <v>0.004889844585256098</v>
      </c>
      <c r="V216" s="1">
        <v>-0.007107991776364897</v>
      </c>
      <c r="W216" s="1">
        <v>0.004940694722050498</v>
      </c>
      <c r="X216" s="1">
        <v>-0.0004910778994211551</v>
      </c>
      <c r="Y216" s="1">
        <v>0.004003514640555261</v>
      </c>
      <c r="Z216" s="1">
        <v>0.004650997530337486</v>
      </c>
    </row>
    <row r="217" spans="1:26">
      <c r="A217" s="11">
        <v>42683</v>
      </c>
      <c r="B217" s="1">
        <v>0.01914640203221052</v>
      </c>
      <c r="C217" s="1">
        <v>0.02032371748502637</v>
      </c>
      <c r="D217" s="1">
        <v>-0.03078210950213844</v>
      </c>
      <c r="E217" s="1">
        <v>0.05906683298115745</v>
      </c>
      <c r="F217" s="1">
        <v>0.01487536552166868</v>
      </c>
      <c r="G217" s="1">
        <v>-0.02067535190239411</v>
      </c>
      <c r="H217" s="1">
        <v>-0.01168880545798101</v>
      </c>
      <c r="I217" s="1">
        <v>0.0125854344255627</v>
      </c>
      <c r="J217" s="1">
        <v>0.01897879767478017</v>
      </c>
      <c r="K217" s="1">
        <v>-0.00227564958677684</v>
      </c>
      <c r="L217" s="1">
        <v>0.04598017434170942</v>
      </c>
      <c r="M217" s="1">
        <v>0.01049373262800657</v>
      </c>
      <c r="N217" s="1">
        <v>0.02340205570581388</v>
      </c>
      <c r="O217" s="1">
        <v>-0.0273393401540879</v>
      </c>
      <c r="P217" s="1">
        <v>-0.004960947392472548</v>
      </c>
      <c r="Q217" s="1">
        <v>-0.01417193183075005</v>
      </c>
      <c r="R217" s="1">
        <v>0.04319649593675812</v>
      </c>
      <c r="S217" s="1">
        <v>0.004991017570508349</v>
      </c>
      <c r="T217" s="1">
        <v>0.01234040356424337</v>
      </c>
      <c r="U217" s="1">
        <v>0.01216555675178332</v>
      </c>
      <c r="V217" s="1">
        <v>0.02624893140347773</v>
      </c>
      <c r="W217" s="1">
        <v>-0.003343093601410163</v>
      </c>
      <c r="X217" s="1">
        <v>0.0527867373565114</v>
      </c>
      <c r="Y217" s="1">
        <v>0.004407054759703488</v>
      </c>
      <c r="Z217" s="1">
        <v>0.0685187680501067</v>
      </c>
    </row>
    <row r="218" spans="1:26">
      <c r="A218" s="11">
        <v>42684</v>
      </c>
      <c r="B218" s="1">
        <v>0.005170700954661323</v>
      </c>
      <c r="C218" s="1">
        <v>0.01791976544070839</v>
      </c>
      <c r="D218" s="1">
        <v>0.02660937704665112</v>
      </c>
      <c r="E218" s="1">
        <v>0.006394323745581465</v>
      </c>
      <c r="F218" s="1">
        <v>0.02600453489873678</v>
      </c>
      <c r="G218" s="1">
        <v>-0.003877053413747444</v>
      </c>
      <c r="H218" s="1">
        <v>-0.03002163152677872</v>
      </c>
      <c r="I218" s="1">
        <v>0.006547679747384905</v>
      </c>
      <c r="J218" s="1">
        <v>-0.005138076668182112</v>
      </c>
      <c r="K218" s="1">
        <v>0.03216247316339205</v>
      </c>
      <c r="L218" s="1">
        <v>0.04641662914065159</v>
      </c>
      <c r="M218" s="1">
        <v>0.02997406478390041</v>
      </c>
      <c r="N218" s="1">
        <v>0.01330100260559308</v>
      </c>
      <c r="O218" s="1">
        <v>-0.03622676562040716</v>
      </c>
      <c r="P218" s="1">
        <v>-0.02443056131910493</v>
      </c>
      <c r="Q218" s="1">
        <v>-0.032794280094957</v>
      </c>
      <c r="R218" s="1">
        <v>0.0408899255548052</v>
      </c>
      <c r="S218" s="1">
        <v>-0.01250820147988996</v>
      </c>
      <c r="T218" s="1">
        <v>0.003849637006839934</v>
      </c>
      <c r="U218" s="1">
        <v>-0.02323716584343261</v>
      </c>
      <c r="V218" s="1">
        <v>0.02514175291202547</v>
      </c>
      <c r="W218" s="1">
        <v>0.01512652077105714</v>
      </c>
      <c r="X218" s="1">
        <v>0.02798532053896419</v>
      </c>
      <c r="Y218" s="1">
        <v>-0.02444616945117006</v>
      </c>
      <c r="Z218" s="1">
        <v>0.05719225926425997</v>
      </c>
    </row>
    <row r="219" spans="1:26">
      <c r="A219" s="11">
        <v>42685</v>
      </c>
      <c r="B219" s="1">
        <v>-0.01028820467956437</v>
      </c>
      <c r="C219" s="1">
        <v>0.005620008402209553</v>
      </c>
      <c r="D219" s="1">
        <v>-0.02132078384169767</v>
      </c>
      <c r="E219" s="1">
        <v>-0.005118099436834611</v>
      </c>
      <c r="F219" s="1">
        <v>0.02089102478868954</v>
      </c>
      <c r="G219" s="1">
        <v>-0.008651151469151297</v>
      </c>
      <c r="H219" s="1">
        <v>0.003563933544648012</v>
      </c>
      <c r="I219" s="1">
        <v>0.004410090585179827</v>
      </c>
      <c r="J219" s="1">
        <v>0.02130412679711879</v>
      </c>
      <c r="K219" s="1">
        <v>-0.02408865288259621</v>
      </c>
      <c r="L219" s="1">
        <v>0.0005217902655032525</v>
      </c>
      <c r="M219" s="1">
        <v>0.004582879020225361</v>
      </c>
      <c r="N219" s="1">
        <v>-0.0002949408400935161</v>
      </c>
      <c r="O219" s="1">
        <v>0.0006477643434605884</v>
      </c>
      <c r="P219" s="1">
        <v>0.005451030068094775</v>
      </c>
      <c r="Q219" s="1">
        <v>-0.005573571822982237</v>
      </c>
      <c r="R219" s="1">
        <v>-0.01922721531846938</v>
      </c>
      <c r="S219" s="1">
        <v>-0.002607580477908322</v>
      </c>
      <c r="T219" s="1">
        <v>-0.003621851320273262</v>
      </c>
      <c r="U219" s="1">
        <v>-0.001640894201422549</v>
      </c>
      <c r="V219" s="1">
        <v>0.01148296284074868</v>
      </c>
      <c r="W219" s="1">
        <v>-0.02008406380705918</v>
      </c>
      <c r="X219" s="1">
        <v>0.01429191338554703</v>
      </c>
      <c r="Y219" s="1">
        <v>0</v>
      </c>
      <c r="Z219" s="1">
        <v>0.01010942321514952</v>
      </c>
    </row>
    <row r="220" spans="1:26">
      <c r="A220" s="11">
        <v>42688</v>
      </c>
      <c r="B220" s="1">
        <v>0.02096339559160798</v>
      </c>
      <c r="C220" s="1">
        <v>0.00989753955530781</v>
      </c>
      <c r="D220" s="1">
        <v>-0.03844547578434443</v>
      </c>
      <c r="E220" s="1">
        <v>0.003370600443258986</v>
      </c>
      <c r="F220" s="1">
        <v>0.0120374340913445</v>
      </c>
      <c r="G220" s="1">
        <v>0.01314967682272838</v>
      </c>
      <c r="H220" s="1">
        <v>0.01831782251427105</v>
      </c>
      <c r="I220" s="1">
        <v>0.005708277944194817</v>
      </c>
      <c r="J220" s="1">
        <v>0.0176992362821069</v>
      </c>
      <c r="K220" s="1">
        <v>-0.002037797137084518</v>
      </c>
      <c r="L220" s="1">
        <v>0.03677136985700802</v>
      </c>
      <c r="M220" s="1">
        <v>0.03444339049123935</v>
      </c>
      <c r="N220" s="1">
        <v>-0.002507929435553446</v>
      </c>
      <c r="O220" s="1">
        <v>-0.009229333290420194</v>
      </c>
      <c r="P220" s="1">
        <v>-0.01524884129257009</v>
      </c>
      <c r="Q220" s="1">
        <v>0.007006387158135619</v>
      </c>
      <c r="R220" s="1">
        <v>0.00642211146824212</v>
      </c>
      <c r="S220" s="1">
        <v>0.01059835937369358</v>
      </c>
      <c r="T220" s="1">
        <v>-0.002993253201886814</v>
      </c>
      <c r="U220" s="1">
        <v>-0.01040789322868629</v>
      </c>
      <c r="V220" s="1">
        <v>0.02007103099139473</v>
      </c>
      <c r="W220" s="1">
        <v>-0.02135517595744918</v>
      </c>
      <c r="X220" s="1">
        <v>0.009617465516188028</v>
      </c>
      <c r="Y220" s="1">
        <v>-0.01092325621596724</v>
      </c>
      <c r="Z220" s="1">
        <v>0.04174577917269007</v>
      </c>
    </row>
    <row r="221" spans="1:26">
      <c r="A221" s="11">
        <v>42689</v>
      </c>
      <c r="B221" s="1">
        <v>0.07568291079032408</v>
      </c>
      <c r="C221" s="1">
        <v>-0.01253404122923796</v>
      </c>
      <c r="D221" s="1">
        <v>0.02332292580154349</v>
      </c>
      <c r="E221" s="1">
        <v>0.002298485480588086</v>
      </c>
      <c r="F221" s="1">
        <v>-0.004162932363867555</v>
      </c>
      <c r="G221" s="1">
        <v>0.01350185604438736</v>
      </c>
      <c r="H221" s="1">
        <v>0.008443495142903545</v>
      </c>
      <c r="I221" s="1">
        <v>-0.004038453121775643</v>
      </c>
      <c r="J221" s="1">
        <v>-0.01428566648013074</v>
      </c>
      <c r="K221" s="1">
        <v>0.009756573475953934</v>
      </c>
      <c r="L221" s="1">
        <v>-0.001886659060138407</v>
      </c>
      <c r="M221" s="1">
        <v>0.0198456080732512</v>
      </c>
      <c r="N221" s="1">
        <v>0.001774810896400192</v>
      </c>
      <c r="O221" s="1">
        <v>0.01013262196211384</v>
      </c>
      <c r="P221" s="1">
        <v>0.01974689391401951</v>
      </c>
      <c r="Q221" s="1">
        <v>0.01623353962057239</v>
      </c>
      <c r="R221" s="1">
        <v>0.01813583616970771</v>
      </c>
      <c r="S221" s="1">
        <v>-0.02000453794660739</v>
      </c>
      <c r="T221" s="1">
        <v>0.009864755042606532</v>
      </c>
      <c r="U221" s="1">
        <v>0.01771365190679197</v>
      </c>
      <c r="V221" s="1">
        <v>-0.01011530564429797</v>
      </c>
      <c r="W221" s="1">
        <v>0.004323544965689097</v>
      </c>
      <c r="X221" s="1">
        <v>-0.0002215314179754291</v>
      </c>
      <c r="Y221" s="1">
        <v>0.02576885516598804</v>
      </c>
      <c r="Z221" s="1">
        <v>0.008587024354375306</v>
      </c>
    </row>
    <row r="222" spans="1:26">
      <c r="A222" s="11">
        <v>42690</v>
      </c>
      <c r="B222" s="1">
        <v>-0.01482873610977931</v>
      </c>
      <c r="C222" s="1">
        <v>-0.01127570199228811</v>
      </c>
      <c r="D222" s="1">
        <v>-0.0006509664514808833</v>
      </c>
      <c r="E222" s="1">
        <v>-0.008643459485973448</v>
      </c>
      <c r="F222" s="1">
        <v>0.007315603011366356</v>
      </c>
      <c r="G222" s="1">
        <v>-0.002148618754123754</v>
      </c>
      <c r="H222" s="1">
        <v>-0.008918717654748276</v>
      </c>
      <c r="I222" s="1">
        <v>0</v>
      </c>
      <c r="J222" s="1">
        <v>-0.004410963979532223</v>
      </c>
      <c r="K222" s="1">
        <v>0.0002250982337048679</v>
      </c>
      <c r="L222" s="1">
        <v>-0.02469763317045426</v>
      </c>
      <c r="M222" s="1">
        <v>-0.008648513291254933</v>
      </c>
      <c r="N222" s="1">
        <v>-0.0004428684300941121</v>
      </c>
      <c r="O222" s="1">
        <v>0.01375175828395347</v>
      </c>
      <c r="P222" s="1">
        <v>0.01324975875894308</v>
      </c>
      <c r="Q222" s="1">
        <v>-0.007302764598756561</v>
      </c>
      <c r="R222" s="1">
        <v>-0.001489780286299203</v>
      </c>
      <c r="S222" s="1">
        <v>-0.01843302272430425</v>
      </c>
      <c r="T222" s="1">
        <v>0.001911375916219926</v>
      </c>
      <c r="U222" s="1">
        <v>0.01033473202849278</v>
      </c>
      <c r="V222" s="1">
        <v>0.06424985431903307</v>
      </c>
      <c r="W222" s="1">
        <v>0.005583368772642316</v>
      </c>
      <c r="X222" s="1">
        <v>-0.0113008622148818</v>
      </c>
      <c r="Y222" s="1">
        <v>0.01182165148596859</v>
      </c>
      <c r="Z222" s="1">
        <v>-0.03353963777893265</v>
      </c>
    </row>
    <row r="223" spans="1:26">
      <c r="A223" s="11">
        <v>42691</v>
      </c>
      <c r="B223" s="1">
        <v>-0.01681367784314969</v>
      </c>
      <c r="C223" s="1">
        <v>-0.007579785605038136</v>
      </c>
      <c r="D223" s="1">
        <v>0.02302346646479969</v>
      </c>
      <c r="E223" s="1">
        <v>0.008540962683926345</v>
      </c>
      <c r="F223" s="1">
        <v>0.01511756827149924</v>
      </c>
      <c r="G223" s="1">
        <v>0</v>
      </c>
      <c r="H223" s="1">
        <v>-0.004224118087191475</v>
      </c>
      <c r="I223" s="1">
        <v>0.005698418605551758</v>
      </c>
      <c r="J223" s="1">
        <v>0.005696288368495672</v>
      </c>
      <c r="K223" s="1">
        <v>0.005167739811166916</v>
      </c>
      <c r="L223" s="1">
        <v>0.008010671884228993</v>
      </c>
      <c r="M223" s="1">
        <v>0.01832061096327098</v>
      </c>
      <c r="N223" s="1">
        <v>0.02023617898371599</v>
      </c>
      <c r="O223" s="1">
        <v>0.002393680691433975</v>
      </c>
      <c r="P223" s="1">
        <v>0.01659679064440422</v>
      </c>
      <c r="Q223" s="1">
        <v>-0.006436558365153555</v>
      </c>
      <c r="R223" s="1">
        <v>-0.004644020042010366</v>
      </c>
      <c r="S223" s="1">
        <v>-0.0172901500201269</v>
      </c>
      <c r="T223" s="1">
        <v>0.01208145696121599</v>
      </c>
      <c r="U223" s="1">
        <v>0.006998282375168863</v>
      </c>
      <c r="V223" s="1">
        <v>0.001314876905418538</v>
      </c>
      <c r="W223" s="1">
        <v>-0.004080627000183412</v>
      </c>
      <c r="X223" s="1">
        <v>-0.001120392958938066</v>
      </c>
      <c r="Y223" s="1">
        <v>-0.001877805626016804</v>
      </c>
      <c r="Z223" s="1">
        <v>0.01201245290271213</v>
      </c>
    </row>
    <row r="224" spans="1:26">
      <c r="A224" s="11">
        <v>42692</v>
      </c>
      <c r="B224" s="1">
        <v>0.01107525158093736</v>
      </c>
      <c r="C224" s="1">
        <v>0.007018568625117183</v>
      </c>
      <c r="D224" s="1">
        <v>-0.002547936846781784</v>
      </c>
      <c r="E224" s="1">
        <v>0.001411336527807228</v>
      </c>
      <c r="F224" s="1">
        <v>-0.002190285497017719</v>
      </c>
      <c r="G224" s="1">
        <v>0.005167830881440016</v>
      </c>
      <c r="H224" s="1">
        <v>0.0001842987090314718</v>
      </c>
      <c r="I224" s="1">
        <v>0.002070380478892186</v>
      </c>
      <c r="J224" s="1">
        <v>-0.001258612165284556</v>
      </c>
      <c r="K224" s="1">
        <v>-0.0006705288741951643</v>
      </c>
      <c r="L224" s="1">
        <v>-0.003973505493376828</v>
      </c>
      <c r="M224" s="1">
        <v>0.00792475942932569</v>
      </c>
      <c r="N224" s="1">
        <v>0.002316708795042421</v>
      </c>
      <c r="O224" s="1">
        <v>-0.0006367343166989725</v>
      </c>
      <c r="P224" s="1">
        <v>-0.004782359849873963</v>
      </c>
      <c r="Q224" s="1">
        <v>0.004627390867051773</v>
      </c>
      <c r="R224" s="1">
        <v>-0.003998686186126199</v>
      </c>
      <c r="S224" s="1">
        <v>-0.003127970732977103</v>
      </c>
      <c r="T224" s="1">
        <v>-0.01172819300788208</v>
      </c>
      <c r="U224" s="1">
        <v>0.004009577803586906</v>
      </c>
      <c r="V224" s="1">
        <v>0.000788361940318838</v>
      </c>
      <c r="W224" s="1">
        <v>-0.02062074342512266</v>
      </c>
      <c r="X224" s="1">
        <v>-0.007403943709080152</v>
      </c>
      <c r="Y224" s="1">
        <v>0.004808101705261247</v>
      </c>
      <c r="Z224" s="1">
        <v>0.007913832142434352</v>
      </c>
    </row>
    <row r="225" spans="1:26">
      <c r="A225" s="11">
        <v>42695</v>
      </c>
      <c r="B225" s="1">
        <v>0.01916864112109806</v>
      </c>
      <c r="C225" s="1">
        <v>0.004578061515382315</v>
      </c>
      <c r="D225" s="1">
        <v>0.001702902002647111</v>
      </c>
      <c r="E225" s="1">
        <v>-0.0005285709111733095</v>
      </c>
      <c r="F225" s="1">
        <v>-0.002048204577451584</v>
      </c>
      <c r="G225" s="1">
        <v>0.007712207915945291</v>
      </c>
      <c r="H225" s="1">
        <v>0.01493657113424396</v>
      </c>
      <c r="I225" s="1">
        <v>0.003697474622949004</v>
      </c>
      <c r="J225" s="1">
        <v>0.008191635934561736</v>
      </c>
      <c r="K225" s="1">
        <v>0.003131165020443305</v>
      </c>
      <c r="L225" s="1">
        <v>0.00437539246865315</v>
      </c>
      <c r="M225" s="1">
        <v>0.006374474600339353</v>
      </c>
      <c r="N225" s="1">
        <v>-0.0002892257740404469</v>
      </c>
      <c r="O225" s="1">
        <v>0.01465675348877959</v>
      </c>
      <c r="P225" s="1">
        <v>0.008450675598119961</v>
      </c>
      <c r="Q225" s="1">
        <v>0.00829087008247531</v>
      </c>
      <c r="R225" s="1">
        <v>0.006022109806483877</v>
      </c>
      <c r="S225" s="1">
        <v>-0.01000151740036781</v>
      </c>
      <c r="T225" s="1">
        <v>-0.01017148322189365</v>
      </c>
      <c r="U225" s="1">
        <v>0.004792508699269282</v>
      </c>
      <c r="V225" s="1">
        <v>0.004199713535224969</v>
      </c>
      <c r="W225" s="1">
        <v>0.002469162989237272</v>
      </c>
      <c r="X225" s="1">
        <v>0.007233394482227817</v>
      </c>
      <c r="Y225" s="1">
        <v>0.004992660348460687</v>
      </c>
      <c r="Z225" s="1">
        <v>0.00863615248196381</v>
      </c>
    </row>
    <row r="226" spans="1:26">
      <c r="A226" s="11">
        <v>42696</v>
      </c>
      <c r="B226" s="1">
        <v>-0.01264415764371574</v>
      </c>
      <c r="C226" s="1">
        <v>0.01700447324115206</v>
      </c>
      <c r="D226" s="1">
        <v>-0.01869952412164078</v>
      </c>
      <c r="E226" s="1">
        <v>-0.003172752560661962</v>
      </c>
      <c r="F226" s="1">
        <v>0.01202329109941136</v>
      </c>
      <c r="G226" s="1">
        <v>0.00425187373580016</v>
      </c>
      <c r="H226" s="1">
        <v>0.03597386991965856</v>
      </c>
      <c r="I226" s="1">
        <v>-0.003142066324754555</v>
      </c>
      <c r="J226" s="1">
        <v>-0.003125242025072916</v>
      </c>
      <c r="K226" s="1">
        <v>0.008918631363444174</v>
      </c>
      <c r="L226" s="1">
        <v>0.00614947392370202</v>
      </c>
      <c r="M226" s="1">
        <v>-0.005489761854274411</v>
      </c>
      <c r="N226" s="1">
        <v>0.00274529510507282</v>
      </c>
      <c r="O226" s="1">
        <v>0.008164526852035614</v>
      </c>
      <c r="P226" s="1">
        <v>0.004271896073030801</v>
      </c>
      <c r="Q226" s="1">
        <v>-0.002740786412180118</v>
      </c>
      <c r="R226" s="1">
        <v>0.01014344115303811</v>
      </c>
      <c r="S226" s="1">
        <v>0.01569864003340493</v>
      </c>
      <c r="T226" s="1">
        <v>0.006208641197400944</v>
      </c>
      <c r="U226" s="1">
        <v>0.02146285237033707</v>
      </c>
      <c r="V226" s="1">
        <v>0.01777623633704262</v>
      </c>
      <c r="W226" s="1">
        <v>-0.02168722877767804</v>
      </c>
      <c r="X226" s="1">
        <v>0.01458670525586148</v>
      </c>
      <c r="Y226" s="1">
        <v>0.02442539722453008</v>
      </c>
      <c r="Z226" s="1">
        <v>0.003113563946824716</v>
      </c>
    </row>
    <row r="227" spans="1:26">
      <c r="A227" s="11">
        <v>42697</v>
      </c>
      <c r="B227" s="1">
        <v>0.01888882706624728</v>
      </c>
      <c r="C227" s="1">
        <v>0.001471432708535891</v>
      </c>
      <c r="D227" s="1">
        <v>0.008228910227104702</v>
      </c>
      <c r="E227" s="1">
        <v>0.00353627666849432</v>
      </c>
      <c r="F227" s="1">
        <v>-0.0008691345356592883</v>
      </c>
      <c r="G227" s="1">
        <v>-0.0004235845389773951</v>
      </c>
      <c r="H227" s="1">
        <v>-0.003507380916984659</v>
      </c>
      <c r="I227" s="1">
        <v>0.1104224916207259</v>
      </c>
      <c r="J227" s="1">
        <v>-0.06771154686042702</v>
      </c>
      <c r="K227" s="1">
        <v>0.007955761900129588</v>
      </c>
      <c r="L227" s="1">
        <v>0.004202714750614955</v>
      </c>
      <c r="M227" s="1">
        <v>0.005732491088393799</v>
      </c>
      <c r="N227" s="1">
        <v>0.000864611335722687</v>
      </c>
      <c r="O227" s="1">
        <v>-0.00295916238275884</v>
      </c>
      <c r="P227" s="1">
        <v>-0.01177997858635582</v>
      </c>
      <c r="Q227" s="1">
        <v>-0.008703461347533747</v>
      </c>
      <c r="R227" s="1">
        <v>0.02024665395698744</v>
      </c>
      <c r="S227" s="1">
        <v>-0.001657684162731821</v>
      </c>
      <c r="T227" s="1">
        <v>0.009148751953919954</v>
      </c>
      <c r="U227" s="1">
        <v>0.004669017377788132</v>
      </c>
      <c r="V227" s="1">
        <v>0.007833080555104344</v>
      </c>
      <c r="W227" s="1">
        <v>0.003566481137707411</v>
      </c>
      <c r="X227" s="1">
        <v>0.01260833817254148</v>
      </c>
      <c r="Y227" s="1">
        <v>0.01495236284174584</v>
      </c>
      <c r="Z227" s="1">
        <v>0.01189904391613728</v>
      </c>
    </row>
    <row r="228" spans="1:26">
      <c r="A228" s="11">
        <v>42699</v>
      </c>
      <c r="B228" s="1">
        <v>-0.0127257788927484</v>
      </c>
      <c r="C228" s="1">
        <v>0.002003321246580869</v>
      </c>
      <c r="D228" s="1">
        <v>0.003436338962847341</v>
      </c>
      <c r="E228" s="1">
        <v>0.004053179663140671</v>
      </c>
      <c r="F228" s="1">
        <v>0.002900343329651722</v>
      </c>
      <c r="G228" s="1">
        <v>0.01440091112385788</v>
      </c>
      <c r="H228" s="1">
        <v>0.01231938612001326</v>
      </c>
      <c r="I228" s="1">
        <v>0.01712859146039714</v>
      </c>
      <c r="J228" s="1">
        <v>0.0208475293233743</v>
      </c>
      <c r="K228" s="1">
        <v>0.006139065179324943</v>
      </c>
      <c r="L228" s="1">
        <v>-0.0003806469031401027</v>
      </c>
      <c r="M228" s="1">
        <v>0.001688841135007113</v>
      </c>
      <c r="N228" s="1">
        <v>0.004463142881045767</v>
      </c>
      <c r="O228" s="1">
        <v>0.007185496615122799</v>
      </c>
      <c r="P228" s="1">
        <v>0.002152354451959493</v>
      </c>
      <c r="Q228" s="1">
        <v>0.02310544774821621</v>
      </c>
      <c r="R228" s="1">
        <v>0.0003225212313071601</v>
      </c>
      <c r="S228" s="1">
        <v>0.00473724004293663</v>
      </c>
      <c r="T228" s="1">
        <v>0.0006328334120628831</v>
      </c>
      <c r="U228" s="1">
        <v>0.0123936343946045</v>
      </c>
      <c r="V228" s="1">
        <v>0.001656206683321448</v>
      </c>
      <c r="W228" s="1">
        <v>0.004668715608477036</v>
      </c>
      <c r="X228" s="1">
        <v>0.003712962443282564</v>
      </c>
      <c r="Y228" s="1">
        <v>0.008759793969212781</v>
      </c>
      <c r="Z228" s="1">
        <v>-0.0005116402270400888</v>
      </c>
    </row>
    <row r="229" spans="1:26">
      <c r="A229" s="11">
        <v>42702</v>
      </c>
      <c r="B229" s="1">
        <v>-0.02371083969955701</v>
      </c>
      <c r="C229" s="1">
        <v>-0.001799461159829208</v>
      </c>
      <c r="D229" s="1">
        <v>-0.002354752621347656</v>
      </c>
      <c r="E229" s="1">
        <v>-0.008248535441173321</v>
      </c>
      <c r="F229" s="1">
        <v>-0.01229057992467575</v>
      </c>
      <c r="G229" s="1">
        <v>0.009185848112614581</v>
      </c>
      <c r="H229" s="1">
        <v>-0.002607840133890371</v>
      </c>
      <c r="I229" s="1">
        <v>-0.0213627677690329</v>
      </c>
      <c r="J229" s="1">
        <v>-0.006587722197185064</v>
      </c>
      <c r="K229" s="1">
        <v>-0.02004802157881702</v>
      </c>
      <c r="L229" s="1">
        <v>-0.006469902090282975</v>
      </c>
      <c r="M229" s="1">
        <v>0.001475222684317767</v>
      </c>
      <c r="N229" s="1">
        <v>-0.01232591647983894</v>
      </c>
      <c r="O229" s="1">
        <v>0.005427845932696629</v>
      </c>
      <c r="P229" s="1">
        <v>0.001321520935821718</v>
      </c>
      <c r="Q229" s="1">
        <v>0.003161698836338545</v>
      </c>
      <c r="R229" s="1">
        <v>-0.01612865518053941</v>
      </c>
      <c r="S229" s="1">
        <v>0.01827628403799175</v>
      </c>
      <c r="T229" s="1">
        <v>-0.01538138389180388</v>
      </c>
      <c r="U229" s="1">
        <v>0.008415995547888633</v>
      </c>
      <c r="V229" s="1">
        <v>-0.01132154395598883</v>
      </c>
      <c r="W229" s="1">
        <v>-0.02677228380411101</v>
      </c>
      <c r="X229" s="1">
        <v>-0.005440489659182313</v>
      </c>
      <c r="Y229" s="1">
        <v>0.008881088814801874</v>
      </c>
      <c r="Z229" s="1">
        <v>-0.01764691804999285</v>
      </c>
    </row>
    <row r="230" spans="1:26">
      <c r="A230" s="11">
        <v>42703</v>
      </c>
      <c r="B230" s="1">
        <v>-0.009943006268870125</v>
      </c>
      <c r="C230" s="1">
        <v>0.01248586159466814</v>
      </c>
      <c r="D230" s="1">
        <v>-0.03969077239745278</v>
      </c>
      <c r="E230" s="1">
        <v>-0.002654195013828464</v>
      </c>
      <c r="F230" s="1">
        <v>0.02678965532052935</v>
      </c>
      <c r="G230" s="1">
        <v>-0.00331024556071724</v>
      </c>
      <c r="H230" s="1">
        <v>0.004880702026210937</v>
      </c>
      <c r="I230" s="1">
        <v>-0.01327414750046307</v>
      </c>
      <c r="J230" s="1">
        <v>0.004642123687546462</v>
      </c>
      <c r="K230" s="1">
        <v>0.009117268327614392</v>
      </c>
      <c r="L230" s="1">
        <v>0.007661181122538885</v>
      </c>
      <c r="M230" s="1">
        <v>-0.005892285724311774</v>
      </c>
      <c r="N230" s="1">
        <v>0.001015790645933157</v>
      </c>
      <c r="O230" s="1">
        <v>0.005398747875592136</v>
      </c>
      <c r="P230" s="1">
        <v>0.007919631260925986</v>
      </c>
      <c r="Q230" s="1">
        <v>0.007203678287156512</v>
      </c>
      <c r="R230" s="1">
        <v>0.004426091643337404</v>
      </c>
      <c r="S230" s="1">
        <v>0.0005726626308064642</v>
      </c>
      <c r="T230" s="1">
        <v>0.005563855795271966</v>
      </c>
      <c r="U230" s="1">
        <v>-0.001517180159328113</v>
      </c>
      <c r="V230" s="1">
        <v>0.008878435428175901</v>
      </c>
      <c r="W230" s="1">
        <v>0.006770328258003167</v>
      </c>
      <c r="X230" s="1">
        <v>0.006126869661434275</v>
      </c>
      <c r="Y230" s="1">
        <v>-0.003129891321093647</v>
      </c>
      <c r="Z230" s="1">
        <v>0.002343045123412324</v>
      </c>
    </row>
    <row r="231" spans="1:26">
      <c r="A231" s="11">
        <v>42704</v>
      </c>
      <c r="B231" s="1">
        <v>0.08577528490999931</v>
      </c>
      <c r="C231" s="1">
        <v>-0.007122005739845449</v>
      </c>
      <c r="D231" s="1">
        <v>-0.005825899813261981</v>
      </c>
      <c r="E231" s="1">
        <v>0.001418909102506749</v>
      </c>
      <c r="F231" s="1">
        <v>-0.008981983562376228</v>
      </c>
      <c r="G231" s="1">
        <v>-0.009547278296481387</v>
      </c>
      <c r="H231" s="1">
        <v>-0.01318330045499827</v>
      </c>
      <c r="I231" s="1">
        <v>-0.001494976913817725</v>
      </c>
      <c r="J231" s="1">
        <v>0.01650147171334471</v>
      </c>
      <c r="K231" s="1">
        <v>-0.008814673881034629</v>
      </c>
      <c r="L231" s="1">
        <v>0.01583871199060427</v>
      </c>
      <c r="M231" s="1">
        <v>-0.0133360261495874</v>
      </c>
      <c r="N231" s="1">
        <v>0.004783651569287173</v>
      </c>
      <c r="O231" s="1">
        <v>-0.01917779394072472</v>
      </c>
      <c r="P231" s="1">
        <v>-0.01358655683016008</v>
      </c>
      <c r="Q231" s="1">
        <v>-0.01922214986367177</v>
      </c>
      <c r="R231" s="1">
        <v>0.01436245045804196</v>
      </c>
      <c r="S231" s="1">
        <v>-0.001478883567043399</v>
      </c>
      <c r="T231" s="1">
        <v>-0.02626550978894748</v>
      </c>
      <c r="U231" s="1">
        <v>-0.02153000447518116</v>
      </c>
      <c r="V231" s="1">
        <v>-0.01492187473631579</v>
      </c>
      <c r="W231" s="1">
        <v>-0.008211120010230277</v>
      </c>
      <c r="X231" s="1">
        <v>0.001087253567115587</v>
      </c>
      <c r="Y231" s="1">
        <v>-0.02080048084754049</v>
      </c>
      <c r="Z231" s="1">
        <v>0.03350667206986202</v>
      </c>
    </row>
    <row r="232" spans="1:26">
      <c r="A232" s="11">
        <v>42705</v>
      </c>
      <c r="B232" s="1">
        <v>-0.01228189971226945</v>
      </c>
      <c r="C232" s="1">
        <v>0.01215461025406483</v>
      </c>
      <c r="D232" s="1">
        <v>-0.01667778688229515</v>
      </c>
      <c r="E232" s="1">
        <v>-0.01133923624191846</v>
      </c>
      <c r="F232" s="1">
        <v>0.005035407348149112</v>
      </c>
      <c r="G232" s="1">
        <v>-0.00251470923931485</v>
      </c>
      <c r="H232" s="1">
        <v>0.004570757362431399</v>
      </c>
      <c r="I232" s="1">
        <v>0.02495012956071752</v>
      </c>
      <c r="J232" s="1">
        <v>-0.02207807521471439</v>
      </c>
      <c r="K232" s="1">
        <v>0.01667409331200953</v>
      </c>
      <c r="L232" s="1">
        <v>0.02020720200415815</v>
      </c>
      <c r="M232" s="1">
        <v>0.009868953272608394</v>
      </c>
      <c r="N232" s="1">
        <v>-0.005915377507095698</v>
      </c>
      <c r="O232" s="1">
        <v>-0.01626775622762833</v>
      </c>
      <c r="P232" s="1">
        <v>-0.01759059555809495</v>
      </c>
      <c r="Q232" s="1">
        <v>-0.01048307621811351</v>
      </c>
      <c r="R232" s="1">
        <v>0.01432018839547444</v>
      </c>
      <c r="S232" s="1">
        <v>-0.006879901848277137</v>
      </c>
      <c r="T232" s="1">
        <v>-0.007236512764487668</v>
      </c>
      <c r="U232" s="1">
        <v>0.006471953258220031</v>
      </c>
      <c r="V232" s="1">
        <v>0.007508824977124906</v>
      </c>
      <c r="W232" s="1">
        <v>-0.003425892314509293</v>
      </c>
      <c r="X232" s="1">
        <v>0.04019131240716978</v>
      </c>
      <c r="Y232" s="1">
        <v>-0.0006013373169659886</v>
      </c>
      <c r="Z232" s="1">
        <v>0.01558136024708645</v>
      </c>
    </row>
    <row r="233" spans="1:26">
      <c r="A233" s="11">
        <v>42706</v>
      </c>
      <c r="B233" s="1">
        <v>-0.0004605389390752723</v>
      </c>
      <c r="C233" s="1">
        <v>-0.0009188491403716581</v>
      </c>
      <c r="D233" s="1">
        <v>0.008709462859573858</v>
      </c>
      <c r="E233" s="1">
        <v>0.002867277811553715</v>
      </c>
      <c r="F233" s="1">
        <v>-0.0154597152485334</v>
      </c>
      <c r="G233" s="1">
        <v>0.01260514163685111</v>
      </c>
      <c r="H233" s="1">
        <v>0.008398633097656427</v>
      </c>
      <c r="I233" s="1">
        <v>-0.01168429548683825</v>
      </c>
      <c r="J233" s="1">
        <v>0.003984096785883295</v>
      </c>
      <c r="K233" s="1">
        <v>-0.008965543668921439</v>
      </c>
      <c r="L233" s="1">
        <v>-0.002322774211554579</v>
      </c>
      <c r="M233" s="1">
        <v>0.01784594136670958</v>
      </c>
      <c r="N233" s="1">
        <v>-0.007402116507744583</v>
      </c>
      <c r="O233" s="1">
        <v>0.01749097500499119</v>
      </c>
      <c r="P233" s="1">
        <v>0.0008449857108856484</v>
      </c>
      <c r="Q233" s="1">
        <v>-0.0009210565275046267</v>
      </c>
      <c r="R233" s="1">
        <v>0.0009517811269594834</v>
      </c>
      <c r="S233" s="1">
        <v>0.007793799565219306</v>
      </c>
      <c r="T233" s="1">
        <v>0.018775919410146</v>
      </c>
      <c r="U233" s="1">
        <v>-0.00694472585689998</v>
      </c>
      <c r="V233" s="1">
        <v>0.001542178912065095</v>
      </c>
      <c r="W233" s="1">
        <v>0.01632890174081481</v>
      </c>
      <c r="X233" s="1">
        <v>-0.008145384915748566</v>
      </c>
      <c r="Y233" s="1">
        <v>-0.001203057440567701</v>
      </c>
      <c r="Z233" s="1">
        <v>-0.004206422210192851</v>
      </c>
    </row>
    <row r="234" spans="1:26">
      <c r="A234" s="11">
        <v>42709</v>
      </c>
      <c r="B234" s="1">
        <v>0.01996629733045796</v>
      </c>
      <c r="C234" s="1">
        <v>-0.0005908613658280881</v>
      </c>
      <c r="D234" s="1">
        <v>-0.002726681863641112</v>
      </c>
      <c r="E234" s="1">
        <v>-0.007326453593433535</v>
      </c>
      <c r="F234" s="1">
        <v>-0.001453900454338908</v>
      </c>
      <c r="G234" s="1">
        <v>-0.004979434496762303</v>
      </c>
      <c r="H234" s="1">
        <v>-0.001561649444344448</v>
      </c>
      <c r="I234" s="1">
        <v>-0.002069100569687454</v>
      </c>
      <c r="J234" s="1">
        <v>0.02843923988613684</v>
      </c>
      <c r="K234" s="1">
        <v>-0.01522500065640919</v>
      </c>
      <c r="L234" s="1">
        <v>0.02034286076622771</v>
      </c>
      <c r="M234" s="1">
        <v>-0.01753304762678221</v>
      </c>
      <c r="N234" s="1">
        <v>0.004386709140727696</v>
      </c>
      <c r="O234" s="1">
        <v>-0.007188657688558586</v>
      </c>
      <c r="P234" s="1">
        <v>0.01637121153360499</v>
      </c>
      <c r="Q234" s="1">
        <v>-0.002305275108047677</v>
      </c>
      <c r="R234" s="1">
        <v>0.03660869950449563</v>
      </c>
      <c r="S234" s="1">
        <v>0.01417764489888618</v>
      </c>
      <c r="T234" s="1">
        <v>0.006504542357237852</v>
      </c>
      <c r="U234" s="1">
        <v>0.0005179867111404501</v>
      </c>
      <c r="V234" s="1">
        <v>-0.01231697884765526</v>
      </c>
      <c r="W234" s="1">
        <v>-0.003735015454100155</v>
      </c>
      <c r="X234" s="1">
        <v>-0.002737236135643917</v>
      </c>
      <c r="Y234" s="1">
        <v>-0.00120462028184698</v>
      </c>
      <c r="Z234" s="1">
        <v>0.007703794819519993</v>
      </c>
    </row>
    <row r="235" spans="1:26">
      <c r="A235" s="11">
        <v>42710</v>
      </c>
      <c r="B235" s="1">
        <v>-0.0009038024312698623</v>
      </c>
      <c r="C235" s="1">
        <v>0.0005256648281015686</v>
      </c>
      <c r="D235" s="1">
        <v>0.002278677617416847</v>
      </c>
      <c r="E235" s="1">
        <v>0.008640812818859311</v>
      </c>
      <c r="F235" s="1">
        <v>0.0002910568435947614</v>
      </c>
      <c r="G235" s="1">
        <v>-0.008340111457946442</v>
      </c>
      <c r="H235" s="1">
        <v>0.00156409200775931</v>
      </c>
      <c r="I235" s="1">
        <v>0.01214321674896723</v>
      </c>
      <c r="J235" s="1">
        <v>0.003215368505499638</v>
      </c>
      <c r="K235" s="1">
        <v>-0.01187555537780693</v>
      </c>
      <c r="L235" s="1">
        <v>0.005164528307404659</v>
      </c>
      <c r="M235" s="1">
        <v>0.01511596283957961</v>
      </c>
      <c r="N235" s="1">
        <v>0.001309910121826574</v>
      </c>
      <c r="O235" s="1">
        <v>0.01212030760861582</v>
      </c>
      <c r="P235" s="1">
        <v>-0.004483737800533905</v>
      </c>
      <c r="Q235" s="1">
        <v>-0.007855840853240537</v>
      </c>
      <c r="R235" s="1">
        <v>-0.01498238924688822</v>
      </c>
      <c r="S235" s="1">
        <v>0.01063775770276965</v>
      </c>
      <c r="T235" s="1">
        <v>0.003662846938885078</v>
      </c>
      <c r="U235" s="1">
        <v>0.01863845682154297</v>
      </c>
      <c r="V235" s="1">
        <v>-0.002728061871593579</v>
      </c>
      <c r="W235" s="1">
        <v>0.01563165800752442</v>
      </c>
      <c r="X235" s="1">
        <v>0.006334249580251416</v>
      </c>
      <c r="Y235" s="1">
        <v>0.01226128805878246</v>
      </c>
      <c r="Z235" s="1">
        <v>0.03378524510973757</v>
      </c>
    </row>
    <row r="236" spans="1:26">
      <c r="A236" s="11">
        <v>42711</v>
      </c>
      <c r="B236" s="1">
        <v>0.0006033288334181819</v>
      </c>
      <c r="C236" s="1">
        <v>0.0124802506298447</v>
      </c>
      <c r="D236" s="1">
        <v>0.002955132874212341</v>
      </c>
      <c r="E236" s="1">
        <v>-0.01409949548946599</v>
      </c>
      <c r="F236" s="1">
        <v>0.009170253624175784</v>
      </c>
      <c r="G236" s="1">
        <v>0.01303585745498115</v>
      </c>
      <c r="H236" s="1">
        <v>0.01804579311847676</v>
      </c>
      <c r="I236" s="1">
        <v>0.003316703773773799</v>
      </c>
      <c r="J236" s="1">
        <v>0.03525663541770085</v>
      </c>
      <c r="K236" s="1">
        <v>0.003854947558631583</v>
      </c>
      <c r="L236" s="1">
        <v>0.004540422443058967</v>
      </c>
      <c r="M236" s="1">
        <v>0.04551202427182943</v>
      </c>
      <c r="N236" s="1">
        <v>0.009450835297168059</v>
      </c>
      <c r="O236" s="1">
        <v>0.01726302053037032</v>
      </c>
      <c r="P236" s="1">
        <v>0.02368649615638896</v>
      </c>
      <c r="Q236" s="1">
        <v>0.004657564826151095</v>
      </c>
      <c r="R236" s="1">
        <v>0.04966601385509528</v>
      </c>
      <c r="S236" s="1">
        <v>0.02934220357181627</v>
      </c>
      <c r="T236" s="1">
        <v>0.01996086273251252</v>
      </c>
      <c r="U236" s="1">
        <v>0.02795408801559818</v>
      </c>
      <c r="V236" s="1">
        <v>0.002605144224157696</v>
      </c>
      <c r="W236" s="1">
        <v>-0.0121178963456996</v>
      </c>
      <c r="X236" s="1">
        <v>0.01679256693677234</v>
      </c>
      <c r="Y236" s="1">
        <v>0.02025410478562484</v>
      </c>
      <c r="Z236" s="1">
        <v>0.008826486086408902</v>
      </c>
    </row>
    <row r="237" spans="1:26">
      <c r="A237" s="11">
        <v>42712</v>
      </c>
      <c r="B237" s="1">
        <v>0.001656441488959493</v>
      </c>
      <c r="C237" s="1">
        <v>0.008109235563955819</v>
      </c>
      <c r="D237" s="1">
        <v>-0.0009065623635925446</v>
      </c>
      <c r="E237" s="1">
        <v>-0.0001811282844895734</v>
      </c>
      <c r="F237" s="1">
        <v>-0.00144203670700116</v>
      </c>
      <c r="G237" s="1">
        <v>-0.001660467073581584</v>
      </c>
      <c r="H237" s="1">
        <v>-0.006647249451790072</v>
      </c>
      <c r="I237" s="1">
        <v>0.01030520815020042</v>
      </c>
      <c r="J237" s="1">
        <v>0.0006189851948505964</v>
      </c>
      <c r="K237" s="1">
        <v>-0.01400507049363708</v>
      </c>
      <c r="L237" s="1">
        <v>0.0124894330885974</v>
      </c>
      <c r="M237" s="1">
        <v>-0.005015396764043167</v>
      </c>
      <c r="N237" s="1">
        <v>-0.001440333101010105</v>
      </c>
      <c r="O237" s="1">
        <v>-0.0007643817938154385</v>
      </c>
      <c r="P237" s="1">
        <v>-0.005866199853146514</v>
      </c>
      <c r="Q237" s="1">
        <v>0.00649049849435368</v>
      </c>
      <c r="R237" s="1">
        <v>0.006506322160640954</v>
      </c>
      <c r="S237" s="1">
        <v>0.0002261243825192327</v>
      </c>
      <c r="T237" s="1">
        <v>0.02777815801130434</v>
      </c>
      <c r="U237" s="1">
        <v>-0.0009883985871529388</v>
      </c>
      <c r="V237" s="1">
        <v>0.01130299300636795</v>
      </c>
      <c r="W237" s="1">
        <v>0.008601039412218681</v>
      </c>
      <c r="X237" s="1">
        <v>-0.01073488602706996</v>
      </c>
      <c r="Y237" s="1">
        <v>-0.004865659797936628</v>
      </c>
      <c r="Z237" s="1">
        <v>0.01891697600221454</v>
      </c>
    </row>
    <row r="238" spans="1:26">
      <c r="A238" s="11">
        <v>42713</v>
      </c>
      <c r="B238" s="1">
        <v>0.0009025117993430865</v>
      </c>
      <c r="C238" s="1">
        <v>0.007079029283952432</v>
      </c>
      <c r="D238" s="1">
        <v>0.01724129634672478</v>
      </c>
      <c r="E238" s="1">
        <v>0.03277235727989347</v>
      </c>
      <c r="F238" s="1">
        <v>0.003177511809299371</v>
      </c>
      <c r="G238" s="1">
        <v>0.01580077571098348</v>
      </c>
      <c r="H238" s="1">
        <v>0.01424185548992152</v>
      </c>
      <c r="I238" s="1">
        <v>-0.002886988898331388</v>
      </c>
      <c r="J238" s="1">
        <v>-0.02351499458912432</v>
      </c>
      <c r="K238" s="1">
        <v>0.001832976669773334</v>
      </c>
      <c r="L238" s="1">
        <v>0.004347041474170421</v>
      </c>
      <c r="M238" s="1">
        <v>0.00383093512871957</v>
      </c>
      <c r="N238" s="1">
        <v>0.002019211674296972</v>
      </c>
      <c r="O238" s="1">
        <v>0.01392257314219369</v>
      </c>
      <c r="P238" s="1">
        <v>0.01573527772424343</v>
      </c>
      <c r="Q238" s="1">
        <v>0.003224321791444273</v>
      </c>
      <c r="R238" s="1">
        <v>-0.005729562702568081</v>
      </c>
      <c r="S238" s="1">
        <v>-0.00873069775625146</v>
      </c>
      <c r="T238" s="1">
        <v>-0.01351351591323335</v>
      </c>
      <c r="U238" s="1">
        <v>-0.0007425957903495206</v>
      </c>
      <c r="V238" s="1">
        <v>-0.005781001317755052</v>
      </c>
      <c r="W238" s="1">
        <v>0.01635529342500242</v>
      </c>
      <c r="X238" s="1">
        <v>0.009808253035046732</v>
      </c>
      <c r="Y238" s="1">
        <v>0.00704079498916399</v>
      </c>
      <c r="Z238" s="1">
        <v>0.00324912847108938</v>
      </c>
    </row>
    <row r="239" spans="1:26">
      <c r="A239" s="11">
        <v>42716</v>
      </c>
      <c r="B239" s="1">
        <v>0.003455674744744286</v>
      </c>
      <c r="C239" s="1">
        <v>0.0042817353011948</v>
      </c>
      <c r="D239" s="1">
        <v>0.003345310729292894</v>
      </c>
      <c r="E239" s="1">
        <v>-0.008590594725579215</v>
      </c>
      <c r="F239" s="1">
        <v>-0.006479303698123329</v>
      </c>
      <c r="G239" s="1">
        <v>0.003274915443209681</v>
      </c>
      <c r="H239" s="1">
        <v>0.004229375879494679</v>
      </c>
      <c r="I239" s="1">
        <v>-0.01158088945122537</v>
      </c>
      <c r="J239" s="1">
        <v>0.01169567681928241</v>
      </c>
      <c r="K239" s="1">
        <v>-0.002070164283416109</v>
      </c>
      <c r="L239" s="1">
        <v>-0.00888975867047137</v>
      </c>
      <c r="M239" s="1">
        <v>-0.008435548586250841</v>
      </c>
      <c r="N239" s="1">
        <v>-0.000144050651692873</v>
      </c>
      <c r="O239" s="1">
        <v>0.003319894783180954</v>
      </c>
      <c r="P239" s="1">
        <v>0.003227167234264083</v>
      </c>
      <c r="Q239" s="1">
        <v>0.004591386087929417</v>
      </c>
      <c r="R239" s="1">
        <v>-0.008569874197537519</v>
      </c>
      <c r="S239" s="1">
        <v>0.002486786781878303</v>
      </c>
      <c r="T239" s="1">
        <v>-0.006434613976714965</v>
      </c>
      <c r="U239" s="1">
        <v>0.01832575037050255</v>
      </c>
      <c r="V239" s="1">
        <v>-0.008399133486708399</v>
      </c>
      <c r="W239" s="1">
        <v>-0.00158164006910122</v>
      </c>
      <c r="X239" s="1">
        <v>0.0002064066224807259</v>
      </c>
      <c r="Y239" s="1">
        <v>0.005243814139173297</v>
      </c>
      <c r="Z239" s="1">
        <v>-0.01758041932248133</v>
      </c>
    </row>
    <row r="240" spans="1:26">
      <c r="A240" s="11">
        <v>42717</v>
      </c>
      <c r="B240" s="1">
        <v>0.00838434908919905</v>
      </c>
      <c r="C240" s="1">
        <v>-0.003181614119907583</v>
      </c>
      <c r="D240" s="1">
        <v>0.0006667736583416684</v>
      </c>
      <c r="E240" s="1">
        <v>0.01096366063685816</v>
      </c>
      <c r="F240" s="1">
        <v>0.01420307353463124</v>
      </c>
      <c r="G240" s="1">
        <v>0.002855721738650008</v>
      </c>
      <c r="H240" s="1">
        <v>0.01061312042301754</v>
      </c>
      <c r="I240" s="1">
        <v>-0.01064223264913489</v>
      </c>
      <c r="J240" s="1">
        <v>-0.0006316978398096529</v>
      </c>
      <c r="K240" s="1">
        <v>0.001152690112651955</v>
      </c>
      <c r="L240" s="1">
        <v>0.000354051640575781</v>
      </c>
      <c r="M240" s="1">
        <v>0.003645967088033109</v>
      </c>
      <c r="N240" s="1">
        <v>-0.002015495666107814</v>
      </c>
      <c r="O240" s="1">
        <v>0.003008063355677715</v>
      </c>
      <c r="P240" s="1">
        <v>0.01302890614136065</v>
      </c>
      <c r="Q240" s="1">
        <v>0.01005504112944955</v>
      </c>
      <c r="R240" s="1">
        <v>0.001043519327795339</v>
      </c>
      <c r="S240" s="1">
        <v>0.003262285072729521</v>
      </c>
      <c r="T240" s="1">
        <v>0.009192049054216334</v>
      </c>
      <c r="U240" s="1">
        <v>0.00583664158673014</v>
      </c>
      <c r="V240" s="1">
        <v>0.01211884325523815</v>
      </c>
      <c r="W240" s="1">
        <v>0.005998495410594273</v>
      </c>
      <c r="X240" s="1">
        <v>0.001446141737666329</v>
      </c>
      <c r="Y240" s="1">
        <v>0.01159204817699755</v>
      </c>
      <c r="Z240" s="1">
        <v>-0.005651343343445081</v>
      </c>
    </row>
    <row r="241" spans="1:26">
      <c r="A241" s="11">
        <v>42718</v>
      </c>
      <c r="B241" s="1">
        <v>-0.02390498039867417</v>
      </c>
      <c r="C241" s="1">
        <v>-0.01397940656542973</v>
      </c>
      <c r="D241" s="1">
        <v>0.0004443157297382427</v>
      </c>
      <c r="E241" s="1">
        <v>0.02326377838954841</v>
      </c>
      <c r="F241" s="1">
        <v>0.0005714960382183776</v>
      </c>
      <c r="G241" s="1">
        <v>-0.01627345326435259</v>
      </c>
      <c r="H241" s="1">
        <v>-0.01483581785404076</v>
      </c>
      <c r="I241" s="1">
        <v>-0.007697636443900868</v>
      </c>
      <c r="J241" s="1">
        <v>-0.01327427006250281</v>
      </c>
      <c r="K241" s="1">
        <v>-0.01035928758486671</v>
      </c>
      <c r="L241" s="1">
        <v>-0.0003539263323771857</v>
      </c>
      <c r="M241" s="1">
        <v>-0.005449083453119452</v>
      </c>
      <c r="N241" s="1">
        <v>-0.01125197587748172</v>
      </c>
      <c r="O241" s="1">
        <v>-0.01124586124050619</v>
      </c>
      <c r="P241" s="1">
        <v>-0.004763621189863398</v>
      </c>
      <c r="Q241" s="1">
        <v>-0.01990977607840205</v>
      </c>
      <c r="R241" s="1">
        <v>-0.01291895785619446</v>
      </c>
      <c r="S241" s="1">
        <v>-0.01456170902049314</v>
      </c>
      <c r="T241" s="1">
        <v>-0.01076401673985705</v>
      </c>
      <c r="U241" s="1">
        <v>-0.006286318938479862</v>
      </c>
      <c r="V241" s="1">
        <v>-0.006179715734901503</v>
      </c>
      <c r="W241" s="1">
        <v>-0.01439310824713658</v>
      </c>
      <c r="X241" s="1">
        <v>-0.00598291625118641</v>
      </c>
      <c r="Y241" s="1">
        <v>-0.01394189571042148</v>
      </c>
      <c r="Z241" s="1">
        <v>-0.0007100654060565592</v>
      </c>
    </row>
    <row r="242" spans="1:26">
      <c r="A242" s="11">
        <v>42719</v>
      </c>
      <c r="B242" s="1">
        <v>0.01521153036809908</v>
      </c>
      <c r="C242" s="1">
        <v>-0.004531530693577146</v>
      </c>
      <c r="D242" s="1">
        <v>0.001110151839285534</v>
      </c>
      <c r="E242" s="1">
        <v>0.002564246861344044</v>
      </c>
      <c r="F242" s="1">
        <v>-0.001999518588410187</v>
      </c>
      <c r="G242" s="1">
        <v>0.00537632881171235</v>
      </c>
      <c r="H242" s="1">
        <v>0.006091641314225349</v>
      </c>
      <c r="I242" s="1">
        <v>0.008453307881476579</v>
      </c>
      <c r="J242" s="1">
        <v>-0.006406239742689501</v>
      </c>
      <c r="K242" s="1">
        <v>-0.01325865345076427</v>
      </c>
      <c r="L242" s="1">
        <v>0.01498870997344603</v>
      </c>
      <c r="M242" s="1">
        <v>0.02658296128952498</v>
      </c>
      <c r="N242" s="1">
        <v>0.0002915658713098512</v>
      </c>
      <c r="O242" s="1">
        <v>0.004852682198652758</v>
      </c>
      <c r="P242" s="1">
        <v>-0.001595004824757273</v>
      </c>
      <c r="Q242" s="1">
        <v>0.01615905259776618</v>
      </c>
      <c r="R242" s="1">
        <v>-0.00517418874244957</v>
      </c>
      <c r="S242" s="1">
        <v>0.005064645115901767</v>
      </c>
      <c r="T242" s="1">
        <v>-0.01464732406855151</v>
      </c>
      <c r="U242" s="1">
        <v>0.009732432611798014</v>
      </c>
      <c r="V242" s="1">
        <v>-0.002720578741184587</v>
      </c>
      <c r="W242" s="1">
        <v>-0.002086370633326284</v>
      </c>
      <c r="X242" s="1">
        <v>0.01722699538139127</v>
      </c>
      <c r="Y242" s="1">
        <v>0.003486249627018045</v>
      </c>
      <c r="Z242" s="1">
        <v>0.01990500920709048</v>
      </c>
    </row>
    <row r="243" spans="1:26">
      <c r="A243" s="11">
        <v>42720</v>
      </c>
      <c r="B243" s="1">
        <v>-0.005244144314318078</v>
      </c>
      <c r="C243" s="1">
        <v>0.004747058815344873</v>
      </c>
      <c r="D243" s="1">
        <v>-0.00820578328437549</v>
      </c>
      <c r="E243" s="1">
        <v>-0.0005117916543163625</v>
      </c>
      <c r="F243" s="1">
        <v>-0.0002859932231528139</v>
      </c>
      <c r="G243" s="1">
        <v>-0.000822618984302248</v>
      </c>
      <c r="H243" s="1">
        <v>0.001177142156580935</v>
      </c>
      <c r="I243" s="1">
        <v>0.003550553103061294</v>
      </c>
      <c r="J243" s="1">
        <v>-0.02965832782814837</v>
      </c>
      <c r="K243" s="1">
        <v>-0.008015170951019335</v>
      </c>
      <c r="L243" s="1">
        <v>-0.01232538239774272</v>
      </c>
      <c r="M243" s="1">
        <v>-0.0130460193182903</v>
      </c>
      <c r="N243" s="1">
        <v>-0.001458864688617667</v>
      </c>
      <c r="O243" s="1">
        <v>0.0117718280102348</v>
      </c>
      <c r="P243" s="1">
        <v>-0.004474410187875422</v>
      </c>
      <c r="Q243" s="1">
        <v>0.0009090617138096668</v>
      </c>
      <c r="R243" s="1">
        <v>-0.004130347022168968</v>
      </c>
      <c r="S243" s="1">
        <v>0.01128139414051654</v>
      </c>
      <c r="T243" s="1">
        <v>0.002548111372450368</v>
      </c>
      <c r="U243" s="1">
        <v>0.004096275869454713</v>
      </c>
      <c r="V243" s="1">
        <v>-0.002987742813959193</v>
      </c>
      <c r="W243" s="1">
        <v>-0.006689845428144436</v>
      </c>
      <c r="X243" s="1">
        <v>-0.008365531454700426</v>
      </c>
      <c r="Y243" s="1">
        <v>0.008878583319873012</v>
      </c>
      <c r="Z243" s="1">
        <v>-0.02346669245976662</v>
      </c>
    </row>
    <row r="244" spans="1:26">
      <c r="A244" s="11">
        <v>42723</v>
      </c>
      <c r="B244" s="1">
        <v>0.004669300018683709</v>
      </c>
      <c r="C244" s="1">
        <v>0.01087390488656759</v>
      </c>
      <c r="D244" s="1">
        <v>-0.001789282098593192</v>
      </c>
      <c r="E244" s="1">
        <v>0.0136475657499846</v>
      </c>
      <c r="F244" s="1">
        <v>0.004150774519009248</v>
      </c>
      <c r="G244" s="1">
        <v>0.006998573599613644</v>
      </c>
      <c r="H244" s="1">
        <v>0.004871139200680608</v>
      </c>
      <c r="I244" s="1">
        <v>0.004815310812576357</v>
      </c>
      <c r="J244" s="1">
        <v>0.004651220576314508</v>
      </c>
      <c r="K244" s="1">
        <v>0.005465552761738435</v>
      </c>
      <c r="L244" s="1">
        <v>0.005768284346083563</v>
      </c>
      <c r="M244" s="1">
        <v>0.008411563761301366</v>
      </c>
      <c r="N244" s="1">
        <v>0.003214026071067577</v>
      </c>
      <c r="O244" s="1">
        <v>0.01073982920404126</v>
      </c>
      <c r="P244" s="1">
        <v>0.02118775067844969</v>
      </c>
      <c r="Q244" s="1">
        <v>0.01361728045455624</v>
      </c>
      <c r="R244" s="1">
        <v>0.001689907664538026</v>
      </c>
      <c r="S244" s="1">
        <v>0.007497605278961705</v>
      </c>
      <c r="T244" s="1">
        <v>-0.001906455890691494</v>
      </c>
      <c r="U244" s="1">
        <v>0.01079917595675051</v>
      </c>
      <c r="V244" s="1">
        <v>0.003778381424473842</v>
      </c>
      <c r="W244" s="1">
        <v>-0.009050217631036084</v>
      </c>
      <c r="X244" s="1">
        <v>-0.005350049593334627</v>
      </c>
      <c r="Y244" s="1">
        <v>0.01224433694809268</v>
      </c>
      <c r="Z244" s="1">
        <v>0.01594135058715174</v>
      </c>
    </row>
    <row r="245" spans="1:26">
      <c r="A245" s="11">
        <v>42724</v>
      </c>
      <c r="B245" s="1">
        <v>0.0007495452371881761</v>
      </c>
      <c r="C245" s="1">
        <v>0.001344722252313302</v>
      </c>
      <c r="D245" s="1">
        <v>-0.01209680625619036</v>
      </c>
      <c r="E245" s="1">
        <v>-0.005048837518887073</v>
      </c>
      <c r="F245" s="1">
        <v>0.01225964396396551</v>
      </c>
      <c r="G245" s="1">
        <v>0.008176746924567269</v>
      </c>
      <c r="H245" s="1">
        <v>0.005182601881327686</v>
      </c>
      <c r="I245" s="1">
        <v>0.01359414808325443</v>
      </c>
      <c r="J245" s="1">
        <v>-0.002645523889213242</v>
      </c>
      <c r="K245" s="1">
        <v>0.01323558486868626</v>
      </c>
      <c r="L245" s="1">
        <v>0.01287634306245744</v>
      </c>
      <c r="M245" s="1">
        <v>0.01072509110149311</v>
      </c>
      <c r="N245" s="1">
        <v>-0.004222604959065346</v>
      </c>
      <c r="O245" s="1">
        <v>0.002829063987771718</v>
      </c>
      <c r="P245" s="1">
        <v>-0.001257401255407187</v>
      </c>
      <c r="Q245" s="1">
        <v>-0.005373780622646929</v>
      </c>
      <c r="R245" s="1">
        <v>0.007514011114246433</v>
      </c>
      <c r="S245" s="1">
        <v>-0.01148064479640798</v>
      </c>
      <c r="T245" s="1">
        <v>-0.00806437511423308</v>
      </c>
      <c r="U245" s="1">
        <v>0.008309585970462718</v>
      </c>
      <c r="V245" s="1">
        <v>0.007918149493479687</v>
      </c>
      <c r="W245" s="1">
        <v>0.003893883275218446</v>
      </c>
      <c r="X245" s="1">
        <v>0.00662014334815364</v>
      </c>
      <c r="Y245" s="1">
        <v>0.003968716308049736</v>
      </c>
      <c r="Z245" s="1">
        <v>0.02833718036943855</v>
      </c>
    </row>
    <row r="246" spans="1:26">
      <c r="A246" s="11">
        <v>42725</v>
      </c>
      <c r="B246" s="1">
        <v>-0.001647845389877611</v>
      </c>
      <c r="C246" s="1">
        <v>0.006969884512977753</v>
      </c>
      <c r="D246" s="1">
        <v>-0.0002266452788384221</v>
      </c>
      <c r="E246" s="1">
        <v>-0.007273330477654327</v>
      </c>
      <c r="F246" s="1">
        <v>-0.00253484860849873</v>
      </c>
      <c r="G246" s="1">
        <v>-0.0004057204796813485</v>
      </c>
      <c r="H246" s="1">
        <v>0.001330373611692304</v>
      </c>
      <c r="I246" s="1">
        <v>-0.005307237313479929</v>
      </c>
      <c r="J246" s="1">
        <v>0.003978852132801691</v>
      </c>
      <c r="K246" s="1">
        <v>-0.001399208426859144</v>
      </c>
      <c r="L246" s="1">
        <v>0.002542332266965985</v>
      </c>
      <c r="M246" s="1">
        <v>-0.004716144347430729</v>
      </c>
      <c r="N246" s="1">
        <v>-0.001169903669593353</v>
      </c>
      <c r="O246" s="1">
        <v>-0.001039330959094142</v>
      </c>
      <c r="P246" s="1">
        <v>0</v>
      </c>
      <c r="Q246" s="1">
        <v>0.005402814160691438</v>
      </c>
      <c r="R246" s="1">
        <v>-0.005175207270325166</v>
      </c>
      <c r="S246" s="1">
        <v>-0.01244008023706566</v>
      </c>
      <c r="T246" s="1">
        <v>0.004706952694165212</v>
      </c>
      <c r="U246" s="1">
        <v>-0.00258977998664256</v>
      </c>
      <c r="V246" s="1">
        <v>-0.006697281162992175</v>
      </c>
      <c r="W246" s="1">
        <v>-0.007263639088893603</v>
      </c>
      <c r="X246" s="1">
        <v>0.0008220756598082968</v>
      </c>
      <c r="Y246" s="1">
        <v>-0.002823896080624277</v>
      </c>
      <c r="Z246" s="1">
        <v>-0.006149018120663707</v>
      </c>
    </row>
    <row r="247" spans="1:26">
      <c r="A247" s="11">
        <v>42726</v>
      </c>
      <c r="B247" s="1">
        <v>0.001500575299354878</v>
      </c>
      <c r="C247" s="1">
        <v>-0.0001270812161839885</v>
      </c>
      <c r="D247" s="1">
        <v>0.001587956585380912</v>
      </c>
      <c r="E247" s="1">
        <v>0.001192520531531738</v>
      </c>
      <c r="F247" s="1">
        <v>0.002682562953048917</v>
      </c>
      <c r="G247" s="1">
        <v>0.007708234860399177</v>
      </c>
      <c r="H247" s="1">
        <v>0</v>
      </c>
      <c r="I247" s="1">
        <v>0</v>
      </c>
      <c r="J247" s="1">
        <v>0</v>
      </c>
      <c r="K247" s="1">
        <v>-0.004671822674776394</v>
      </c>
      <c r="L247" s="1">
        <v>0.001614243497826573</v>
      </c>
      <c r="M247" s="1">
        <v>-0.007897186611435791</v>
      </c>
      <c r="N247" s="1">
        <v>0.001464076503604916</v>
      </c>
      <c r="O247" s="1">
        <v>0.006095084449677213</v>
      </c>
      <c r="P247" s="1">
        <v>0.0001572821330075858</v>
      </c>
      <c r="Q247" s="1">
        <v>0.004478076989041568</v>
      </c>
      <c r="R247" s="1">
        <v>-0.003365673272458514</v>
      </c>
      <c r="S247" s="1">
        <v>0.009900655735032293</v>
      </c>
      <c r="T247" s="1">
        <v>-0.01533219368210159</v>
      </c>
      <c r="U247" s="1">
        <v>0.008498461758749576</v>
      </c>
      <c r="V247" s="1">
        <v>-0.04395135504648529</v>
      </c>
      <c r="W247" s="1">
        <v>-0.001776102467739404</v>
      </c>
      <c r="X247" s="1">
        <v>-0.002258791728158238</v>
      </c>
      <c r="Y247" s="1">
        <v>0.01283759427609965</v>
      </c>
      <c r="Z247" s="1">
        <v>0.002291322293707099</v>
      </c>
    </row>
    <row r="248" spans="1:26">
      <c r="A248" s="11">
        <v>42727</v>
      </c>
      <c r="B248" s="1">
        <v>-0.005094514005073103</v>
      </c>
      <c r="C248" s="1">
        <v>0.00222284516655824</v>
      </c>
      <c r="D248" s="1">
        <v>0.00135851358871375</v>
      </c>
      <c r="E248" s="1">
        <v>0.01446550744752351</v>
      </c>
      <c r="F248" s="1">
        <v>-0.005209877523534412</v>
      </c>
      <c r="G248" s="1">
        <v>-0.0004026816603442951</v>
      </c>
      <c r="H248" s="1">
        <v>0.00116264233813812</v>
      </c>
      <c r="I248" s="1">
        <v>0.0002912669971557591</v>
      </c>
      <c r="J248" s="1">
        <v>-0.002642109202849796</v>
      </c>
      <c r="K248" s="1">
        <v>-0.002581752886887334</v>
      </c>
      <c r="L248" s="1">
        <v>0.001841078949546215</v>
      </c>
      <c r="M248" s="1">
        <v>0.003979983113326035</v>
      </c>
      <c r="N248" s="1">
        <v>0.001607709778702171</v>
      </c>
      <c r="O248" s="1">
        <v>0.0005911274993035676</v>
      </c>
      <c r="P248" s="1">
        <v>-0.004877821775476354</v>
      </c>
      <c r="Q248" s="1">
        <v>-0.005795624041419423</v>
      </c>
      <c r="R248" s="1">
        <v>0.004452039729626822</v>
      </c>
      <c r="S248" s="1">
        <v>0.006720223976716788</v>
      </c>
      <c r="T248" s="1">
        <v>0.002162428604828515</v>
      </c>
      <c r="U248" s="1">
        <v>0.0002340761092713972</v>
      </c>
      <c r="V248" s="1">
        <v>-0.003254756506901435</v>
      </c>
      <c r="W248" s="1">
        <v>0.00939384621351258</v>
      </c>
      <c r="X248" s="1">
        <v>0.007202909735531504</v>
      </c>
      <c r="Y248" s="1">
        <v>0.000559094220894174</v>
      </c>
      <c r="Z248" s="1">
        <v>0.002743628406819187</v>
      </c>
    </row>
    <row r="249" spans="1:26">
      <c r="A249" s="11">
        <v>42731</v>
      </c>
      <c r="B249" s="1">
        <v>-0.0009038029906121015</v>
      </c>
      <c r="C249" s="1">
        <v>-0.002091099608029667</v>
      </c>
      <c r="D249" s="1">
        <v>0.003618440695221548</v>
      </c>
      <c r="E249" s="1">
        <v>-0.004697046850599573</v>
      </c>
      <c r="F249" s="1">
        <v>0.00311390621104457</v>
      </c>
      <c r="G249" s="1">
        <v>-0.002819215485014293</v>
      </c>
      <c r="H249" s="1">
        <v>0.003483550992200879</v>
      </c>
      <c r="I249" s="1">
        <v>0.007563933890641694</v>
      </c>
      <c r="J249" s="1">
        <v>0.00728468636657964</v>
      </c>
      <c r="K249" s="1">
        <v>-0.003059080011944437</v>
      </c>
      <c r="L249" s="1">
        <v>0.0009191209611041362</v>
      </c>
      <c r="M249" s="1">
        <v>0.0007929067663401401</v>
      </c>
      <c r="N249" s="1">
        <v>-0.004670102021343436</v>
      </c>
      <c r="O249" s="1">
        <v>0.001476606324478658</v>
      </c>
      <c r="P249" s="1">
        <v>0.0006323122101155043</v>
      </c>
      <c r="Q249" s="1">
        <v>-0.003138904099361683</v>
      </c>
      <c r="R249" s="1">
        <v>0.003056671263735433</v>
      </c>
      <c r="S249" s="1">
        <v>0.006492291680268325</v>
      </c>
      <c r="T249" s="1">
        <v>0.001942248360926824</v>
      </c>
      <c r="U249" s="1">
        <v>-0.001872277210840823</v>
      </c>
      <c r="V249" s="1">
        <v>0.002721175214377203</v>
      </c>
      <c r="W249" s="1">
        <v>0.004018640290691877</v>
      </c>
      <c r="X249" s="1">
        <v>0.002043549494336938</v>
      </c>
      <c r="Y249" s="1">
        <v>-0.0007447609455635273</v>
      </c>
      <c r="Z249" s="1">
        <v>0.001595717121369855</v>
      </c>
    </row>
    <row r="250" spans="1:26">
      <c r="A250" s="11">
        <v>42732</v>
      </c>
      <c r="B250" s="1">
        <v>-0.02637923589999258</v>
      </c>
      <c r="C250" s="1">
        <v>-0.008763065015001015</v>
      </c>
      <c r="D250" s="1">
        <v>-0.004281625771257347</v>
      </c>
      <c r="E250" s="1">
        <v>-0.01213544251568621</v>
      </c>
      <c r="F250" s="1">
        <v>-0.005926223325067759</v>
      </c>
      <c r="G250" s="1">
        <v>-0.01292398127866257</v>
      </c>
      <c r="H250" s="1">
        <v>0.0006611876139521744</v>
      </c>
      <c r="I250" s="1">
        <v>0.001064876529337733</v>
      </c>
      <c r="J250" s="1">
        <v>-0.01775148448572128</v>
      </c>
      <c r="K250" s="1">
        <v>-0.01203651356474766</v>
      </c>
      <c r="L250" s="1">
        <v>-0.007230721451078392</v>
      </c>
      <c r="M250" s="1">
        <v>-0.00633773661164827</v>
      </c>
      <c r="N250" s="1">
        <v>-0.007037893660017391</v>
      </c>
      <c r="O250" s="1">
        <v>-0.004571224204145685</v>
      </c>
      <c r="P250" s="1">
        <v>-0.004582777336727517</v>
      </c>
      <c r="Q250" s="1">
        <v>-0.01259570532415588</v>
      </c>
      <c r="R250" s="1">
        <v>-0.01020881219109371</v>
      </c>
      <c r="S250" s="1">
        <v>-0.008449228288958999</v>
      </c>
      <c r="T250" s="1">
        <v>-0.015506745978079</v>
      </c>
      <c r="U250" s="1">
        <v>-0.003048197500990502</v>
      </c>
      <c r="V250" s="1">
        <v>-0.01180487973160393</v>
      </c>
      <c r="W250" s="1">
        <v>-0.008356087591968708</v>
      </c>
      <c r="X250" s="1">
        <v>-0.01060385804442354</v>
      </c>
      <c r="Y250" s="1">
        <v>-0.003728903970318331</v>
      </c>
      <c r="Z250" s="1">
        <v>-0.01479609535227644</v>
      </c>
    </row>
    <row r="251" spans="1:26">
      <c r="A251" s="11">
        <v>42733</v>
      </c>
      <c r="B251" s="1">
        <v>-0.01114719400058817</v>
      </c>
      <c r="C251" s="1">
        <v>-0.002626719943303213</v>
      </c>
      <c r="D251" s="1">
        <v>0.001584559245970896</v>
      </c>
      <c r="E251" s="1">
        <v>0.004947984862994081</v>
      </c>
      <c r="F251" s="1">
        <v>-0.005110385084526436</v>
      </c>
      <c r="G251" s="1">
        <v>0.01186558163183871</v>
      </c>
      <c r="H251" s="1">
        <v>0.006938814708977503</v>
      </c>
      <c r="I251" s="1">
        <v>-0.001934056878941659</v>
      </c>
      <c r="J251" s="1">
        <v>0</v>
      </c>
      <c r="K251" s="1">
        <v>-0.004300119360661436</v>
      </c>
      <c r="L251" s="1">
        <v>-0.00705203434598245</v>
      </c>
      <c r="M251" s="1">
        <v>0.0005979163765228446</v>
      </c>
      <c r="N251" s="1">
        <v>0.000443190925815129</v>
      </c>
      <c r="O251" s="1">
        <v>0.00503641093035978</v>
      </c>
      <c r="P251" s="1">
        <v>-0.001428832758009979</v>
      </c>
      <c r="Q251" s="1">
        <v>0.01321192990739561</v>
      </c>
      <c r="R251" s="1">
        <v>-0.009082615470317967</v>
      </c>
      <c r="S251" s="1">
        <v>0.009712351832572796</v>
      </c>
      <c r="T251" s="1">
        <v>-0.004375855485676761</v>
      </c>
      <c r="U251" s="1">
        <v>0.003292587496135368</v>
      </c>
      <c r="V251" s="1">
        <v>-0.002883123823653411</v>
      </c>
      <c r="W251" s="1">
        <v>0.001841009018926476</v>
      </c>
      <c r="X251" s="1">
        <v>0.00123671160926464</v>
      </c>
      <c r="Y251" s="1">
        <v>0.005614079059795829</v>
      </c>
      <c r="Z251" s="1">
        <v>-0.01132158680692141</v>
      </c>
    </row>
    <row r="252" spans="1:26">
      <c r="A252" s="11">
        <v>42734</v>
      </c>
      <c r="B252" s="1">
        <v>-0.006262548235875132</v>
      </c>
      <c r="C252" s="1">
        <v>-6.405974512047052E-05</v>
      </c>
      <c r="D252" s="1">
        <v>0.00180699801940265</v>
      </c>
      <c r="E252" s="1">
        <v>-0.007809779869722866</v>
      </c>
      <c r="F252" s="1">
        <v>-0.0109573758933289</v>
      </c>
      <c r="G252" s="1">
        <v>-0.003639164922664473</v>
      </c>
      <c r="H252" s="1">
        <v>-0.007875255350005661</v>
      </c>
      <c r="I252" s="1">
        <v>-0.001647054740417486</v>
      </c>
      <c r="J252" s="1">
        <v>-0.00669329192529422</v>
      </c>
      <c r="K252" s="1">
        <v>-0.01175620046626513</v>
      </c>
      <c r="L252" s="1">
        <v>0.004657007221162912</v>
      </c>
      <c r="M252" s="1">
        <v>-0.007171533594537594</v>
      </c>
      <c r="N252" s="1">
        <v>-0.002361973935084638</v>
      </c>
      <c r="O252" s="1">
        <v>-0.003389814106031896</v>
      </c>
      <c r="P252" s="1">
        <v>-0.0120825478256944</v>
      </c>
      <c r="Q252" s="1">
        <v>-0.004496309166049928</v>
      </c>
      <c r="R252" s="1">
        <v>-0.007301637681867867</v>
      </c>
      <c r="S252" s="1">
        <v>0.01406546657618812</v>
      </c>
      <c r="T252" s="1">
        <v>-0.00373532433746615</v>
      </c>
      <c r="U252" s="1">
        <v>-0.003047376570521343</v>
      </c>
      <c r="V252" s="1">
        <v>-0.005370403269942758</v>
      </c>
      <c r="W252" s="1">
        <v>-0.002685617057993528</v>
      </c>
      <c r="X252" s="1">
        <v>-0.0004115957109266377</v>
      </c>
      <c r="Y252" s="1">
        <v>-0.006698947175757697</v>
      </c>
      <c r="Z252" s="1">
        <v>0.005842486275468017</v>
      </c>
    </row>
    <row r="253" spans="1:26">
      <c r="A253" s="11">
        <v>42738</v>
      </c>
      <c r="B253" s="1">
        <v>0.004883974655456758</v>
      </c>
      <c r="C253" s="1">
        <v>0.008286225437301953</v>
      </c>
      <c r="D253" s="1">
        <v>0.002255551968341152</v>
      </c>
      <c r="E253" s="1">
        <v>0.01728263267136576</v>
      </c>
      <c r="F253" s="1">
        <v>0</v>
      </c>
      <c r="G253" s="1">
        <v>-0.002029253309460244</v>
      </c>
      <c r="H253" s="1">
        <v>0.002811443001351721</v>
      </c>
      <c r="I253" s="1">
        <v>0.009802029030705928</v>
      </c>
      <c r="J253" s="1">
        <v>0.0006736757636349733</v>
      </c>
      <c r="K253" s="1">
        <v>0.03010417335206972</v>
      </c>
      <c r="L253" s="1">
        <v>0.01089346855935469</v>
      </c>
      <c r="M253" s="1">
        <v>0.002808890548445797</v>
      </c>
      <c r="N253" s="1">
        <v>0.00414277370703986</v>
      </c>
      <c r="O253" s="1">
        <v>0.0001477916413630265</v>
      </c>
      <c r="P253" s="1">
        <v>0.007080858191116368</v>
      </c>
      <c r="Q253" s="1">
        <v>0.002258419878099716</v>
      </c>
      <c r="R253" s="1">
        <v>0.02222232795314905</v>
      </c>
      <c r="S253" s="1">
        <v>8.929825767522992E-05</v>
      </c>
      <c r="T253" s="1">
        <v>0.02558450265746059</v>
      </c>
      <c r="U253" s="1">
        <v>0.01152107900812394</v>
      </c>
      <c r="V253" s="1">
        <v>0.007199113065501805</v>
      </c>
      <c r="W253" s="1">
        <v>0.01821386487287602</v>
      </c>
      <c r="X253" s="1">
        <v>0.01420927423863549</v>
      </c>
      <c r="Y253" s="1">
        <v>0.02248027753470994</v>
      </c>
      <c r="Z253" s="1">
        <v>0.003252792382220981</v>
      </c>
    </row>
    <row r="254" spans="1:26">
      <c r="A254" s="11">
        <v>42739</v>
      </c>
      <c r="B254" s="1">
        <v>-0.002978871108232806</v>
      </c>
      <c r="C254" s="1">
        <v>0.01051144956931416</v>
      </c>
      <c r="D254" s="1">
        <v>0.006975754492404507</v>
      </c>
      <c r="E254" s="1">
        <v>0.00135451421492383</v>
      </c>
      <c r="F254" s="1">
        <v>0.01187577546240504</v>
      </c>
      <c r="G254" s="1">
        <v>0.008946570707381696</v>
      </c>
      <c r="H254" s="1">
        <v>0.006925740420479221</v>
      </c>
      <c r="I254" s="1">
        <v>0.01701112514459435</v>
      </c>
      <c r="J254" s="1">
        <v>0.01548836287871924</v>
      </c>
      <c r="K254" s="1">
        <v>0.001414262924374077</v>
      </c>
      <c r="L254" s="1">
        <v>0.001844371466771966</v>
      </c>
      <c r="M254" s="1">
        <v>0.02641082650255688</v>
      </c>
      <c r="N254" s="1">
        <v>0.006188522910560712</v>
      </c>
      <c r="O254" s="1">
        <v>0.00325307161184818</v>
      </c>
      <c r="P254" s="1">
        <v>-0.004474410187875422</v>
      </c>
      <c r="Q254" s="1">
        <v>0.007660792341827038</v>
      </c>
      <c r="R254" s="1">
        <v>0.01377824529230587</v>
      </c>
      <c r="S254" s="1">
        <v>0.007337307684979422</v>
      </c>
      <c r="T254" s="1">
        <v>0.01526862711890953</v>
      </c>
      <c r="U254" s="1">
        <v>-0.005811096802711302</v>
      </c>
      <c r="V254" s="1">
        <v>0.01457035233608739</v>
      </c>
      <c r="W254" s="1">
        <v>0.01037138656968573</v>
      </c>
      <c r="X254" s="1">
        <v>0.02131962023804923</v>
      </c>
      <c r="Y254" s="1">
        <v>-0.001099550421736595</v>
      </c>
      <c r="Z254" s="1">
        <v>0.01435842336071147</v>
      </c>
    </row>
    <row r="255" spans="1:26">
      <c r="A255" s="11">
        <v>42740</v>
      </c>
      <c r="B255" s="1">
        <v>-0.005346806413193961</v>
      </c>
      <c r="C255" s="1">
        <v>0.0005675480781701658</v>
      </c>
      <c r="D255" s="1">
        <v>0.006703980542253962</v>
      </c>
      <c r="E255" s="1">
        <v>0.01674024243511107</v>
      </c>
      <c r="F255" s="1">
        <v>0.004007102827133346</v>
      </c>
      <c r="G255" s="1">
        <v>0</v>
      </c>
      <c r="H255" s="1">
        <v>-0.002128860578351488</v>
      </c>
      <c r="I255" s="1">
        <v>-0.004441648167597401</v>
      </c>
      <c r="J255" s="1">
        <v>-0.0006632762125140523</v>
      </c>
      <c r="K255" s="1">
        <v>-0.01294424531131955</v>
      </c>
      <c r="L255" s="1">
        <v>-0.009204662441836153</v>
      </c>
      <c r="M255" s="1">
        <v>-0.0161795585656126</v>
      </c>
      <c r="N255" s="1">
        <v>0.0002924419996939154</v>
      </c>
      <c r="O255" s="1">
        <v>0.001179002662264006</v>
      </c>
      <c r="P255" s="1">
        <v>0</v>
      </c>
      <c r="Q255" s="1">
        <v>0.01431126047013942</v>
      </c>
      <c r="R255" s="1">
        <v>-0.01630909061066288</v>
      </c>
      <c r="S255" s="1">
        <v>0.01065913412905273</v>
      </c>
      <c r="T255" s="1">
        <v>0.003601185410482266</v>
      </c>
      <c r="U255" s="1">
        <v>-0.002805523786851283</v>
      </c>
      <c r="V255" s="1">
        <v>-0.01693537156571701</v>
      </c>
      <c r="W255" s="1">
        <v>0.001514718708658602</v>
      </c>
      <c r="X255" s="1">
        <v>-0.001391592804504516</v>
      </c>
      <c r="Y255" s="1">
        <v>0.002201001908456401</v>
      </c>
      <c r="Z255" s="1">
        <v>-0.01620988905908238</v>
      </c>
    </row>
    <row r="256" spans="1:26">
      <c r="A256" s="11">
        <v>42741</v>
      </c>
      <c r="B256" s="1">
        <v>-0.00205530231765183</v>
      </c>
      <c r="C256" s="1">
        <v>0.00245732323179948</v>
      </c>
      <c r="D256" s="1">
        <v>0.01043268823783694</v>
      </c>
      <c r="E256" s="1">
        <v>-0.002993813512810695</v>
      </c>
      <c r="F256" s="1">
        <v>0.001710837854273173</v>
      </c>
      <c r="G256" s="1">
        <v>0.02216864219662362</v>
      </c>
      <c r="H256" s="1">
        <v>-0.003774796836464978</v>
      </c>
      <c r="I256" s="1">
        <v>0.01082112523224787</v>
      </c>
      <c r="J256" s="1">
        <v>-0.004644645428546257</v>
      </c>
      <c r="K256" s="1">
        <v>0.02026704480088237</v>
      </c>
      <c r="L256" s="1">
        <v>0.0001162191898314013</v>
      </c>
      <c r="M256" s="1">
        <v>-0.01069918090009137</v>
      </c>
      <c r="N256" s="1">
        <v>0.005416751708976042</v>
      </c>
      <c r="O256" s="1">
        <v>0.004416512581855603</v>
      </c>
      <c r="P256" s="1">
        <v>0.008667676342468011</v>
      </c>
      <c r="Q256" s="1">
        <v>-0.01410933805812831</v>
      </c>
      <c r="R256" s="1">
        <v>0.01135990648557939</v>
      </c>
      <c r="S256" s="1">
        <v>0.003471688655159566</v>
      </c>
      <c r="T256" s="1">
        <v>-0.004221163331380229</v>
      </c>
      <c r="U256" s="1">
        <v>-0.01621950694791507</v>
      </c>
      <c r="V256" s="1">
        <v>-0.0154353956651232</v>
      </c>
      <c r="W256" s="1">
        <v>0.01300092410077958</v>
      </c>
      <c r="X256" s="1">
        <v>-0.007366119275470817</v>
      </c>
      <c r="Y256" s="1">
        <v>-0.01483458225986833</v>
      </c>
      <c r="Z256" s="1">
        <v>0.00649770297497021</v>
      </c>
    </row>
    <row r="257" spans="1:26">
      <c r="A257" s="11">
        <v>42744</v>
      </c>
      <c r="B257" s="1">
        <v>-0.01204036012942833</v>
      </c>
      <c r="C257" s="1">
        <v>-0.004902599192706525</v>
      </c>
      <c r="D257" s="1">
        <v>0.01427950863883654</v>
      </c>
      <c r="E257" s="1">
        <v>-0.003669718127500721</v>
      </c>
      <c r="F257" s="1">
        <v>0.007969171086558147</v>
      </c>
      <c r="G257" s="1">
        <v>-0.01892755527220347</v>
      </c>
      <c r="H257" s="1">
        <v>-0.009942013072778644</v>
      </c>
      <c r="I257" s="1">
        <v>-0.01220805154551985</v>
      </c>
      <c r="J257" s="1">
        <v>-0.02133374366353091</v>
      </c>
      <c r="K257" s="1">
        <v>-0.004440496184648923</v>
      </c>
      <c r="L257" s="1">
        <v>0.0006963554250809523</v>
      </c>
      <c r="M257" s="1">
        <v>0.007410439776622368</v>
      </c>
      <c r="N257" s="1">
        <v>-0.01281326896171453</v>
      </c>
      <c r="O257" s="1">
        <v>-0.004103767193420871</v>
      </c>
      <c r="P257" s="1">
        <v>-0.00318248840551294</v>
      </c>
      <c r="Q257" s="1">
        <v>-0.01341675850154123</v>
      </c>
      <c r="R257" s="1">
        <v>-0.01229477273141566</v>
      </c>
      <c r="S257" s="1">
        <v>-0.006832045271842335</v>
      </c>
      <c r="T257" s="1">
        <v>-0.002331481396035784</v>
      </c>
      <c r="U257" s="1">
        <v>-0.01258492799651323</v>
      </c>
      <c r="V257" s="1">
        <v>-0.0001400415970510549</v>
      </c>
      <c r="W257" s="1">
        <v>0.001493545854003964</v>
      </c>
      <c r="X257" s="1">
        <v>-0.006417937772169147</v>
      </c>
      <c r="Y257" s="1">
        <v>-0.01089009948470387</v>
      </c>
      <c r="Z257" s="1">
        <v>-0.01083675713185561</v>
      </c>
    </row>
    <row r="258" spans="1:26">
      <c r="A258" s="11">
        <v>42745</v>
      </c>
      <c r="B258" s="1">
        <v>0.008178255826227554</v>
      </c>
      <c r="C258" s="1">
        <v>0.00473714263913827</v>
      </c>
      <c r="D258" s="1">
        <v>0.007364009957689488</v>
      </c>
      <c r="E258" s="1">
        <v>0.004185531358078531</v>
      </c>
      <c r="F258" s="1">
        <v>0.001270519939863268</v>
      </c>
      <c r="G258" s="1">
        <v>0.002813648933765789</v>
      </c>
      <c r="H258" s="1">
        <v>0.004351367341701273</v>
      </c>
      <c r="I258" s="1">
        <v>-0.00285170814755864</v>
      </c>
      <c r="J258" s="1">
        <v>0.0006814319914083544</v>
      </c>
      <c r="K258" s="1">
        <v>0.02370915354069103</v>
      </c>
      <c r="L258" s="1">
        <v>0.002900925332618653</v>
      </c>
      <c r="M258" s="1">
        <v>0.02067589819804927</v>
      </c>
      <c r="N258" s="1">
        <v>-0.004277348395817837</v>
      </c>
      <c r="O258" s="1">
        <v>-0.003384728339965948</v>
      </c>
      <c r="P258" s="1">
        <v>-0.0003195532665452028</v>
      </c>
      <c r="Q258" s="1">
        <v>-0.00543977567456555</v>
      </c>
      <c r="R258" s="1">
        <v>0.01813417092823055</v>
      </c>
      <c r="S258" s="1">
        <v>-0.006569744471377148</v>
      </c>
      <c r="T258" s="1">
        <v>0.0155085323829609</v>
      </c>
      <c r="U258" s="1">
        <v>0.0002453201499399427</v>
      </c>
      <c r="V258" s="1">
        <v>0</v>
      </c>
      <c r="W258" s="1">
        <v>0.001966289614137473</v>
      </c>
      <c r="X258" s="1">
        <v>0.008074183816415781</v>
      </c>
      <c r="Y258" s="1">
        <v>0.001518660981788544</v>
      </c>
      <c r="Z258" s="1">
        <v>0.01538492184403162</v>
      </c>
    </row>
    <row r="259" spans="1:26">
      <c r="A259" s="11">
        <v>42746</v>
      </c>
      <c r="B259" s="1">
        <v>0.0143153033395691</v>
      </c>
      <c r="C259" s="1">
        <v>0.00207463964103316</v>
      </c>
      <c r="D259" s="1">
        <v>0.01032028377010996</v>
      </c>
      <c r="E259" s="1">
        <v>-0.05301791857412652</v>
      </c>
      <c r="F259" s="1">
        <v>0.01113934763598179</v>
      </c>
      <c r="G259" s="1">
        <v>0.01883748561993026</v>
      </c>
      <c r="H259" s="1">
        <v>0.002333155260278774</v>
      </c>
      <c r="I259" s="1">
        <v>0.007817688515640686</v>
      </c>
      <c r="J259" s="1">
        <v>0.01701824802375485</v>
      </c>
      <c r="K259" s="1">
        <v>0.01077757207788799</v>
      </c>
      <c r="L259" s="1">
        <v>0.007520808079746866</v>
      </c>
      <c r="M259" s="1">
        <v>0.006622467967633883</v>
      </c>
      <c r="N259" s="1">
        <v>-0.001036533953224783</v>
      </c>
      <c r="O259" s="1">
        <v>-0.001033692299249322</v>
      </c>
      <c r="P259" s="1">
        <v>0.009102565246432937</v>
      </c>
      <c r="Q259" s="1">
        <v>0.008204405280805016</v>
      </c>
      <c r="R259" s="1">
        <v>0.008301948529112257</v>
      </c>
      <c r="S259" s="1">
        <v>-0.02458914845048354</v>
      </c>
      <c r="T259" s="1">
        <v>0.01066975313234053</v>
      </c>
      <c r="U259" s="1">
        <v>-0.004900914197794926</v>
      </c>
      <c r="V259" s="1">
        <v>0.002519844761631251</v>
      </c>
      <c r="W259" s="1">
        <v>-0.01055635047909653</v>
      </c>
      <c r="X259" s="1">
        <v>0.0008010826275726135</v>
      </c>
      <c r="Y259" s="1">
        <v>-0.005686316490753462</v>
      </c>
      <c r="Z259" s="1">
        <v>0.00826401717181291</v>
      </c>
    </row>
    <row r="260" spans="1:26">
      <c r="A260" s="11">
        <v>42747</v>
      </c>
      <c r="B260" s="1">
        <v>-0.01176089161814775</v>
      </c>
      <c r="C260" s="1">
        <v>-0.006963613583202299</v>
      </c>
      <c r="D260" s="1">
        <v>-0.01021486348032008</v>
      </c>
      <c r="E260" s="1">
        <v>-0.004401093551376634</v>
      </c>
      <c r="F260" s="1">
        <v>-0.004043976994055121</v>
      </c>
      <c r="G260" s="1">
        <v>-0.003540480168755522</v>
      </c>
      <c r="H260" s="1">
        <v>0.02360774808585275</v>
      </c>
      <c r="I260" s="1">
        <v>-0.005108263050458639</v>
      </c>
      <c r="J260" s="1">
        <v>-0.01004010042538483</v>
      </c>
      <c r="K260" s="1">
        <v>-0.006579312260983294</v>
      </c>
      <c r="L260" s="1">
        <v>-0.009646497146002853</v>
      </c>
      <c r="M260" s="1">
        <v>-0.01296453029778655</v>
      </c>
      <c r="N260" s="1">
        <v>0.002075799837413683</v>
      </c>
      <c r="O260" s="1">
        <v>-0.002069815030846356</v>
      </c>
      <c r="P260" s="1">
        <v>-0.009178609269313132</v>
      </c>
      <c r="Q260" s="1">
        <v>-0.004068319350654437</v>
      </c>
      <c r="R260" s="1">
        <v>-0.007035682129715615</v>
      </c>
      <c r="S260" s="1">
        <v>-0.01119407486839707</v>
      </c>
      <c r="T260" s="1">
        <v>-0.0006212547208985786</v>
      </c>
      <c r="U260" s="1">
        <v>0.009849882055392056</v>
      </c>
      <c r="V260" s="1">
        <v>-0.005027286183436619</v>
      </c>
      <c r="W260" s="1">
        <v>-0.001709476889209971</v>
      </c>
      <c r="X260" s="1">
        <v>-0.004201815861594516</v>
      </c>
      <c r="Y260" s="1">
        <v>0.004193805649140181</v>
      </c>
      <c r="Z260" s="1">
        <v>-0.02163004320377993</v>
      </c>
    </row>
    <row r="261" spans="1:26">
      <c r="A261" s="11">
        <v>42748</v>
      </c>
      <c r="B261" s="1">
        <v>-0.003808679817697724</v>
      </c>
      <c r="C261" s="1">
        <v>0.003411347591470104</v>
      </c>
      <c r="D261" s="1">
        <v>-0.001290058739042754</v>
      </c>
      <c r="E261" s="1">
        <v>-0.005835707123376443</v>
      </c>
      <c r="F261" s="1">
        <v>0.01890195885657442</v>
      </c>
      <c r="G261" s="1">
        <v>0.003553059706183692</v>
      </c>
      <c r="H261" s="1">
        <v>0.002436351929753</v>
      </c>
      <c r="I261" s="1">
        <v>0.005894856567960183</v>
      </c>
      <c r="J261" s="1">
        <v>-0.001352152866911371</v>
      </c>
      <c r="K261" s="1">
        <v>-0.00296843606606545</v>
      </c>
      <c r="L261" s="1">
        <v>0.005333856884163213</v>
      </c>
      <c r="M261" s="1">
        <v>0.002744626178879495</v>
      </c>
      <c r="N261" s="1">
        <v>0.002219579109573822</v>
      </c>
      <c r="O261" s="1">
        <v>0.001037005394529</v>
      </c>
      <c r="P261" s="1">
        <v>0.001437504805660739</v>
      </c>
      <c r="Q261" s="1">
        <v>-0.003177931875810502</v>
      </c>
      <c r="R261" s="1">
        <v>0.01793991952371976</v>
      </c>
      <c r="S261" s="1">
        <v>-0.01463456203435665</v>
      </c>
      <c r="T261" s="1">
        <v>-0.005177915858328386</v>
      </c>
      <c r="U261" s="1">
        <v>-0.001219226024384956</v>
      </c>
      <c r="V261" s="1">
        <v>-0.01487709966797179</v>
      </c>
      <c r="W261" s="1">
        <v>0.002192107793247189</v>
      </c>
      <c r="X261" s="1">
        <v>-0.005625725056431552</v>
      </c>
      <c r="Y261" s="1">
        <v>-0.002467677773575483</v>
      </c>
      <c r="Z261" s="1">
        <v>0.02047892217789582</v>
      </c>
    </row>
    <row r="262" spans="1:26">
      <c r="A262" s="11">
        <v>42752</v>
      </c>
      <c r="B262" s="1">
        <v>0.005097368224396659</v>
      </c>
      <c r="C262" s="1">
        <v>-0.007303400475198174</v>
      </c>
      <c r="D262" s="1">
        <v>0.001506810749173582</v>
      </c>
      <c r="E262" s="1">
        <v>0.001067226026592039</v>
      </c>
      <c r="F262" s="1">
        <v>-0.002885389251234272</v>
      </c>
      <c r="G262" s="1">
        <v>0.002754167927803364</v>
      </c>
      <c r="H262" s="1">
        <v>0.005994603679246424</v>
      </c>
      <c r="I262" s="1">
        <v>-0.01370623660503567</v>
      </c>
      <c r="J262" s="1">
        <v>-0.01286403672747471</v>
      </c>
      <c r="K262" s="1">
        <v>-0.01259746983586252</v>
      </c>
      <c r="L262" s="1">
        <v>-0.03633177901473517</v>
      </c>
      <c r="M262" s="1">
        <v>-0.01779079477456702</v>
      </c>
      <c r="N262" s="1">
        <v>-0.001328926628571425</v>
      </c>
      <c r="O262" s="1">
        <v>0.01331757381082155</v>
      </c>
      <c r="P262" s="1">
        <v>-0.002711292444593782</v>
      </c>
      <c r="Q262" s="1">
        <v>0.01775943950378989</v>
      </c>
      <c r="R262" s="1">
        <v>-0.008886284266762745</v>
      </c>
      <c r="S262" s="1">
        <v>0.01667321705524238</v>
      </c>
      <c r="T262" s="1">
        <v>0.004580531463717952</v>
      </c>
      <c r="U262" s="1">
        <v>0.003662143053270395</v>
      </c>
      <c r="V262" s="1">
        <v>0.01068532148036905</v>
      </c>
      <c r="W262" s="1">
        <v>-0.008476343332138758</v>
      </c>
      <c r="X262" s="1">
        <v>-0.01495252151689586</v>
      </c>
      <c r="Y262" s="1">
        <v>0.003615568965121829</v>
      </c>
      <c r="Z262" s="1">
        <v>-0.04743389570356782</v>
      </c>
    </row>
    <row r="263" spans="1:26">
      <c r="A263" s="11">
        <v>42753</v>
      </c>
      <c r="B263" s="1">
        <v>0.0009547089771613226</v>
      </c>
      <c r="C263" s="1">
        <v>0.004122658053927086</v>
      </c>
      <c r="D263" s="1">
        <v>0.005374447043672514</v>
      </c>
      <c r="E263" s="1">
        <v>-0.00373126511800026</v>
      </c>
      <c r="F263" s="1">
        <v>-0.003721122778954422</v>
      </c>
      <c r="G263" s="1">
        <v>0.007453828651069028</v>
      </c>
      <c r="H263" s="1">
        <v>0.00322110675644538</v>
      </c>
      <c r="I263" s="1">
        <v>0.008625890181402474</v>
      </c>
      <c r="J263" s="1">
        <v>0</v>
      </c>
      <c r="K263" s="1">
        <v>-0.0004639848883295494</v>
      </c>
      <c r="L263" s="1">
        <v>0.004667463993493381</v>
      </c>
      <c r="M263" s="1">
        <v>0.002786444105966179</v>
      </c>
      <c r="N263" s="1">
        <v>0.007835900424524977</v>
      </c>
      <c r="O263" s="1">
        <v>0.009929949947536931</v>
      </c>
      <c r="P263" s="1">
        <v>-0.0004800052132126753</v>
      </c>
      <c r="Q263" s="1">
        <v>0.007606282717897539</v>
      </c>
      <c r="R263" s="1">
        <v>-0.009114860922585066</v>
      </c>
      <c r="S263" s="1">
        <v>-0.009600862957539924</v>
      </c>
      <c r="T263" s="1">
        <v>0.00725356944425215</v>
      </c>
      <c r="U263" s="1">
        <v>-0.007540922520841709</v>
      </c>
      <c r="V263" s="1">
        <v>-0.05765440505693975</v>
      </c>
      <c r="W263" s="1">
        <v>-0.002688543434226975</v>
      </c>
      <c r="X263" s="1">
        <v>0.006974229193181802</v>
      </c>
      <c r="Y263" s="1">
        <v>-0.009291123097150189</v>
      </c>
      <c r="Z263" s="1">
        <v>0.01699767741764413</v>
      </c>
    </row>
    <row r="264" spans="1:26">
      <c r="A264" s="11">
        <v>42754</v>
      </c>
      <c r="B264" s="1">
        <v>-0.01096832491191624</v>
      </c>
      <c r="C264" s="1">
        <v>0.004295238022965941</v>
      </c>
      <c r="D264" s="1">
        <v>-0.004276443842392896</v>
      </c>
      <c r="E264" s="1">
        <v>-0.0103441459054554</v>
      </c>
      <c r="F264" s="1">
        <v>0.004426294731259883</v>
      </c>
      <c r="G264" s="1">
        <v>-0.009345942610883284</v>
      </c>
      <c r="H264" s="1">
        <v>-0.0008024170857210411</v>
      </c>
      <c r="I264" s="1">
        <v>-0.002090574716179794</v>
      </c>
      <c r="J264" s="1">
        <v>0.01920446222650818</v>
      </c>
      <c r="K264" s="1">
        <v>-0.005105666696912592</v>
      </c>
      <c r="L264" s="1">
        <v>-0.007624456633508303</v>
      </c>
      <c r="M264" s="1">
        <v>-0.006152909260116912</v>
      </c>
      <c r="N264" s="1">
        <v>-0.01056183342430239</v>
      </c>
      <c r="O264" s="1">
        <v>0.005639231054858085</v>
      </c>
      <c r="P264" s="1">
        <v>-0.003199801587701612</v>
      </c>
      <c r="Q264" s="1">
        <v>-0.00799277321364511</v>
      </c>
      <c r="R264" s="1">
        <v>-0.008596241106022529</v>
      </c>
      <c r="S264" s="1">
        <v>-0.001252313773882907</v>
      </c>
      <c r="T264" s="1">
        <v>-0.009876393174441223</v>
      </c>
      <c r="U264" s="1">
        <v>0.004901896669877948</v>
      </c>
      <c r="V264" s="1">
        <v>-0.02183974806152778</v>
      </c>
      <c r="W264" s="1">
        <v>-0.002350165891530254</v>
      </c>
      <c r="X264" s="1">
        <v>0.006722462777781546</v>
      </c>
      <c r="Y264" s="1">
        <v>0.00210549174562269</v>
      </c>
      <c r="Z264" s="1">
        <v>-0.004001896599371224</v>
      </c>
    </row>
    <row r="265" spans="1:26">
      <c r="A265" s="11">
        <v>42755</v>
      </c>
      <c r="B265" s="1">
        <v>-0.006589325828402881</v>
      </c>
      <c r="C265" s="1">
        <v>0.003333077322301259</v>
      </c>
      <c r="D265" s="1">
        <v>-0.007300666376472975</v>
      </c>
      <c r="E265" s="1">
        <v>-0.1128131019224804</v>
      </c>
      <c r="F265" s="1">
        <v>0.01322206240336721</v>
      </c>
      <c r="G265" s="1">
        <v>0.006289312421871918</v>
      </c>
      <c r="H265" s="1">
        <v>0.009639793858946311</v>
      </c>
      <c r="I265" s="1">
        <v>0.0163778844773399</v>
      </c>
      <c r="J265" s="1">
        <v>-0.008748449317912299</v>
      </c>
      <c r="K265" s="1">
        <v>0.0006997659217768959</v>
      </c>
      <c r="L265" s="1">
        <v>0.004441989163581406</v>
      </c>
      <c r="M265" s="1">
        <v>0.02037124682701652</v>
      </c>
      <c r="N265" s="1">
        <v>0.008005819457300278</v>
      </c>
      <c r="O265" s="1">
        <v>0.006613819053538972</v>
      </c>
      <c r="P265" s="1">
        <v>0.00706247117848946</v>
      </c>
      <c r="Q265" s="1">
        <v>0.007609796667855884</v>
      </c>
      <c r="R265" s="1">
        <v>0.003954947337703185</v>
      </c>
      <c r="S265" s="1">
        <v>0.01226019940566303</v>
      </c>
      <c r="T265" s="1">
        <v>0.00311718731835553</v>
      </c>
      <c r="U265" s="1">
        <v>0.0109760411177442</v>
      </c>
      <c r="V265" s="1">
        <v>-0.01972798791160169</v>
      </c>
      <c r="W265" s="1">
        <v>-0.005612837530347137</v>
      </c>
      <c r="X265" s="1">
        <v>-0.001416528191080291</v>
      </c>
      <c r="Y265" s="1">
        <v>0.006875580031374673</v>
      </c>
      <c r="Z265" s="1">
        <v>0.003545306237956236</v>
      </c>
    </row>
    <row r="266" spans="1:26">
      <c r="A266" s="11">
        <v>42758</v>
      </c>
      <c r="B266" s="1">
        <v>-0.01682563855694419</v>
      </c>
      <c r="C266" s="1">
        <v>-0.01059356502256259</v>
      </c>
      <c r="D266" s="1">
        <v>-0.004542598684056487</v>
      </c>
      <c r="E266" s="1">
        <v>0.01564104015747758</v>
      </c>
      <c r="F266" s="1">
        <v>-0.004214053020243802</v>
      </c>
      <c r="G266" s="1">
        <v>-0.006250004192864922</v>
      </c>
      <c r="H266" s="1">
        <v>0.004455619216744866</v>
      </c>
      <c r="I266" s="1">
        <v>0.003560123550775618</v>
      </c>
      <c r="J266" s="1">
        <v>-0.004073147010727141</v>
      </c>
      <c r="K266" s="1">
        <v>0.007925816998744839</v>
      </c>
      <c r="L266" s="1">
        <v>0.0004779813720665604</v>
      </c>
      <c r="M266" s="1">
        <v>-0.02250929113374966</v>
      </c>
      <c r="N266" s="1">
        <v>-0.001330374839193071</v>
      </c>
      <c r="O266" s="1">
        <v>0.007713178552674282</v>
      </c>
      <c r="P266" s="1">
        <v>0.003506672104364172</v>
      </c>
      <c r="Q266" s="1">
        <v>-0.01377189321927563</v>
      </c>
      <c r="R266" s="1">
        <v>-0.008030288687323583</v>
      </c>
      <c r="S266" s="1">
        <v>0.01046020676371096</v>
      </c>
      <c r="T266" s="1">
        <v>0.004972001050746577</v>
      </c>
      <c r="U266" s="1">
        <v>0.01326879338225329</v>
      </c>
      <c r="V266" s="1">
        <v>-0.003900243936658554</v>
      </c>
      <c r="W266" s="1">
        <v>-0.005017169654895848</v>
      </c>
      <c r="X266" s="1">
        <v>-0.009523573605089042</v>
      </c>
      <c r="Y266" s="1">
        <v>-0.005880226238618169</v>
      </c>
      <c r="Z266" s="1">
        <v>-0.003532781445858779</v>
      </c>
    </row>
    <row r="267" spans="1:26">
      <c r="A267" s="11">
        <v>42759</v>
      </c>
      <c r="B267" s="1">
        <v>0.00312627989370462</v>
      </c>
      <c r="C267" s="1">
        <v>0.01716928432832421</v>
      </c>
      <c r="D267" s="1">
        <v>-0.003694382499334958</v>
      </c>
      <c r="E267" s="1">
        <v>-0.02080026203811591</v>
      </c>
      <c r="F267" s="1">
        <v>0.004641034323924709</v>
      </c>
      <c r="G267" s="1">
        <v>0.00707548852956319</v>
      </c>
      <c r="H267" s="1">
        <v>0.002851968618686307</v>
      </c>
      <c r="I267" s="1">
        <v>0.005134268533530273</v>
      </c>
      <c r="J267" s="1">
        <v>0.03408339445488107</v>
      </c>
      <c r="K267" s="1">
        <v>0.01641937315018849</v>
      </c>
      <c r="L267" s="1">
        <v>0.01206586256962194</v>
      </c>
      <c r="M267" s="1">
        <v>-0.005807031596564483</v>
      </c>
      <c r="N267" s="1">
        <v>0.009917123526448579</v>
      </c>
      <c r="O267" s="1">
        <v>0.002976496557172359</v>
      </c>
      <c r="P267" s="1">
        <v>0.008894610056729535</v>
      </c>
      <c r="Q267" s="1">
        <v>0.002252316467881377</v>
      </c>
      <c r="R267" s="1">
        <v>0.0187872867743315</v>
      </c>
      <c r="S267" s="1">
        <v>0.009716284898038108</v>
      </c>
      <c r="T267" s="1">
        <v>0.01525440183307047</v>
      </c>
      <c r="U267" s="1">
        <v>-0.01523812838768324</v>
      </c>
      <c r="V267" s="1">
        <v>0.008770570944199418</v>
      </c>
      <c r="W267" s="1">
        <v>-0.01267590735754842</v>
      </c>
      <c r="X267" s="1">
        <v>0.01022894556567522</v>
      </c>
      <c r="Y267" s="1">
        <v>-0.04369397955766274</v>
      </c>
      <c r="Z267" s="1">
        <v>0.005908655669973673</v>
      </c>
    </row>
    <row r="268" spans="1:26">
      <c r="A268" s="11">
        <v>42760</v>
      </c>
      <c r="B268" s="1">
        <v>0.007710125301490622</v>
      </c>
      <c r="C268" s="1">
        <v>0.04241657287072975</v>
      </c>
      <c r="D268" s="1">
        <v>0.006325151057401834</v>
      </c>
      <c r="E268" s="1">
        <v>0.01205076019385198</v>
      </c>
      <c r="F268" s="1">
        <v>-0.002174003409343817</v>
      </c>
      <c r="G268" s="1">
        <v>0.01288048076402837</v>
      </c>
      <c r="H268" s="1">
        <v>-0.003159765199295839</v>
      </c>
      <c r="I268" s="1">
        <v>0.00362222206405316</v>
      </c>
      <c r="J268" s="1">
        <v>0.001318121696191943</v>
      </c>
      <c r="K268" s="1">
        <v>0.00546087912256632</v>
      </c>
      <c r="L268" s="1">
        <v>0.01546221917590729</v>
      </c>
      <c r="M268" s="1">
        <v>-0.003826743183189096</v>
      </c>
      <c r="N268" s="1">
        <v>0.00630244286153725</v>
      </c>
      <c r="O268" s="1">
        <v>0.002826522768262674</v>
      </c>
      <c r="P268" s="1">
        <v>0.00251882738655218</v>
      </c>
      <c r="Q268" s="1">
        <v>-0.002247254938575693</v>
      </c>
      <c r="R268" s="1">
        <v>0.02548729293276675</v>
      </c>
      <c r="S268" s="1">
        <v>-0.01564839967080112</v>
      </c>
      <c r="T268" s="1">
        <v>-0.001421399212247376</v>
      </c>
      <c r="U268" s="1">
        <v>0.0007253451759394736</v>
      </c>
      <c r="V268" s="1">
        <v>0.009160369417118064</v>
      </c>
      <c r="W268" s="1">
        <v>0.0102853214709675</v>
      </c>
      <c r="X268" s="1">
        <v>-0.05366550350564891</v>
      </c>
      <c r="Y268" s="1">
        <v>-0.006983102283903531</v>
      </c>
      <c r="Z268" s="1">
        <v>0.01691739802644743</v>
      </c>
    </row>
    <row r="269" spans="1:26">
      <c r="A269" s="11">
        <v>42761</v>
      </c>
      <c r="B269" s="1">
        <v>0.01823216358473068</v>
      </c>
      <c r="C269" s="1">
        <v>0.01051637018889662</v>
      </c>
      <c r="D269" s="1">
        <v>-0.001950277493302344</v>
      </c>
      <c r="E269" s="1">
        <v>-0.05509599336167659</v>
      </c>
      <c r="F269" s="1">
        <v>0.02805013666094336</v>
      </c>
      <c r="G269" s="1">
        <v>0.001541450593501859</v>
      </c>
      <c r="H269" s="1">
        <v>-0.007606964165451924</v>
      </c>
      <c r="I269" s="1">
        <v>-0.003979283311457249</v>
      </c>
      <c r="J269" s="1">
        <v>-0.02633316609066927</v>
      </c>
      <c r="K269" s="1">
        <v>0.002489444204363034</v>
      </c>
      <c r="L269" s="1">
        <v>0.008368967267723848</v>
      </c>
      <c r="M269" s="1">
        <v>0.09017395250137805</v>
      </c>
      <c r="N269" s="1">
        <v>0.001310426005149967</v>
      </c>
      <c r="O269" s="1">
        <v>-0.00155011329744037</v>
      </c>
      <c r="P269" s="1">
        <v>0.00926491779279548</v>
      </c>
      <c r="Q269" s="1">
        <v>0.0009008378346564427</v>
      </c>
      <c r="R269" s="1">
        <v>-0.00467856129267552</v>
      </c>
      <c r="S269" s="1">
        <v>-0.00301473454848411</v>
      </c>
      <c r="T269" s="1">
        <v>0.001016843700224701</v>
      </c>
      <c r="U269" s="1">
        <v>0.009180937790665755</v>
      </c>
      <c r="V269" s="1">
        <v>-0.01276939654780684</v>
      </c>
      <c r="W269" s="1">
        <v>0.004703957236275258</v>
      </c>
      <c r="X269" s="1">
        <v>0.03809124390101393</v>
      </c>
      <c r="Y269" s="1">
        <v>-0.01306013838466225</v>
      </c>
      <c r="Z269" s="1">
        <v>0.004390331717628815</v>
      </c>
    </row>
    <row r="270" spans="1:26">
      <c r="A270" s="11">
        <v>42762</v>
      </c>
      <c r="B270" s="1">
        <v>-0.007513991766183836</v>
      </c>
      <c r="C270" s="1">
        <v>-0.008396503523179999</v>
      </c>
      <c r="D270" s="1">
        <v>0.02236673695419378</v>
      </c>
      <c r="E270" s="1">
        <v>0.01964982180489416</v>
      </c>
      <c r="F270" s="1">
        <v>0.00596020730945801</v>
      </c>
      <c r="G270" s="1">
        <v>0.002693009220686937</v>
      </c>
      <c r="H270" s="1">
        <v>-0.0006387533304588189</v>
      </c>
      <c r="I270" s="1">
        <v>0.003344918276310338</v>
      </c>
      <c r="J270" s="1">
        <v>0.0006763637587567928</v>
      </c>
      <c r="K270" s="1">
        <v>-0.01286699790044732</v>
      </c>
      <c r="L270" s="1">
        <v>0.002074986274887225</v>
      </c>
      <c r="M270" s="1">
        <v>-0.02262609860780129</v>
      </c>
      <c r="N270" s="1">
        <v>0.001454739349540324</v>
      </c>
      <c r="O270" s="1">
        <v>0.002540453374358265</v>
      </c>
      <c r="P270" s="1">
        <v>0.0234946869689967</v>
      </c>
      <c r="Q270" s="1">
        <v>-0.008550257034204645</v>
      </c>
      <c r="R270" s="1">
        <v>-0.007197809184762205</v>
      </c>
      <c r="S270" s="1">
        <v>-0.007697657022714299</v>
      </c>
      <c r="T270" s="1">
        <v>-0.0006092045916197275</v>
      </c>
      <c r="U270" s="1">
        <v>0.005745910946056476</v>
      </c>
      <c r="V270" s="1">
        <v>-0.007324256291895037</v>
      </c>
      <c r="W270" s="1">
        <v>0.01642234897532369</v>
      </c>
      <c r="X270" s="1">
        <v>-0.01525459327099854</v>
      </c>
      <c r="Y270" s="1">
        <v>0.009772018198005661</v>
      </c>
      <c r="Z270" s="1">
        <v>-0.008051812753372967</v>
      </c>
    </row>
    <row r="271" spans="1:26">
      <c r="A271" s="11">
        <v>42765</v>
      </c>
      <c r="B271" s="1">
        <v>-0.03431066668727867</v>
      </c>
      <c r="C271" s="1">
        <v>-0.01270101010219971</v>
      </c>
      <c r="D271" s="1">
        <v>-0.003822952055644646</v>
      </c>
      <c r="E271" s="1">
        <v>0.01989949352041753</v>
      </c>
      <c r="F271" s="1">
        <v>-0.008031510584352475</v>
      </c>
      <c r="G271" s="1">
        <v>-0.008825272206940404</v>
      </c>
      <c r="H271" s="1">
        <v>-0.003195963859351392</v>
      </c>
      <c r="I271" s="1">
        <v>-0.00861197917165013</v>
      </c>
      <c r="J271" s="1">
        <v>0.002702559913184688</v>
      </c>
      <c r="K271" s="1">
        <v>0.0009149189815305103</v>
      </c>
      <c r="L271" s="1">
        <v>-0.0103530128642817</v>
      </c>
      <c r="M271" s="1">
        <v>-0.006641486872426494</v>
      </c>
      <c r="N271" s="1">
        <v>-0.007407625947632224</v>
      </c>
      <c r="O271" s="1">
        <v>0.003801393505331818</v>
      </c>
      <c r="P271" s="1">
        <v>-0.009881335967402594</v>
      </c>
      <c r="Q271" s="1">
        <v>-0.008625000572957897</v>
      </c>
      <c r="R271" s="1">
        <v>0.0004443040024468825</v>
      </c>
      <c r="S271" s="1">
        <v>-0.007295724486051203</v>
      </c>
      <c r="T271" s="1">
        <v>-0.01260145790541389</v>
      </c>
      <c r="U271" s="1">
        <v>-0.004523093952965129</v>
      </c>
      <c r="V271" s="1">
        <v>0.006593453715511455</v>
      </c>
      <c r="W271" s="1">
        <v>-0.01485053491836386</v>
      </c>
      <c r="X271" s="1">
        <v>-0.006698811489729173</v>
      </c>
      <c r="Y271" s="1">
        <v>-0.004637146769063349</v>
      </c>
      <c r="Z271" s="1">
        <v>-0.01994455767038583</v>
      </c>
    </row>
    <row r="272" spans="1:26">
      <c r="A272" s="11">
        <v>42766</v>
      </c>
      <c r="B272" s="1">
        <v>-0.002168524151340279</v>
      </c>
      <c r="C272" s="1">
        <v>-0.01298567042565468</v>
      </c>
      <c r="D272" s="1">
        <v>0.0215350473959699</v>
      </c>
      <c r="E272" s="1">
        <v>0.009653035191092618</v>
      </c>
      <c r="F272" s="1">
        <v>0.001061564251023439</v>
      </c>
      <c r="G272" s="1">
        <v>0.01471133412821879</v>
      </c>
      <c r="H272" s="1">
        <v>-0.002404560361236041</v>
      </c>
      <c r="I272" s="1">
        <v>-9.329737202212751E-05</v>
      </c>
      <c r="J272" s="1">
        <v>0.0141508727717421</v>
      </c>
      <c r="K272" s="1">
        <v>0.004797851731503933</v>
      </c>
      <c r="L272" s="1">
        <v>-0.01627339506009273</v>
      </c>
      <c r="M272" s="1">
        <v>-0.0007638917441812332</v>
      </c>
      <c r="N272" s="1">
        <v>-0.004682435208536173</v>
      </c>
      <c r="O272" s="1">
        <v>-0.001683253314797128</v>
      </c>
      <c r="P272" s="1">
        <v>-0.007369946073911393</v>
      </c>
      <c r="Q272" s="1">
        <v>0.02426716309214316</v>
      </c>
      <c r="R272" s="1">
        <v>-0.004584156642980619</v>
      </c>
      <c r="S272" s="1">
        <v>4.670781291582493E-05</v>
      </c>
      <c r="T272" s="1">
        <v>-0.001646846751309328</v>
      </c>
      <c r="U272" s="1">
        <v>0.008130372477474168</v>
      </c>
      <c r="V272" s="1">
        <v>0.005614460081481365</v>
      </c>
      <c r="W272" s="1">
        <v>0.06350728894908553</v>
      </c>
      <c r="X272" s="1">
        <v>-0.001685915776381108</v>
      </c>
      <c r="Y272" s="1">
        <v>-0.007292099814526609</v>
      </c>
      <c r="Z272" s="1">
        <v>-0.001655906886925518</v>
      </c>
    </row>
    <row r="273" spans="1:26">
      <c r="A273" s="11">
        <v>42767</v>
      </c>
      <c r="B273" s="1">
        <v>-0.0341023288771819</v>
      </c>
      <c r="C273" s="1">
        <v>0.003365793842332376</v>
      </c>
      <c r="D273" s="1">
        <v>0.003965795118746174</v>
      </c>
      <c r="E273" s="1">
        <v>0.002644083484402371</v>
      </c>
      <c r="F273" s="1">
        <v>0.002519334972465925</v>
      </c>
      <c r="G273" s="1">
        <v>-0.01068293022649769</v>
      </c>
      <c r="H273" s="1">
        <v>0.004178191112075957</v>
      </c>
      <c r="I273" s="1">
        <v>0.0009340260076211582</v>
      </c>
      <c r="J273" s="1">
        <v>-0.003986702869180458</v>
      </c>
      <c r="K273" s="1">
        <v>-0.0336516838346993</v>
      </c>
      <c r="L273" s="1">
        <v>0.003781258166124957</v>
      </c>
      <c r="M273" s="1">
        <v>0.008028854626090931</v>
      </c>
      <c r="N273" s="1">
        <v>-0.008967668751872382</v>
      </c>
      <c r="O273" s="1">
        <v>0.002950337144489223</v>
      </c>
      <c r="P273" s="1">
        <v>-0.0165504444825213</v>
      </c>
      <c r="Q273" s="1">
        <v>-0.01743339511640341</v>
      </c>
      <c r="R273" s="1">
        <v>0.0196106971668506</v>
      </c>
      <c r="S273" s="1">
        <v>-0.007953745694536996</v>
      </c>
      <c r="T273" s="1">
        <v>0.008247280174160432</v>
      </c>
      <c r="U273" s="1">
        <v>-0.002371938205372404</v>
      </c>
      <c r="V273" s="1">
        <v>-0.01256213456024979</v>
      </c>
      <c r="W273" s="1">
        <v>0.003609130419455875</v>
      </c>
      <c r="X273" s="1">
        <v>-0.005910751519023649</v>
      </c>
      <c r="Y273" s="1">
        <v>-0.01265036571618772</v>
      </c>
      <c r="Z273" s="1">
        <v>0.006399360708923219</v>
      </c>
    </row>
    <row r="274" spans="1:26">
      <c r="A274" s="11">
        <v>42768</v>
      </c>
      <c r="B274" s="1">
        <v>0.02267211882465303</v>
      </c>
      <c r="C274" s="1">
        <v>-0.0104287603413622</v>
      </c>
      <c r="D274" s="1">
        <v>0.0006237520571623634</v>
      </c>
      <c r="E274" s="1">
        <v>0.02454884889865849</v>
      </c>
      <c r="F274" s="1">
        <v>-0.006877126695786107</v>
      </c>
      <c r="G274" s="1">
        <v>0.01002706242410523</v>
      </c>
      <c r="H274" s="1">
        <v>0.01072162792040854</v>
      </c>
      <c r="I274" s="1">
        <v>0.002613185957295761</v>
      </c>
      <c r="J274" s="1">
        <v>0.01467636705181308</v>
      </c>
      <c r="K274" s="1">
        <v>-0.004706226751872711</v>
      </c>
      <c r="L274" s="1">
        <v>-0.004237682099907492</v>
      </c>
      <c r="M274" s="1">
        <v>0.002465600790901412</v>
      </c>
      <c r="N274" s="1">
        <v>0.03174596239702443</v>
      </c>
      <c r="O274" s="1">
        <v>0.0008402898374504364</v>
      </c>
      <c r="P274" s="1">
        <v>-0.006448672099605646</v>
      </c>
      <c r="Q274" s="1">
        <v>0.008189021021882459</v>
      </c>
      <c r="R274" s="1">
        <v>-0.01515439295766774</v>
      </c>
      <c r="S274" s="1">
        <v>0.008111381519859018</v>
      </c>
      <c r="T274" s="1">
        <v>0.01799579671226947</v>
      </c>
      <c r="U274" s="1">
        <v>-0.02092247028401073</v>
      </c>
      <c r="V274" s="1">
        <v>0.0001569089908555199</v>
      </c>
      <c r="W274" s="1">
        <v>-0.008303666594143611</v>
      </c>
      <c r="X274" s="1">
        <v>0.009556182515961353</v>
      </c>
      <c r="Y274" s="1">
        <v>-0.002273095886856091</v>
      </c>
      <c r="Z274" s="1">
        <v>-0.01625045733890929</v>
      </c>
    </row>
    <row r="275" spans="1:26">
      <c r="A275" s="11">
        <v>42769</v>
      </c>
      <c r="B275" s="1">
        <v>0.009307995024706139</v>
      </c>
      <c r="C275" s="1">
        <v>0.0008625513648627958</v>
      </c>
      <c r="D275" s="1">
        <v>0.01038842787450855</v>
      </c>
      <c r="E275" s="1">
        <v>0.005544534841649407</v>
      </c>
      <c r="F275" s="1">
        <v>0.002263660596639738</v>
      </c>
      <c r="G275" s="1">
        <v>0.004200049967807651</v>
      </c>
      <c r="H275" s="1">
        <v>0.00189979914732219</v>
      </c>
      <c r="I275" s="1">
        <v>0.00521275002941568</v>
      </c>
      <c r="J275" s="1">
        <v>0.003945244417083549</v>
      </c>
      <c r="K275" s="1">
        <v>0.008510892613965204</v>
      </c>
      <c r="L275" s="1">
        <v>0.03061816803359574</v>
      </c>
      <c r="M275" s="1">
        <v>0.000378456498880464</v>
      </c>
      <c r="N275" s="1">
        <v>0.01394651467594832</v>
      </c>
      <c r="O275" s="1">
        <v>0.0005601211221721858</v>
      </c>
      <c r="P275" s="1">
        <v>0.008073425512450161</v>
      </c>
      <c r="Q275" s="1">
        <v>0.004512206764631488</v>
      </c>
      <c r="R275" s="1">
        <v>0.01331607546083458</v>
      </c>
      <c r="S275" s="1">
        <v>0.007022377681719316</v>
      </c>
      <c r="T275" s="1">
        <v>-0.00220979622607187</v>
      </c>
      <c r="U275" s="1">
        <v>0.001699869847249014</v>
      </c>
      <c r="V275" s="1">
        <v>0.001099452225665321</v>
      </c>
      <c r="W275" s="1">
        <v>-0.00158255024558529</v>
      </c>
      <c r="X275" s="1">
        <v>0.01619686439400003</v>
      </c>
      <c r="Y275" s="1">
        <v>0.006213729585836214</v>
      </c>
      <c r="Z275" s="1">
        <v>0.03686826611415084</v>
      </c>
    </row>
    <row r="276" spans="1:26">
      <c r="A276" s="11">
        <v>42772</v>
      </c>
      <c r="B276" s="1">
        <v>-0.02967820321480974</v>
      </c>
      <c r="C276" s="1">
        <v>0.009729390865706566</v>
      </c>
      <c r="D276" s="1">
        <v>-0.00575803010515008</v>
      </c>
      <c r="E276" s="1">
        <v>0.005120142715465903</v>
      </c>
      <c r="F276" s="1">
        <v>-0.00956653810875685</v>
      </c>
      <c r="G276" s="1">
        <v>-0.007984732419950236</v>
      </c>
      <c r="H276" s="1">
        <v>-0.01074593707358307</v>
      </c>
      <c r="I276" s="1">
        <v>0.0006480951679275204</v>
      </c>
      <c r="J276" s="1">
        <v>-0.0006551025443406466</v>
      </c>
      <c r="K276" s="1">
        <v>-0.008439068607286604</v>
      </c>
      <c r="L276" s="1">
        <v>-0.004703140754509727</v>
      </c>
      <c r="M276" s="1">
        <v>0.003593076388685112</v>
      </c>
      <c r="N276" s="1">
        <v>-0.008650064146315417</v>
      </c>
      <c r="O276" s="1">
        <v>-0.00279766010542204</v>
      </c>
      <c r="P276" s="1">
        <v>-0.000628141200759047</v>
      </c>
      <c r="Q276" s="1">
        <v>-0.000898299128852309</v>
      </c>
      <c r="R276" s="1">
        <v>-0.006131967532033711</v>
      </c>
      <c r="S276" s="1">
        <v>-0.003879161150925126</v>
      </c>
      <c r="T276" s="1">
        <v>-0.002013100782855104</v>
      </c>
      <c r="U276" s="1">
        <v>-0.004606428801741447</v>
      </c>
      <c r="V276" s="1">
        <v>-0.005176613546906572</v>
      </c>
      <c r="W276" s="1">
        <v>0.004292254589935096</v>
      </c>
      <c r="X276" s="1">
        <v>-0.0006212031928343187</v>
      </c>
      <c r="Y276" s="1">
        <v>-0.01132148890347762</v>
      </c>
      <c r="Z276" s="1">
        <v>-0.007850187695280564</v>
      </c>
    </row>
    <row r="277" spans="1:26">
      <c r="A277" s="11">
        <v>42773</v>
      </c>
      <c r="B277" s="1">
        <v>-0.01451504824413452</v>
      </c>
      <c r="C277" s="1">
        <v>0.01536768766974861</v>
      </c>
      <c r="D277" s="1">
        <v>0.00496394792371424</v>
      </c>
      <c r="E277" s="1">
        <v>0.01214718893535327</v>
      </c>
      <c r="F277" s="1">
        <v>0.004292747007589082</v>
      </c>
      <c r="G277" s="1">
        <v>0.003066357949519816</v>
      </c>
      <c r="H277" s="1">
        <v>0.0100641450661747</v>
      </c>
      <c r="I277" s="1">
        <v>0.006477869708871209</v>
      </c>
      <c r="J277" s="1">
        <v>0.01114014508428984</v>
      </c>
      <c r="K277" s="1">
        <v>-0.02529504107237446</v>
      </c>
      <c r="L277" s="1">
        <v>-0.0005759130341884688</v>
      </c>
      <c r="M277" s="1">
        <v>-0.0005654773209665676</v>
      </c>
      <c r="N277" s="1">
        <v>-0.002002420598280263</v>
      </c>
      <c r="O277" s="1">
        <v>0.01276469737621366</v>
      </c>
      <c r="P277" s="1">
        <v>-0.003299715039912221</v>
      </c>
      <c r="Q277" s="1">
        <v>-0.003596870147118403</v>
      </c>
      <c r="R277" s="1">
        <v>-0.006464360929591462</v>
      </c>
      <c r="S277" s="1">
        <v>0.00366264805553751</v>
      </c>
      <c r="T277" s="1">
        <v>-0.001412223029584547</v>
      </c>
      <c r="U277" s="1">
        <v>0.001461726923767115</v>
      </c>
      <c r="V277" s="1">
        <v>0.002365223046770337</v>
      </c>
      <c r="W277" s="1">
        <v>0.006115326865592907</v>
      </c>
      <c r="X277" s="1">
        <v>-0.001449736092118514</v>
      </c>
      <c r="Y277" s="1">
        <v>0.000208225757806435</v>
      </c>
      <c r="Z277" s="1">
        <v>-0.003490851624473712</v>
      </c>
    </row>
    <row r="278" spans="1:26">
      <c r="A278" s="11">
        <v>42774</v>
      </c>
      <c r="B278" s="1">
        <v>-0.00175364279363377</v>
      </c>
      <c r="C278" s="1">
        <v>-0.007693379030481173</v>
      </c>
      <c r="D278" s="1">
        <v>-0.00493942885609977</v>
      </c>
      <c r="E278" s="1">
        <v>0.00658156074420102</v>
      </c>
      <c r="F278" s="1">
        <v>-0.002270859640117084</v>
      </c>
      <c r="G278" s="1">
        <v>0.00955270044536638</v>
      </c>
      <c r="H278" s="1">
        <v>0.002688646677223572</v>
      </c>
      <c r="I278" s="1">
        <v>-0.003217771809997605</v>
      </c>
      <c r="J278" s="1">
        <v>0.005184667943299415</v>
      </c>
      <c r="K278" s="1">
        <v>-0.005336108474418233</v>
      </c>
      <c r="L278" s="1">
        <v>-0.008763874516700909</v>
      </c>
      <c r="M278" s="1">
        <v>-0.002262564737937955</v>
      </c>
      <c r="N278" s="1">
        <v>0.009173114247797987</v>
      </c>
      <c r="O278" s="1">
        <v>-0.0006925372135303531</v>
      </c>
      <c r="P278" s="1">
        <v>-0.001419185971774817</v>
      </c>
      <c r="Q278" s="1">
        <v>0.008869483205119488</v>
      </c>
      <c r="R278" s="1">
        <v>-0.01168128034870541</v>
      </c>
      <c r="S278" s="1">
        <v>0.01487419230185782</v>
      </c>
      <c r="T278" s="1">
        <v>0.01454571449571795</v>
      </c>
      <c r="U278" s="1">
        <v>0.002188735764629524</v>
      </c>
      <c r="V278" s="1">
        <v>0.01887691271614411</v>
      </c>
      <c r="W278" s="1">
        <v>0.00320251137135763</v>
      </c>
      <c r="X278" s="1">
        <v>-0.00414866530628244</v>
      </c>
      <c r="Y278" s="1">
        <v>0.006869202633367433</v>
      </c>
      <c r="Z278" s="1">
        <v>-0.01517975473754829</v>
      </c>
    </row>
    <row r="279" spans="1:26">
      <c r="A279" s="11">
        <v>42775</v>
      </c>
      <c r="B279" s="1">
        <v>-0.0001756644685764197</v>
      </c>
      <c r="C279" s="1">
        <v>0.002869133618868647</v>
      </c>
      <c r="D279" s="1">
        <v>0.01199602096308916</v>
      </c>
      <c r="E279" s="1">
        <v>-0.009423162939524388</v>
      </c>
      <c r="F279" s="1">
        <v>0.004552178452720934</v>
      </c>
      <c r="G279" s="1">
        <v>0.001892443394314824</v>
      </c>
      <c r="H279" s="1">
        <v>0.006939918989146809</v>
      </c>
      <c r="I279" s="1">
        <v>0.006549089538033126</v>
      </c>
      <c r="J279" s="1">
        <v>0.008381737080193963</v>
      </c>
      <c r="K279" s="1">
        <v>0.007315148559126072</v>
      </c>
      <c r="L279" s="1">
        <v>0.0144255432934659</v>
      </c>
      <c r="M279" s="1">
        <v>0.03023437625270975</v>
      </c>
      <c r="N279" s="1">
        <v>0.002414419022849001</v>
      </c>
      <c r="O279" s="1">
        <v>0.00471233463145504</v>
      </c>
      <c r="P279" s="1">
        <v>0.01136723581105059</v>
      </c>
      <c r="Q279" s="1">
        <v>0.002254390768631209</v>
      </c>
      <c r="R279" s="1">
        <v>0.02019766455974881</v>
      </c>
      <c r="S279" s="1">
        <v>-0.005598330012883346</v>
      </c>
      <c r="T279" s="1">
        <v>-0.06133035461172953</v>
      </c>
      <c r="U279" s="1">
        <v>0.002426399769221099</v>
      </c>
      <c r="V279" s="1">
        <v>0.0253204871430841</v>
      </c>
      <c r="W279" s="1">
        <v>0.008078000164939869</v>
      </c>
      <c r="X279" s="1">
        <v>0.01353901110614353</v>
      </c>
      <c r="Y279" s="1">
        <v>0.009096606006787189</v>
      </c>
      <c r="Z279" s="1">
        <v>0.02323918516470669</v>
      </c>
    </row>
    <row r="280" spans="1:26">
      <c r="A280" s="11">
        <v>42776</v>
      </c>
      <c r="B280" s="1">
        <v>0.008081670123583962</v>
      </c>
      <c r="C280" s="1">
        <v>0.01186991456458575</v>
      </c>
      <c r="D280" s="1">
        <v>0.001430792353572574</v>
      </c>
      <c r="E280" s="1">
        <v>0.002718053344406446</v>
      </c>
      <c r="F280" s="1">
        <v>0.001599563629416156</v>
      </c>
      <c r="G280" s="1">
        <v>0.0007554919145866812</v>
      </c>
      <c r="H280" s="1">
        <v>-0.008928574839232151</v>
      </c>
      <c r="I280" s="1">
        <v>0.0102637966744159</v>
      </c>
      <c r="J280" s="1">
        <v>0.005114897520392292</v>
      </c>
      <c r="K280" s="1">
        <v>0.01307211625327298</v>
      </c>
      <c r="L280" s="1">
        <v>-0.002293809859151841</v>
      </c>
      <c r="M280" s="1">
        <v>0.003484918943234661</v>
      </c>
      <c r="N280" s="1">
        <v>0.007083998418278004</v>
      </c>
      <c r="O280" s="1">
        <v>-0.0009653111187681862</v>
      </c>
      <c r="P280" s="1">
        <v>-0.0009365572621943263</v>
      </c>
      <c r="Q280" s="1">
        <v>0.008097178007006267</v>
      </c>
      <c r="R280" s="1">
        <v>0.01147912323284928</v>
      </c>
      <c r="S280" s="1">
        <v>0.006041801822669779</v>
      </c>
      <c r="T280" s="1">
        <v>0.01463752714673561</v>
      </c>
      <c r="U280" s="1">
        <v>0.001694520597760762</v>
      </c>
      <c r="V280" s="1">
        <v>-0.01023961946328267</v>
      </c>
      <c r="W280" s="1">
        <v>0.0009697349515238596</v>
      </c>
      <c r="X280" s="1">
        <v>0.004932057701421577</v>
      </c>
      <c r="Y280" s="1">
        <v>0.003483040363689849</v>
      </c>
      <c r="Z280" s="1">
        <v>0.009733611318498481</v>
      </c>
    </row>
    <row r="281" spans="1:26">
      <c r="A281" s="11">
        <v>42779</v>
      </c>
      <c r="B281" s="1">
        <v>-0.003485501604454599</v>
      </c>
      <c r="C281" s="1">
        <v>0.01082846408123905</v>
      </c>
      <c r="D281" s="1">
        <v>0.004693675627446048</v>
      </c>
      <c r="E281" s="1">
        <v>0.007357015682474488</v>
      </c>
      <c r="F281" s="1">
        <v>0.00745143507546997</v>
      </c>
      <c r="G281" s="1">
        <v>0.006795127750402141</v>
      </c>
      <c r="H281" s="1">
        <v>0.002528918638676103</v>
      </c>
      <c r="I281" s="1">
        <v>0.00462637871631455</v>
      </c>
      <c r="J281" s="1">
        <v>0.02035655522677771</v>
      </c>
      <c r="K281" s="1">
        <v>-0.002389771512885441</v>
      </c>
      <c r="L281" s="1">
        <v>0.01321837118423996</v>
      </c>
      <c r="M281" s="1">
        <v>0.01864400290953649</v>
      </c>
      <c r="N281" s="1">
        <v>0.005627663739916633</v>
      </c>
      <c r="O281" s="1">
        <v>-0.005247201841421245</v>
      </c>
      <c r="P281" s="1">
        <v>0.01125027288803704</v>
      </c>
      <c r="Q281" s="1">
        <v>0.004908124360520905</v>
      </c>
      <c r="R281" s="1">
        <v>0.01658671909790188</v>
      </c>
      <c r="S281" s="1">
        <v>0.001228250230219663</v>
      </c>
      <c r="T281" s="1">
        <v>-0.01756235680668594</v>
      </c>
      <c r="U281" s="1">
        <v>-0.0176413184064641</v>
      </c>
      <c r="V281" s="1">
        <v>-0.004913047104398105</v>
      </c>
      <c r="W281" s="1">
        <v>0.009426077396675447</v>
      </c>
      <c r="X281" s="1">
        <v>0.005930383469845646</v>
      </c>
      <c r="Y281" s="1">
        <v>-0.008779241868599907</v>
      </c>
      <c r="Z281" s="1">
        <v>0.01170512016416647</v>
      </c>
    </row>
    <row r="282" spans="1:26">
      <c r="A282" s="11">
        <v>42780</v>
      </c>
      <c r="B282" s="1">
        <v>-0.02938087064685402</v>
      </c>
      <c r="C282" s="1">
        <v>0.002797076621331884</v>
      </c>
      <c r="D282" s="1">
        <v>-0.005484386429377208</v>
      </c>
      <c r="E282" s="1">
        <v>0.03228914680285122</v>
      </c>
      <c r="F282" s="1">
        <v>0.005019128418612073</v>
      </c>
      <c r="G282" s="1">
        <v>-0.01333230179689726</v>
      </c>
      <c r="H282" s="1">
        <v>-0.006306194569550838</v>
      </c>
      <c r="I282" s="1">
        <v>-0.006320528071280251</v>
      </c>
      <c r="J282" s="1">
        <v>0.001246703370360702</v>
      </c>
      <c r="K282" s="1">
        <v>-0.006227293845357029</v>
      </c>
      <c r="L282" s="1">
        <v>0.01599544164680178</v>
      </c>
      <c r="M282" s="1">
        <v>-0.007536590380259445</v>
      </c>
      <c r="N282" s="1">
        <v>0.006435483836762845</v>
      </c>
      <c r="O282" s="1">
        <v>-0.002221222859290828</v>
      </c>
      <c r="P282" s="1">
        <v>0.003730612349809315</v>
      </c>
      <c r="Q282" s="1">
        <v>-0.01198920245909996</v>
      </c>
      <c r="R282" s="1">
        <v>0.002862329071908309</v>
      </c>
      <c r="S282" s="1">
        <v>-0.01435966286041934</v>
      </c>
      <c r="T282" s="1">
        <v>0.002766251601265202</v>
      </c>
      <c r="U282" s="1">
        <v>0.002459826492765993</v>
      </c>
      <c r="V282" s="1">
        <v>0.01296109215766705</v>
      </c>
      <c r="W282" s="1">
        <v>0.005947713856822912</v>
      </c>
      <c r="X282" s="1">
        <v>0.0002036769730247023</v>
      </c>
      <c r="Y282" s="1">
        <v>-0.005767182094277179</v>
      </c>
      <c r="Z282" s="1">
        <v>0.02454562478142663</v>
      </c>
    </row>
    <row r="283" spans="1:26">
      <c r="A283" s="11">
        <v>42781</v>
      </c>
      <c r="B283" s="1">
        <v>0.001621391835525232</v>
      </c>
      <c r="C283" s="1">
        <v>0.004747761549590557</v>
      </c>
      <c r="D283" s="1">
        <v>0.009803847023701406</v>
      </c>
      <c r="E283" s="1">
        <v>0.02457647690170828</v>
      </c>
      <c r="F283" s="1">
        <v>0.00670287305108741</v>
      </c>
      <c r="G283" s="1">
        <v>0.0007678833801822993</v>
      </c>
      <c r="H283" s="1">
        <v>0.006663475490778614</v>
      </c>
      <c r="I283" s="1">
        <v>-0.008450694747964227</v>
      </c>
      <c r="J283" s="1">
        <v>-0.004981284555870769</v>
      </c>
      <c r="K283" s="1">
        <v>0.003133659279048961</v>
      </c>
      <c r="L283" s="1">
        <v>0.01150036770378882</v>
      </c>
      <c r="M283" s="1">
        <v>0.03579820595115546</v>
      </c>
      <c r="N283" s="1">
        <v>0.009591048282691306</v>
      </c>
      <c r="O283" s="1">
        <v>0.004034506421082495</v>
      </c>
      <c r="P283" s="1">
        <v>-0.0006196302110015317</v>
      </c>
      <c r="Q283" s="1">
        <v>-0.0008986339183074676</v>
      </c>
      <c r="R283" s="1">
        <v>-0.003853142385863317</v>
      </c>
      <c r="S283" s="1">
        <v>0.0008301609155043632</v>
      </c>
      <c r="T283" s="1">
        <v>0.0106114170723226</v>
      </c>
      <c r="U283" s="1">
        <v>0.009080059622555536</v>
      </c>
      <c r="V283" s="1">
        <v>0.001523067630679442</v>
      </c>
      <c r="W283" s="1">
        <v>0.006231232472462045</v>
      </c>
      <c r="X283" s="1">
        <v>-0.0008130527375179719</v>
      </c>
      <c r="Y283" s="1">
        <v>-0.003936037617607302</v>
      </c>
      <c r="Z283" s="1">
        <v>0.004880120704365387</v>
      </c>
    </row>
    <row r="284" spans="1:26">
      <c r="A284" s="11">
        <v>42782</v>
      </c>
      <c r="B284" s="1">
        <v>-0.006116077691466604</v>
      </c>
      <c r="C284" s="1">
        <v>0.00891910618679792</v>
      </c>
      <c r="D284" s="1">
        <v>-0.0004045058094739318</v>
      </c>
      <c r="E284" s="1">
        <v>-0.01362902692297552</v>
      </c>
      <c r="F284" s="1">
        <v>-0.00796341635597364</v>
      </c>
      <c r="G284" s="1">
        <v>0.01150754954688549</v>
      </c>
      <c r="H284" s="1">
        <v>-0.01418436990482697</v>
      </c>
      <c r="I284" s="1">
        <v>0.0004579959552106772</v>
      </c>
      <c r="J284" s="1">
        <v>-0.003754533514691683</v>
      </c>
      <c r="K284" s="1">
        <v>0.00144123099938076</v>
      </c>
      <c r="L284" s="1">
        <v>-0.0006619953186280947</v>
      </c>
      <c r="M284" s="1">
        <v>-0.01658210818668659</v>
      </c>
      <c r="N284" s="1">
        <v>0.00867426757589751</v>
      </c>
      <c r="O284" s="1">
        <v>0.007482420074914176</v>
      </c>
      <c r="P284" s="1">
        <v>-0.000154971244584079</v>
      </c>
      <c r="Q284" s="1">
        <v>0.01979289417589469</v>
      </c>
      <c r="R284" s="1">
        <v>-0.01547305415731715</v>
      </c>
      <c r="S284" s="1">
        <v>0.01639931691872532</v>
      </c>
      <c r="T284" s="1">
        <v>0.006090022065811995</v>
      </c>
      <c r="U284" s="1">
        <v>0.003161398160480555</v>
      </c>
      <c r="V284" s="1">
        <v>-0.008365236732061687</v>
      </c>
      <c r="W284" s="1">
        <v>-0.003475362442039609</v>
      </c>
      <c r="X284" s="1">
        <v>-0.003051605240373623</v>
      </c>
      <c r="Y284" s="1">
        <v>0.00790318245867061</v>
      </c>
      <c r="Z284" s="1">
        <v>-0.008829922915825961</v>
      </c>
    </row>
    <row r="285" spans="1:26">
      <c r="A285" s="11">
        <v>42783</v>
      </c>
      <c r="B285" s="1">
        <v>0.003438950152673925</v>
      </c>
      <c r="C285" s="1">
        <v>0.01112352365411007</v>
      </c>
      <c r="D285" s="1">
        <v>0.006272727623090502</v>
      </c>
      <c r="E285" s="1">
        <v>0.005711059745926006</v>
      </c>
      <c r="F285" s="1">
        <v>-0.008816899261923306</v>
      </c>
      <c r="G285" s="1">
        <v>0.005308849503971702</v>
      </c>
      <c r="H285" s="1">
        <v>-0.06506800420843462</v>
      </c>
      <c r="I285" s="1">
        <v>0.01007618860574344</v>
      </c>
      <c r="J285" s="1">
        <v>0.001884303447977187</v>
      </c>
      <c r="K285" s="1">
        <v>0.005518006093047978</v>
      </c>
      <c r="L285" s="1">
        <v>-0.003313736506175502</v>
      </c>
      <c r="M285" s="1">
        <v>0.01739429425358807</v>
      </c>
      <c r="N285" s="1">
        <v>0.003548695508848176</v>
      </c>
      <c r="O285" s="1">
        <v>0.003575753257492709</v>
      </c>
      <c r="P285" s="1">
        <v>0.00155001736011684</v>
      </c>
      <c r="Q285" s="1">
        <v>0.001323247179813913</v>
      </c>
      <c r="R285" s="1">
        <v>0.001892283036342146</v>
      </c>
      <c r="S285" s="1">
        <v>0.02320531380396829</v>
      </c>
      <c r="T285" s="1">
        <v>-0.003131302827441118</v>
      </c>
      <c r="U285" s="1">
        <v>0.005575808492231271</v>
      </c>
      <c r="V285" s="1">
        <v>0.009049221941292984</v>
      </c>
      <c r="W285" s="1">
        <v>0.005896919280024226</v>
      </c>
      <c r="X285" s="1">
        <v>-0.01346671475926631</v>
      </c>
      <c r="Y285" s="1">
        <v>0.01506398358137084</v>
      </c>
      <c r="Z285" s="1">
        <v>-0.00556811771554655</v>
      </c>
    </row>
    <row r="286" spans="1:26">
      <c r="A286" s="11">
        <v>42787</v>
      </c>
      <c r="B286" s="1">
        <v>0.008116865914542304</v>
      </c>
      <c r="C286" s="1">
        <v>0.01650172811810946</v>
      </c>
      <c r="D286" s="1">
        <v>0.004625038016813132</v>
      </c>
      <c r="E286" s="1">
        <v>0.003480353690322513</v>
      </c>
      <c r="F286" s="1">
        <v>0.006106719122338067</v>
      </c>
      <c r="G286" s="1">
        <v>0.003772245911880967</v>
      </c>
      <c r="H286" s="1">
        <v>0.008037035449326213</v>
      </c>
      <c r="I286" s="1">
        <v>-0.005985246937898259</v>
      </c>
      <c r="J286" s="1">
        <v>0.01128516613819874</v>
      </c>
      <c r="K286" s="1">
        <v>0.01717974129265887</v>
      </c>
      <c r="L286" s="1">
        <v>0.008644674544179054</v>
      </c>
      <c r="M286" s="1">
        <v>0.009420867722446769</v>
      </c>
      <c r="N286" s="1">
        <v>-0.00802499020027958</v>
      </c>
      <c r="O286" s="1">
        <v>0.009318849602904411</v>
      </c>
      <c r="P286" s="1">
        <v>-0.002011626232970798</v>
      </c>
      <c r="Q286" s="1">
        <v>0.01277549024451652</v>
      </c>
      <c r="R286" s="1">
        <v>-0.00116233327348958</v>
      </c>
      <c r="S286" s="1">
        <v>0.008726136148216046</v>
      </c>
      <c r="T286" s="1">
        <v>0.003769275623183965</v>
      </c>
      <c r="U286" s="1">
        <v>0.006027055696264938</v>
      </c>
      <c r="V286" s="1">
        <v>0.006383942177535573</v>
      </c>
      <c r="W286" s="1">
        <v>-6.291570002892044E-05</v>
      </c>
      <c r="X286" s="1">
        <v>-0.002895274799863179</v>
      </c>
      <c r="Y286" s="1">
        <v>0.004879113389925083</v>
      </c>
      <c r="Z286" s="1">
        <v>0.005375272210939919</v>
      </c>
    </row>
    <row r="287" spans="1:26">
      <c r="A287" s="11">
        <v>42788</v>
      </c>
      <c r="B287" s="1">
        <v>-0.01753473209887613</v>
      </c>
      <c r="C287" s="1">
        <v>-0.001139324580727963</v>
      </c>
      <c r="D287" s="1">
        <v>0.002001651089219791</v>
      </c>
      <c r="E287" s="1">
        <v>0.01040565896968726</v>
      </c>
      <c r="F287" s="1">
        <v>0.001319897974900952</v>
      </c>
      <c r="G287" s="1">
        <v>-0.001503173056026874</v>
      </c>
      <c r="H287" s="1">
        <v>0.003731898974468351</v>
      </c>
      <c r="I287" s="1">
        <v>0.0003647431122038025</v>
      </c>
      <c r="J287" s="1">
        <v>0.004339793468766562</v>
      </c>
      <c r="K287" s="1">
        <v>-0.01079062088811733</v>
      </c>
      <c r="L287" s="1">
        <v>0.0005491859181414593</v>
      </c>
      <c r="M287" s="1">
        <v>0.000864201160848177</v>
      </c>
      <c r="N287" s="1">
        <v>0</v>
      </c>
      <c r="O287" s="1">
        <v>-0.0006789919394669663</v>
      </c>
      <c r="P287" s="1">
        <v>-0.002015810522357442</v>
      </c>
      <c r="Q287" s="1">
        <v>0.007829290954158408</v>
      </c>
      <c r="R287" s="1">
        <v>-0.01061491645713497</v>
      </c>
      <c r="S287" s="1">
        <v>-0.006542807623616254</v>
      </c>
      <c r="T287" s="1">
        <v>-0.004589221110561814</v>
      </c>
      <c r="U287" s="1">
        <v>-0.003355145756807731</v>
      </c>
      <c r="V287" s="1">
        <v>-0.004077919458350121</v>
      </c>
      <c r="W287" s="1">
        <v>-0.00384536291440718</v>
      </c>
      <c r="X287" s="1">
        <v>0.004148425332583638</v>
      </c>
      <c r="Y287" s="1">
        <v>0.004855082991422455</v>
      </c>
      <c r="Z287" s="1">
        <v>-0.003341636291371852</v>
      </c>
    </row>
    <row r="288" spans="1:26">
      <c r="A288" s="11">
        <v>42789</v>
      </c>
      <c r="B288" s="1">
        <v>-0.03514809436615807</v>
      </c>
      <c r="C288" s="1">
        <v>0.008553936502465609</v>
      </c>
      <c r="D288" s="1">
        <v>0.0065918554371307</v>
      </c>
      <c r="E288" s="1">
        <v>0.007588093657014294</v>
      </c>
      <c r="F288" s="1">
        <v>-0.007643478512195601</v>
      </c>
      <c r="G288" s="1">
        <v>0.01016180717402548</v>
      </c>
      <c r="H288" s="1">
        <v>-0.001859094271427719</v>
      </c>
      <c r="I288" s="1">
        <v>-0.01751015968871106</v>
      </c>
      <c r="J288" s="1">
        <v>0.08642014633110229</v>
      </c>
      <c r="K288" s="1">
        <v>-0.016124945421643</v>
      </c>
      <c r="L288" s="1">
        <v>0.0007687914506984139</v>
      </c>
      <c r="M288" s="1">
        <v>-0.01122448563852096</v>
      </c>
      <c r="N288" s="1">
        <v>0.008364397594833317</v>
      </c>
      <c r="O288" s="1">
        <v>0.01168506198405361</v>
      </c>
      <c r="P288" s="1">
        <v>0.004039634690280236</v>
      </c>
      <c r="Q288" s="1">
        <v>0.02589563602161138</v>
      </c>
      <c r="R288" s="1">
        <v>-0.008818720863585039</v>
      </c>
      <c r="S288" s="1">
        <v>0.003668377696551595</v>
      </c>
      <c r="T288" s="1">
        <v>0.003562152652858197</v>
      </c>
      <c r="U288" s="1">
        <v>0.008655899347068896</v>
      </c>
      <c r="V288" s="1">
        <v>-0.01455858290560796</v>
      </c>
      <c r="W288" s="1">
        <v>0.004492817601163601</v>
      </c>
      <c r="X288" s="1">
        <v>-0.02478835926782519</v>
      </c>
      <c r="Y288" s="1">
        <v>0.01288542449430397</v>
      </c>
      <c r="Z288" s="1">
        <v>0.001788153070504173</v>
      </c>
    </row>
    <row r="289" spans="1:26">
      <c r="A289" s="11">
        <v>42790</v>
      </c>
      <c r="B289" s="1">
        <v>0.008116145621849702</v>
      </c>
      <c r="C289" s="1">
        <v>0.00327955215928144</v>
      </c>
      <c r="D289" s="1">
        <v>0.001984570484208747</v>
      </c>
      <c r="E289" s="1">
        <v>0.01201323413188926</v>
      </c>
      <c r="F289" s="1">
        <v>0.006374040210943344</v>
      </c>
      <c r="G289" s="1">
        <v>0.006706177938268221</v>
      </c>
      <c r="H289" s="1">
        <v>0.000846714388116121</v>
      </c>
      <c r="I289" s="1">
        <v>0.008261415616265477</v>
      </c>
      <c r="J289" s="1">
        <v>0.002840361710298778</v>
      </c>
      <c r="K289" s="1">
        <v>0.007953782424328537</v>
      </c>
      <c r="L289" s="1">
        <v>-0.008778622903678812</v>
      </c>
      <c r="M289" s="1">
        <v>0.02235414568916561</v>
      </c>
      <c r="N289" s="1">
        <v>-0.00040778355386073</v>
      </c>
      <c r="O289" s="1">
        <v>-0.0004029104082102775</v>
      </c>
      <c r="P289" s="1">
        <v>0</v>
      </c>
      <c r="Q289" s="1">
        <v>0.01009670933335527</v>
      </c>
      <c r="R289" s="1">
        <v>-0.0002961534751089179</v>
      </c>
      <c r="S289" s="1">
        <v>0.005901423934122629</v>
      </c>
      <c r="T289" s="1">
        <v>-0.01315497804138177</v>
      </c>
      <c r="U289" s="1">
        <v>0.009773737720560005</v>
      </c>
      <c r="V289" s="1">
        <v>0.02354581257003674</v>
      </c>
      <c r="W289" s="1">
        <v>0.001575238019563496</v>
      </c>
      <c r="X289" s="1">
        <v>-0.0008473249226008672</v>
      </c>
      <c r="Y289" s="1">
        <v>0.005764439541077859</v>
      </c>
      <c r="Z289" s="1">
        <v>-0.006023872209190539</v>
      </c>
    </row>
    <row r="290" spans="1:26">
      <c r="A290" s="11">
        <v>42793</v>
      </c>
      <c r="B290" s="1">
        <v>-0.008987012481042833</v>
      </c>
      <c r="C290" s="1">
        <v>0.01121487231131324</v>
      </c>
      <c r="D290" s="1">
        <v>-0.0009901484133790772</v>
      </c>
      <c r="E290" s="1">
        <v>0.002126307266433036</v>
      </c>
      <c r="F290" s="1">
        <v>-0.009500834645790546</v>
      </c>
      <c r="G290" s="1">
        <v>-0.008511847768675973</v>
      </c>
      <c r="H290" s="1">
        <v>-0.002368431540372473</v>
      </c>
      <c r="I290" s="1">
        <v>0.008193565310741224</v>
      </c>
      <c r="J290" s="1">
        <v>0</v>
      </c>
      <c r="K290" s="1">
        <v>0.01004302464158657</v>
      </c>
      <c r="L290" s="1">
        <v>0.001106849861313819</v>
      </c>
      <c r="M290" s="1">
        <v>-0.00187866307126372</v>
      </c>
      <c r="N290" s="1">
        <v>-0.0005444045581037837</v>
      </c>
      <c r="O290" s="1">
        <v>0.002149633436640874</v>
      </c>
      <c r="P290" s="1">
        <v>-0.006035201779060251</v>
      </c>
      <c r="Q290" s="1">
        <v>-0.008746082723357307</v>
      </c>
      <c r="R290" s="1">
        <v>0.002818054873712672</v>
      </c>
      <c r="S290" s="1">
        <v>-0.001619887239469153</v>
      </c>
      <c r="T290" s="1">
        <v>-0.0120609570936473</v>
      </c>
      <c r="U290" s="1">
        <v>-0.01274820313874558</v>
      </c>
      <c r="V290" s="1">
        <v>0.006013847260516014</v>
      </c>
      <c r="W290" s="1">
        <v>-0.003145325209721772</v>
      </c>
      <c r="X290" s="1">
        <v>0.01462791223187265</v>
      </c>
      <c r="Y290" s="1">
        <v>-0.01304377932133216</v>
      </c>
      <c r="Z290" s="1">
        <v>0.01257013089674475</v>
      </c>
    </row>
    <row r="291" spans="1:26">
      <c r="A291" s="11">
        <v>42794</v>
      </c>
      <c r="B291" s="1">
        <v>-0.00642377948994588</v>
      </c>
      <c r="C291" s="1">
        <v>0.004458550765020552</v>
      </c>
      <c r="D291" s="1">
        <v>0.009516098843161291</v>
      </c>
      <c r="E291" s="1">
        <v>0.002651982947488918</v>
      </c>
      <c r="F291" s="1">
        <v>-0.002930996716258294</v>
      </c>
      <c r="G291" s="1">
        <v>0.01978346858236479</v>
      </c>
      <c r="H291" s="1">
        <v>0.006444038972404309</v>
      </c>
      <c r="I291" s="1">
        <v>-0.0001827347002738566</v>
      </c>
      <c r="J291" s="1">
        <v>-0.01586367126550425</v>
      </c>
      <c r="K291" s="1">
        <v>-0.00710235463193587</v>
      </c>
      <c r="L291" s="1">
        <v>0.002101421791231406</v>
      </c>
      <c r="M291" s="1">
        <v>-0.01078256594409088</v>
      </c>
      <c r="N291" s="1">
        <v>0.0001357036712854587</v>
      </c>
      <c r="O291" s="1">
        <v>0.004424202282648171</v>
      </c>
      <c r="P291" s="1">
        <v>-0.00389231103773835</v>
      </c>
      <c r="Q291" s="1">
        <v>0.004621678781158822</v>
      </c>
      <c r="R291" s="1">
        <v>-0.01183281680681869</v>
      </c>
      <c r="S291" s="1">
        <v>-0.002543036530997189</v>
      </c>
      <c r="T291" s="1">
        <v>-0.004497352040257141</v>
      </c>
      <c r="U291" s="1">
        <v>-0.0007170451947570156</v>
      </c>
      <c r="V291" s="1">
        <v>-0.1216560182363758</v>
      </c>
      <c r="W291" s="1">
        <v>-0.005047868634566077</v>
      </c>
      <c r="X291" s="1">
        <v>-0.01170047430391807</v>
      </c>
      <c r="Y291" s="1">
        <v>-0.006207223328365319</v>
      </c>
      <c r="Z291" s="1">
        <v>-0.004655347612423033</v>
      </c>
    </row>
    <row r="292" spans="1:26">
      <c r="A292" s="11">
        <v>42795</v>
      </c>
      <c r="B292" s="1">
        <v>0.006845718954836322</v>
      </c>
      <c r="C292" s="1">
        <v>0.02041846046984563</v>
      </c>
      <c r="D292" s="1">
        <v>0.00826931754539828</v>
      </c>
      <c r="E292" s="1">
        <v>0.008288066796524385</v>
      </c>
      <c r="F292" s="1">
        <v>0.004543054442265992</v>
      </c>
      <c r="G292" s="1">
        <v>0.01390942621883284</v>
      </c>
      <c r="H292" s="1">
        <v>0.002358771601254528</v>
      </c>
      <c r="I292" s="1">
        <v>0.01580078969345222</v>
      </c>
      <c r="J292" s="1">
        <v>0.01439265652629951</v>
      </c>
      <c r="K292" s="1">
        <v>0.01764415742525505</v>
      </c>
      <c r="L292" s="1">
        <v>0.03288430697879097</v>
      </c>
      <c r="M292" s="1">
        <v>0.01868533827890806</v>
      </c>
      <c r="N292" s="1">
        <v>0.01592303639795367</v>
      </c>
      <c r="O292" s="1">
        <v>0.009076387597385605</v>
      </c>
      <c r="P292" s="1">
        <v>0.01500473707055794</v>
      </c>
      <c r="Q292" s="1">
        <v>-0.0004181732878629774</v>
      </c>
      <c r="R292" s="1">
        <v>0.03562356053539584</v>
      </c>
      <c r="S292" s="1">
        <v>0.008221004418017763</v>
      </c>
      <c r="T292" s="1">
        <v>0.01727064910502141</v>
      </c>
      <c r="U292" s="1">
        <v>0.005982132365999426</v>
      </c>
      <c r="V292" s="1">
        <v>-0.01599444164906771</v>
      </c>
      <c r="W292" s="1">
        <v>0.01357160787321932</v>
      </c>
      <c r="X292" s="1">
        <v>0.04820300164739866</v>
      </c>
      <c r="Y292" s="1">
        <v>0.003626552927894267</v>
      </c>
      <c r="Z292" s="1">
        <v>0.03630287936735543</v>
      </c>
    </row>
    <row r="293" spans="1:26">
      <c r="A293" s="11">
        <v>42796</v>
      </c>
      <c r="B293" s="1">
        <v>-0.01945233277745639</v>
      </c>
      <c r="C293" s="1">
        <v>-0.005002516696571591</v>
      </c>
      <c r="D293" s="1">
        <v>-0.008591783259382146</v>
      </c>
      <c r="E293" s="1">
        <v>-0.005596453523321721</v>
      </c>
      <c r="F293" s="1">
        <v>-0.003724443688098655</v>
      </c>
      <c r="G293" s="1">
        <v>0.002526973601894023</v>
      </c>
      <c r="H293" s="1">
        <v>0.005715269536558321</v>
      </c>
      <c r="I293" s="1">
        <v>-0.01510527285175078</v>
      </c>
      <c r="J293" s="1">
        <v>-0.01702627431245762</v>
      </c>
      <c r="K293" s="1">
        <v>-0.009606221997373376</v>
      </c>
      <c r="L293" s="1">
        <v>-0.01559837600078828</v>
      </c>
      <c r="M293" s="1">
        <v>-0.02224877863392871</v>
      </c>
      <c r="N293" s="1">
        <v>-0.006965701780239808</v>
      </c>
      <c r="O293" s="1">
        <v>0.001587165378567734</v>
      </c>
      <c r="P293" s="1">
        <v>-0.01432107338448207</v>
      </c>
      <c r="Q293" s="1">
        <v>0.0079496387248148</v>
      </c>
      <c r="R293" s="1">
        <v>-0.02615995252661041</v>
      </c>
      <c r="S293" s="1">
        <v>-0.01029089331726896</v>
      </c>
      <c r="T293" s="1">
        <v>-0.008701082435125462</v>
      </c>
      <c r="U293" s="1">
        <v>0.0007137193803878894</v>
      </c>
      <c r="V293" s="1">
        <v>0.002075103238956988</v>
      </c>
      <c r="W293" s="1">
        <v>-0.003879280780544336</v>
      </c>
      <c r="X293" s="1">
        <v>-0.0151271402678167</v>
      </c>
      <c r="Y293" s="1">
        <v>0.003413114096894931</v>
      </c>
      <c r="Z293" s="1">
        <v>-0.03374162568483141</v>
      </c>
    </row>
    <row r="294" spans="1:26">
      <c r="A294" s="11">
        <v>42797</v>
      </c>
      <c r="B294" s="1">
        <v>0.003274283992225291</v>
      </c>
      <c r="C294" s="1">
        <v>-0.004426651757191369</v>
      </c>
      <c r="D294" s="1">
        <v>0.002757552653947837</v>
      </c>
      <c r="E294" s="1">
        <v>0.007034612270407692</v>
      </c>
      <c r="F294" s="1">
        <v>-0.006141694282406518</v>
      </c>
      <c r="G294" s="1">
        <v>0.004681134397788611</v>
      </c>
      <c r="H294" s="1">
        <v>-0.004847055148448298</v>
      </c>
      <c r="I294" s="1">
        <v>0.01177655624674556</v>
      </c>
      <c r="J294" s="1">
        <v>0.001732203085424544</v>
      </c>
      <c r="K294" s="1">
        <v>-0.004968327608511403</v>
      </c>
      <c r="L294" s="1">
        <v>0.007163246714342986</v>
      </c>
      <c r="M294" s="1">
        <v>0.0224074850995799</v>
      </c>
      <c r="N294" s="1">
        <v>0.001214315177420655</v>
      </c>
      <c r="O294" s="1">
        <v>-0.00198068277146779</v>
      </c>
      <c r="P294" s="1">
        <v>0.003749654923723034</v>
      </c>
      <c r="Q294" s="1">
        <v>-0.01535903491227331</v>
      </c>
      <c r="R294" s="1">
        <v>0.01855175767396711</v>
      </c>
      <c r="S294" s="1">
        <v>-0.001586197825405145</v>
      </c>
      <c r="T294" s="1">
        <v>-0.008777363282697404</v>
      </c>
      <c r="U294" s="1">
        <v>-0.001426100919211026</v>
      </c>
      <c r="V294" s="1">
        <v>-0.010353868901255</v>
      </c>
      <c r="W294" s="1">
        <v>0.006030301249027037</v>
      </c>
      <c r="X294" s="1">
        <v>-0.01576928960603274</v>
      </c>
      <c r="Y294" s="1">
        <v>0.002200669914430797</v>
      </c>
      <c r="Z294" s="1">
        <v>0.008896908049137231</v>
      </c>
    </row>
    <row r="295" spans="1:26">
      <c r="A295" s="11">
        <v>42800</v>
      </c>
      <c r="B295" s="1">
        <v>0.001919434378546248</v>
      </c>
      <c r="C295" s="1">
        <v>-0.006861176692295357</v>
      </c>
      <c r="D295" s="1">
        <v>-0.004518176513691796</v>
      </c>
      <c r="E295" s="1">
        <v>-0.00506449963825617</v>
      </c>
      <c r="F295" s="1">
        <v>0.005911247074128934</v>
      </c>
      <c r="G295" s="1">
        <v>0.002150376633653472</v>
      </c>
      <c r="H295" s="1">
        <v>-0.004198867637697501</v>
      </c>
      <c r="I295" s="1">
        <v>9.01237570107849E-05</v>
      </c>
      <c r="J295" s="1">
        <v>0.00482050774605991</v>
      </c>
      <c r="K295" s="1">
        <v>-0.007132422304010899</v>
      </c>
      <c r="L295" s="1">
        <v>-0.009482964148208484</v>
      </c>
      <c r="M295" s="1">
        <v>-0.02208622730033283</v>
      </c>
      <c r="N295" s="1">
        <v>-0.005389515915755538</v>
      </c>
      <c r="O295" s="1">
        <v>0.0001320700829894328</v>
      </c>
      <c r="P295" s="1">
        <v>0.0003109681892214944</v>
      </c>
      <c r="Q295" s="1">
        <v>-0.005902042068441471</v>
      </c>
      <c r="R295" s="1">
        <v>-0.00524550210141228</v>
      </c>
      <c r="S295" s="1">
        <v>0.005781016733358513</v>
      </c>
      <c r="T295" s="1">
        <v>-0.02181434884290512</v>
      </c>
      <c r="U295" s="1">
        <v>-0.001190203610213159</v>
      </c>
      <c r="V295" s="1">
        <v>-0.02179601103628159</v>
      </c>
      <c r="W295" s="1">
        <v>-0.01529722276827961</v>
      </c>
      <c r="X295" s="1">
        <v>0.0002082251752661968</v>
      </c>
      <c r="Y295" s="1">
        <v>-0.00119786186748938</v>
      </c>
      <c r="Z295" s="1">
        <v>-0.0006615492986600247</v>
      </c>
    </row>
    <row r="296" spans="1:26">
      <c r="A296" s="11">
        <v>42801</v>
      </c>
      <c r="B296" s="1">
        <v>-0.01743618324451846</v>
      </c>
      <c r="C296" s="1">
        <v>0.006024566878004345</v>
      </c>
      <c r="D296" s="1">
        <v>0.007103736775805558</v>
      </c>
      <c r="E296" s="1">
        <v>-0.01123399465315889</v>
      </c>
      <c r="F296" s="1">
        <v>-0.0005344384931136315</v>
      </c>
      <c r="G296" s="1">
        <v>0.00143059515677213</v>
      </c>
      <c r="H296" s="1">
        <v>-0.003373471854432264</v>
      </c>
      <c r="I296" s="1">
        <v>-0.005413152998481219</v>
      </c>
      <c r="J296" s="1">
        <v>-0.001733656993877952</v>
      </c>
      <c r="K296" s="1">
        <v>-0.006944499011430683</v>
      </c>
      <c r="L296" s="1">
        <v>-0.005548217297150937</v>
      </c>
      <c r="M296" s="1">
        <v>-0.01096395376013515</v>
      </c>
      <c r="N296" s="1">
        <v>-0.00270965345137586</v>
      </c>
      <c r="O296" s="1">
        <v>0.006879855812414348</v>
      </c>
      <c r="P296" s="1">
        <v>0.002022971228759829</v>
      </c>
      <c r="Q296" s="1">
        <v>-0.00339303333906027</v>
      </c>
      <c r="R296" s="1">
        <v>-0.0102538830649509</v>
      </c>
      <c r="S296" s="1">
        <v>0.0003945988684501689</v>
      </c>
      <c r="T296" s="1">
        <v>-0.01943031570088405</v>
      </c>
      <c r="U296" s="1">
        <v>-0.001906808756443668</v>
      </c>
      <c r="V296" s="1">
        <v>-0.01711200888124675</v>
      </c>
      <c r="W296" s="1">
        <v>-0.002853628307976974</v>
      </c>
      <c r="X296" s="1">
        <v>-0.004576710991880062</v>
      </c>
      <c r="Y296" s="1">
        <v>-0.0117927467038621</v>
      </c>
      <c r="Z296" s="1">
        <v>-0.001103101804953321</v>
      </c>
    </row>
    <row r="297" spans="1:26">
      <c r="A297" s="11">
        <v>42802</v>
      </c>
      <c r="B297" s="1">
        <v>-0.03646655523469233</v>
      </c>
      <c r="C297" s="1">
        <v>-0.001538337274351376</v>
      </c>
      <c r="D297" s="1">
        <v>0.006269611039469325</v>
      </c>
      <c r="E297" s="1">
        <v>0.01402426716209249</v>
      </c>
      <c r="F297" s="1">
        <v>-0.008284357557453603</v>
      </c>
      <c r="G297" s="1">
        <v>-0.01999998091679367</v>
      </c>
      <c r="H297" s="1">
        <v>-0.007277073388959887</v>
      </c>
      <c r="I297" s="1">
        <v>0.002086361672994697</v>
      </c>
      <c r="J297" s="1">
        <v>0.002894771871633006</v>
      </c>
      <c r="K297" s="1">
        <v>-0.007957730248714046</v>
      </c>
      <c r="L297" s="1">
        <v>-0.002187959187897048</v>
      </c>
      <c r="M297" s="1">
        <v>-0.002639586984581443</v>
      </c>
      <c r="N297" s="1">
        <v>-0.009100449215916462</v>
      </c>
      <c r="O297" s="1">
        <v>-0.003416207697973128</v>
      </c>
      <c r="P297" s="1">
        <v>0.009161434394047596</v>
      </c>
      <c r="Q297" s="1">
        <v>-0.02042522379241929</v>
      </c>
      <c r="R297" s="1">
        <v>-0.003847408402110397</v>
      </c>
      <c r="S297" s="1">
        <v>-0.01837621972501779</v>
      </c>
      <c r="T297" s="1">
        <v>-0.00743062857220711</v>
      </c>
      <c r="U297" s="1">
        <v>-0.002626469445355495</v>
      </c>
      <c r="V297" s="1">
        <v>-0.002176421427475317</v>
      </c>
      <c r="W297" s="1">
        <v>0.001526594205754073</v>
      </c>
      <c r="X297" s="1">
        <v>0.003972351421855036</v>
      </c>
      <c r="Y297" s="1">
        <v>-0.005663249969583228</v>
      </c>
      <c r="Z297" s="1">
        <v>-0.0004414964572408975</v>
      </c>
    </row>
    <row r="298" spans="1:26">
      <c r="A298" s="11">
        <v>42803</v>
      </c>
      <c r="B298" s="1">
        <v>0.02469151713882423</v>
      </c>
      <c r="C298" s="1">
        <v>-0.006437930276884662</v>
      </c>
      <c r="D298" s="1">
        <v>0.01499193544454935</v>
      </c>
      <c r="E298" s="1">
        <v>0.01523151698551195</v>
      </c>
      <c r="F298" s="1">
        <v>0.007275609228529101</v>
      </c>
      <c r="G298" s="1">
        <v>-0.002550741324133687</v>
      </c>
      <c r="H298" s="1">
        <v>0.006307564571012891</v>
      </c>
      <c r="I298" s="1">
        <v>-0.008056507168974103</v>
      </c>
      <c r="J298" s="1">
        <v>0.002309592205778532</v>
      </c>
      <c r="K298" s="1">
        <v>-0.007778349832744169</v>
      </c>
      <c r="L298" s="1">
        <v>0.003947149001271022</v>
      </c>
      <c r="M298" s="1">
        <v>-0.005645701296604133</v>
      </c>
      <c r="N298" s="1">
        <v>0.002056001612978697</v>
      </c>
      <c r="O298" s="1">
        <v>0.004614914824982108</v>
      </c>
      <c r="P298" s="1">
        <v>-0.004000604189660861</v>
      </c>
      <c r="Q298" s="1">
        <v>-0.001303234330830905</v>
      </c>
      <c r="R298" s="1">
        <v>-0.008765381726984267</v>
      </c>
      <c r="S298" s="1">
        <v>-0.006612428066572695</v>
      </c>
      <c r="T298" s="1">
        <v>0.01746819247992049</v>
      </c>
      <c r="U298" s="1">
        <v>0.004069836850097319</v>
      </c>
      <c r="V298" s="1">
        <v>0.003271412418992314</v>
      </c>
      <c r="W298" s="1">
        <v>0.001777652727269929</v>
      </c>
      <c r="X298" s="1">
        <v>-0.01228644558353509</v>
      </c>
      <c r="Y298" s="1">
        <v>0.002440702659628036</v>
      </c>
      <c r="Z298" s="1">
        <v>0.0004416914624567614</v>
      </c>
    </row>
    <row r="299" spans="1:26">
      <c r="A299" s="11">
        <v>42804</v>
      </c>
      <c r="B299" s="1">
        <v>-0.007900379084270326</v>
      </c>
      <c r="C299" s="1">
        <v>-0.01035619165198887</v>
      </c>
      <c r="D299" s="1">
        <v>-0.002301799919576575</v>
      </c>
      <c r="E299" s="1">
        <v>0.005690455227911784</v>
      </c>
      <c r="F299" s="1">
        <v>-0.001604852737044249</v>
      </c>
      <c r="G299" s="1">
        <v>0.01242222741637877</v>
      </c>
      <c r="H299" s="1">
        <v>0.002710813708459936</v>
      </c>
      <c r="I299" s="1">
        <v>0.003102698007491966</v>
      </c>
      <c r="J299" s="1">
        <v>0.001727942447169672</v>
      </c>
      <c r="K299" s="1">
        <v>0.01004450550253044</v>
      </c>
      <c r="L299" s="1">
        <v>-0.003167430676880634</v>
      </c>
      <c r="M299" s="1">
        <v>-0.008517000899516902</v>
      </c>
      <c r="N299" s="1">
        <v>0.007797486930028796</v>
      </c>
      <c r="O299" s="1">
        <v>0.003412602204410975</v>
      </c>
      <c r="P299" s="1">
        <v>0.003089912446352594</v>
      </c>
      <c r="Q299" s="1">
        <v>0.01478908582067739</v>
      </c>
      <c r="R299" s="1">
        <v>0.01483771115077714</v>
      </c>
      <c r="S299" s="1">
        <v>-0.01020954482066516</v>
      </c>
      <c r="T299" s="1">
        <v>0.008026728331817834</v>
      </c>
      <c r="U299" s="1">
        <v>0.009775961228899233</v>
      </c>
      <c r="V299" s="1">
        <v>0.002898685225264819</v>
      </c>
      <c r="W299" s="1">
        <v>0.009823838042120725</v>
      </c>
      <c r="X299" s="1">
        <v>0.004216754716195981</v>
      </c>
      <c r="Y299" s="1">
        <v>0.001420494780844939</v>
      </c>
      <c r="Z299" s="1">
        <v>-0.008171525846486616</v>
      </c>
    </row>
    <row r="300" spans="1:26">
      <c r="A300" s="11">
        <v>42807</v>
      </c>
      <c r="B300" s="1">
        <v>-0.001393491302821515</v>
      </c>
      <c r="C300" s="1">
        <v>0.001958647428396354</v>
      </c>
      <c r="D300" s="1">
        <v>0.005575883519273628</v>
      </c>
      <c r="E300" s="1">
        <v>-0.02383403911763504</v>
      </c>
      <c r="F300" s="1">
        <v>-0.0005360958805282756</v>
      </c>
      <c r="G300" s="1">
        <v>-0.003608798305136607</v>
      </c>
      <c r="H300" s="1">
        <v>-0.002365394929735642</v>
      </c>
      <c r="I300" s="1">
        <v>-0.0003639495371354773</v>
      </c>
      <c r="J300" s="1">
        <v>0.005750704115180971</v>
      </c>
      <c r="K300" s="1">
        <v>0.0002425707658735288</v>
      </c>
      <c r="L300" s="1">
        <v>0.0008766790320551276</v>
      </c>
      <c r="M300" s="1">
        <v>-0.0248745597899932</v>
      </c>
      <c r="N300" s="1">
        <v>0.007601468534724543</v>
      </c>
      <c r="O300" s="1">
        <v>-0.002505183345271722</v>
      </c>
      <c r="P300" s="1">
        <v>-0.003388298681657353</v>
      </c>
      <c r="Q300" s="1">
        <v>0.007286411556206129</v>
      </c>
      <c r="R300" s="1">
        <v>0.00236313614990924</v>
      </c>
      <c r="S300" s="1">
        <v>-0.003714592342060064</v>
      </c>
      <c r="T300" s="1">
        <v>-0.003760453563847022</v>
      </c>
      <c r="U300" s="1">
        <v>0.0004722593682333631</v>
      </c>
      <c r="V300" s="1">
        <v>-0.003070983050383003</v>
      </c>
      <c r="W300" s="1">
        <v>-0.0008798393362358103</v>
      </c>
      <c r="X300" s="1">
        <v>-0.00524889138049911</v>
      </c>
      <c r="Y300" s="1">
        <v>0.002431533668988406</v>
      </c>
      <c r="Z300" s="1">
        <v>0.002672182719022143</v>
      </c>
    </row>
    <row r="301" spans="1:26">
      <c r="A301" s="11">
        <v>42808</v>
      </c>
      <c r="B301" s="1">
        <v>0.003388992221392995</v>
      </c>
      <c r="C301" s="1">
        <v>-0.001787223688209605</v>
      </c>
      <c r="D301" s="1">
        <v>-0.007648413229785933</v>
      </c>
      <c r="E301" s="1">
        <v>-0.004215751363471076</v>
      </c>
      <c r="F301" s="1">
        <v>0.002949069855141095</v>
      </c>
      <c r="G301" s="1">
        <v>-0.003984029399304423</v>
      </c>
      <c r="H301" s="1">
        <v>-0.001693467582811414</v>
      </c>
      <c r="I301" s="1">
        <v>-0.006097473054323954</v>
      </c>
      <c r="J301" s="1">
        <v>-0.001143674742265066</v>
      </c>
      <c r="K301" s="1">
        <v>-0.008487133419221138</v>
      </c>
      <c r="L301" s="1">
        <v>0.001641763940084306</v>
      </c>
      <c r="M301" s="1">
        <v>-0.02954662805082009</v>
      </c>
      <c r="N301" s="1">
        <v>0.0002696788231406622</v>
      </c>
      <c r="O301" s="1">
        <v>-0.004097937194525336</v>
      </c>
      <c r="P301" s="1">
        <v>-0.00463607477625716</v>
      </c>
      <c r="Q301" s="1">
        <v>-0.005957296286876801</v>
      </c>
      <c r="R301" s="1">
        <v>-0.007661248969276779</v>
      </c>
      <c r="S301" s="1">
        <v>0.009620041130265378</v>
      </c>
      <c r="T301" s="1">
        <v>0.01021332997638491</v>
      </c>
      <c r="U301" s="1">
        <v>-0.006608616062172445</v>
      </c>
      <c r="V301" s="1">
        <v>-0.00797227753989127</v>
      </c>
      <c r="W301" s="1">
        <v>-0.004401114407749041</v>
      </c>
      <c r="X301" s="1">
        <v>-0.003798954331596271</v>
      </c>
      <c r="Y301" s="1">
        <v>-0.002223810982412422</v>
      </c>
      <c r="Z301" s="1">
        <v>-0.01199176998457241</v>
      </c>
    </row>
    <row r="302" spans="1:26">
      <c r="A302" s="11">
        <v>42809</v>
      </c>
      <c r="B302" s="1">
        <v>0.01470282925813926</v>
      </c>
      <c r="C302" s="1">
        <v>-0.0001118387068560489</v>
      </c>
      <c r="D302" s="1">
        <v>0.005010263865577569</v>
      </c>
      <c r="E302" s="1">
        <v>0.01693422262729238</v>
      </c>
      <c r="F302" s="1">
        <v>0.009088476491407649</v>
      </c>
      <c r="G302" s="1">
        <v>0.02145435173093668</v>
      </c>
      <c r="H302" s="1">
        <v>0.006955053063688377</v>
      </c>
      <c r="I302" s="1">
        <v>0.01446773335532603</v>
      </c>
      <c r="J302" s="1">
        <v>0.005724162525966747</v>
      </c>
      <c r="K302" s="1">
        <v>0.02543407833522981</v>
      </c>
      <c r="L302" s="1">
        <v>0.002404290676882193</v>
      </c>
      <c r="M302" s="1">
        <v>0.02666402341233609</v>
      </c>
      <c r="N302" s="1">
        <v>0.001346630635187918</v>
      </c>
      <c r="O302" s="1">
        <v>0.004380225688441985</v>
      </c>
      <c r="P302" s="1">
        <v>0.005278513290606135</v>
      </c>
      <c r="Q302" s="1">
        <v>0.01498286198070931</v>
      </c>
      <c r="R302" s="1">
        <v>0.02256854225048244</v>
      </c>
      <c r="S302" s="1">
        <v>0.01723260193030951</v>
      </c>
      <c r="T302" s="1">
        <v>0.00879118979534721</v>
      </c>
      <c r="U302" s="1">
        <v>0.01187931108327289</v>
      </c>
      <c r="V302" s="1">
        <v>-0.003287887467727901</v>
      </c>
      <c r="W302" s="1">
        <v>0.01711510635304503</v>
      </c>
      <c r="X302" s="1">
        <v>0.01355913876364756</v>
      </c>
      <c r="Y302" s="1">
        <v>0.01580239656090199</v>
      </c>
      <c r="Z302" s="1">
        <v>-0.009440766923736077</v>
      </c>
    </row>
    <row r="303" spans="1:26">
      <c r="A303" s="11">
        <v>42810</v>
      </c>
      <c r="B303" s="1">
        <v>0.0001959088162568623</v>
      </c>
      <c r="C303" s="1">
        <v>-0.002909592533780647</v>
      </c>
      <c r="D303" s="1">
        <v>-0.01399580317121318</v>
      </c>
      <c r="E303" s="1">
        <v>-0.005897547156717975</v>
      </c>
      <c r="F303" s="1">
        <v>-0.001854479968983247</v>
      </c>
      <c r="G303" s="1">
        <v>-0.01779980955455773</v>
      </c>
      <c r="H303" s="1">
        <v>-0.008928677802563234</v>
      </c>
      <c r="I303" s="1">
        <v>-0.0005418703667635638</v>
      </c>
      <c r="J303" s="1">
        <v>0.004552978372684091</v>
      </c>
      <c r="K303" s="1">
        <v>-0.003816119096599735</v>
      </c>
      <c r="L303" s="1">
        <v>-0.000981270580412863</v>
      </c>
      <c r="M303" s="1">
        <v>-0.002578435957905634</v>
      </c>
      <c r="N303" s="1">
        <v>0.004438732064459439</v>
      </c>
      <c r="O303" s="1">
        <v>-0.004889660480941527</v>
      </c>
      <c r="P303" s="1">
        <v>-0.001698956031306764</v>
      </c>
      <c r="Q303" s="1">
        <v>-0.01433978278496439</v>
      </c>
      <c r="R303" s="1">
        <v>0.000290334021593619</v>
      </c>
      <c r="S303" s="1">
        <v>-0.01160764383743518</v>
      </c>
      <c r="T303" s="1">
        <v>-0.0004359219249709945</v>
      </c>
      <c r="U303" s="1">
        <v>-0.003521775931955018</v>
      </c>
      <c r="V303" s="1">
        <v>0.0003667547541679195</v>
      </c>
      <c r="W303" s="1">
        <v>-0.01881363219215282</v>
      </c>
      <c r="X303" s="1">
        <v>-0.003971440885777611</v>
      </c>
      <c r="Y303" s="1">
        <v>-0.001994073124959139</v>
      </c>
      <c r="Z303" s="1">
        <v>0.006580656867571921</v>
      </c>
    </row>
    <row r="304" spans="1:26">
      <c r="A304" s="11">
        <v>42811</v>
      </c>
      <c r="B304" s="1">
        <v>0.002740781490585542</v>
      </c>
      <c r="C304" s="1">
        <v>0.01071886798966637</v>
      </c>
      <c r="D304" s="1">
        <v>0.003888603869563356</v>
      </c>
      <c r="E304" s="1">
        <v>-0.01779803405119729</v>
      </c>
      <c r="F304" s="1">
        <v>-0.005838476893186617</v>
      </c>
      <c r="G304" s="1">
        <v>0.003261895411770022</v>
      </c>
      <c r="H304" s="1">
        <v>0.006289419758890746</v>
      </c>
      <c r="I304" s="1">
        <v>-0.002528544102627373</v>
      </c>
      <c r="J304" s="1">
        <v>-0.005098928218190357</v>
      </c>
      <c r="K304" s="1">
        <v>0.004788366737309646</v>
      </c>
      <c r="L304" s="1">
        <v>-0.01047582527664048</v>
      </c>
      <c r="M304" s="1">
        <v>-0.01791340944033248</v>
      </c>
      <c r="N304" s="1">
        <v>0.006159320185129991</v>
      </c>
      <c r="O304" s="1">
        <v>-0.001859230482902485</v>
      </c>
      <c r="P304" s="1">
        <v>0.003558273125513267</v>
      </c>
      <c r="Q304" s="1">
        <v>0.005562388172744903</v>
      </c>
      <c r="R304" s="1">
        <v>0.009144956113467773</v>
      </c>
      <c r="S304" s="1">
        <v>0.008842116479857554</v>
      </c>
      <c r="T304" s="1">
        <v>0.003923218661299854</v>
      </c>
      <c r="U304" s="1">
        <v>0.00400548053879346</v>
      </c>
      <c r="V304" s="1">
        <v>-0.005495701690141908</v>
      </c>
      <c r="W304" s="1">
        <v>-0.0008233915660053048</v>
      </c>
      <c r="X304" s="1">
        <v>0.001888794894979284</v>
      </c>
      <c r="Y304" s="1">
        <v>0.006994265177562076</v>
      </c>
      <c r="Z304" s="1">
        <v>-0.01352549298410377</v>
      </c>
    </row>
    <row r="305" spans="1:26">
      <c r="A305" s="11">
        <v>42814</v>
      </c>
      <c r="B305" s="1">
        <v>-0.005661652687061092</v>
      </c>
      <c r="C305" s="1">
        <v>-0.003942291706210854</v>
      </c>
      <c r="D305" s="1">
        <v>-0.008521974625415818</v>
      </c>
      <c r="E305" s="1">
        <v>0.002131973058338454</v>
      </c>
      <c r="F305" s="1">
        <v>0.000533483839961324</v>
      </c>
      <c r="G305" s="1">
        <v>-0.008308979076148915</v>
      </c>
      <c r="H305" s="1">
        <v>-0.003378353328336248</v>
      </c>
      <c r="I305" s="1">
        <v>0.003893098479791801</v>
      </c>
      <c r="J305" s="1">
        <v>0</v>
      </c>
      <c r="K305" s="1">
        <v>0.01318291600151222</v>
      </c>
      <c r="L305" s="1">
        <v>-0.00716821688218916</v>
      </c>
      <c r="M305" s="1">
        <v>0.005077250446349657</v>
      </c>
      <c r="N305" s="1">
        <v>-0.001463714138023708</v>
      </c>
      <c r="O305" s="1">
        <v>0.005588080979205046</v>
      </c>
      <c r="P305" s="1">
        <v>0.0009251470255136063</v>
      </c>
      <c r="Q305" s="1">
        <v>-0.01191469654960298</v>
      </c>
      <c r="R305" s="1">
        <v>-0.00589761574341896</v>
      </c>
      <c r="S305" s="1">
        <v>0.00516900882003446</v>
      </c>
      <c r="T305" s="1">
        <v>0.003039822243722679</v>
      </c>
      <c r="U305" s="1">
        <v>-0.004458773212757228</v>
      </c>
      <c r="V305" s="1">
        <v>0.001473636271894341</v>
      </c>
      <c r="W305" s="1">
        <v>-0.007283325428277032</v>
      </c>
      <c r="X305" s="1">
        <v>-0.002304139093261215</v>
      </c>
      <c r="Y305" s="1">
        <v>-0.002976658661714038</v>
      </c>
      <c r="Z305" s="1">
        <v>-0.0130255293230952</v>
      </c>
    </row>
    <row r="306" spans="1:26">
      <c r="A306" s="11">
        <v>42815</v>
      </c>
      <c r="B306" s="1">
        <v>-0.01237019157617114</v>
      </c>
      <c r="C306" s="1">
        <v>-0.01912036532119288</v>
      </c>
      <c r="D306" s="1">
        <v>0.004102602858596427</v>
      </c>
      <c r="E306" s="1">
        <v>-0.0124093228771055</v>
      </c>
      <c r="F306" s="1">
        <v>-0.01093885974283193</v>
      </c>
      <c r="G306" s="1">
        <v>0.004735793945361166</v>
      </c>
      <c r="H306" s="1">
        <v>-0.03237327703222159</v>
      </c>
      <c r="I306" s="1">
        <v>-0.01145360388817418</v>
      </c>
      <c r="J306" s="1">
        <v>-0.02334844332504349</v>
      </c>
      <c r="K306" s="1">
        <v>-0.02105480526989634</v>
      </c>
      <c r="L306" s="1">
        <v>-0.02932315462278723</v>
      </c>
      <c r="M306" s="1">
        <v>-0.0293734927874123</v>
      </c>
      <c r="N306" s="1">
        <v>-0.01106258264005067</v>
      </c>
      <c r="O306" s="1">
        <v>0.004630641089118592</v>
      </c>
      <c r="P306" s="1">
        <v>-0.01108905934953464</v>
      </c>
      <c r="Q306" s="1">
        <v>0.01507309197374695</v>
      </c>
      <c r="R306" s="1">
        <v>-0.02112582593479362</v>
      </c>
      <c r="S306" s="1">
        <v>0.002861251767122708</v>
      </c>
      <c r="T306" s="1">
        <v>-0.01818160048820516</v>
      </c>
      <c r="U306" s="1">
        <v>-0.008015265803724358</v>
      </c>
      <c r="V306" s="1">
        <v>-0.0180246846593124</v>
      </c>
      <c r="W306" s="1">
        <v>-0.007656143757371114</v>
      </c>
      <c r="X306" s="1">
        <v>-0.01784595552670076</v>
      </c>
      <c r="Y306" s="1">
        <v>-0.001592194286757387</v>
      </c>
      <c r="Z306" s="1">
        <v>-0.05441112313286189</v>
      </c>
    </row>
    <row r="307" spans="1:26">
      <c r="A307" s="11">
        <v>42816</v>
      </c>
      <c r="B307" s="1">
        <v>0.004771647852745087</v>
      </c>
      <c r="C307" s="1">
        <v>0.00579680900084667</v>
      </c>
      <c r="D307" s="1">
        <v>0.007587533079850051</v>
      </c>
      <c r="E307" s="1">
        <v>0.01166773764152995</v>
      </c>
      <c r="F307" s="1">
        <v>-0.0008095057113723936</v>
      </c>
      <c r="G307" s="1">
        <v>0.01087768996549343</v>
      </c>
      <c r="H307" s="1">
        <v>-0.003152603811368282</v>
      </c>
      <c r="I307" s="1">
        <v>0.00145960090991748</v>
      </c>
      <c r="J307" s="1">
        <v>0.004664479582267234</v>
      </c>
      <c r="K307" s="1">
        <v>0.01039133512508195</v>
      </c>
      <c r="L307" s="1">
        <v>0.001601613194772922</v>
      </c>
      <c r="M307" s="1">
        <v>0.01117977862340247</v>
      </c>
      <c r="N307" s="1">
        <v>0.003234302542298284</v>
      </c>
      <c r="O307" s="1">
        <v>-0.01132576269368935</v>
      </c>
      <c r="P307" s="1">
        <v>0.01277038575758738</v>
      </c>
      <c r="Q307" s="1">
        <v>0.01018259187725157</v>
      </c>
      <c r="R307" s="1">
        <v>-0.001773755737164429</v>
      </c>
      <c r="S307" s="1">
        <v>0.006643678023093402</v>
      </c>
      <c r="T307" s="1">
        <v>0.001102016193264221</v>
      </c>
      <c r="U307" s="1">
        <v>-0.01021861935197999</v>
      </c>
      <c r="V307" s="1">
        <v>0.003558894899852838</v>
      </c>
      <c r="W307" s="1">
        <v>-0.001349994669231358</v>
      </c>
      <c r="X307" s="1">
        <v>0.00726818707168464</v>
      </c>
      <c r="Y307" s="1">
        <v>-0.008971255570083381</v>
      </c>
      <c r="Z307" s="1">
        <v>-0.002693212406956635</v>
      </c>
    </row>
    <row r="308" spans="1:26">
      <c r="A308" s="11">
        <v>42817</v>
      </c>
      <c r="B308" s="1">
        <v>-0.008903818897473603</v>
      </c>
      <c r="C308" s="1">
        <v>0.001582053671440597</v>
      </c>
      <c r="D308" s="1">
        <v>-0.001931244848832669</v>
      </c>
      <c r="E308" s="1">
        <v>-0.01046833417095416</v>
      </c>
      <c r="F308" s="1">
        <v>0.004859738282677828</v>
      </c>
      <c r="G308" s="1">
        <v>-0.004663013289069484</v>
      </c>
      <c r="H308" s="1">
        <v>0.01212425791734106</v>
      </c>
      <c r="I308" s="1">
        <v>-0.002186681029083037</v>
      </c>
      <c r="J308" s="1">
        <v>-0.001160513506947902</v>
      </c>
      <c r="K308" s="1">
        <v>-0.007414282658043891</v>
      </c>
      <c r="L308" s="1">
        <v>-0.001599052131779577</v>
      </c>
      <c r="M308" s="1">
        <v>-0.001715697259381921</v>
      </c>
      <c r="N308" s="1">
        <v>0.002283883973527523</v>
      </c>
      <c r="O308" s="1">
        <v>-0.01398733797188889</v>
      </c>
      <c r="P308" s="1">
        <v>-0.002460218726774488</v>
      </c>
      <c r="Q308" s="1">
        <v>-0.002519987960376779</v>
      </c>
      <c r="R308" s="1">
        <v>0.0008883976899192181</v>
      </c>
      <c r="S308" s="1">
        <v>0.0006643995897599453</v>
      </c>
      <c r="T308" s="1">
        <v>0.001101278928200111</v>
      </c>
      <c r="U308" s="1">
        <v>0</v>
      </c>
      <c r="V308" s="1">
        <v>-0.008212093006996102</v>
      </c>
      <c r="W308" s="1">
        <v>-0.004378040792944682</v>
      </c>
      <c r="X308" s="1">
        <v>-0.004456622842431535</v>
      </c>
      <c r="Y308" s="1">
        <v>-0.001408319505383004</v>
      </c>
      <c r="Z308" s="1">
        <v>0.003928053200533244</v>
      </c>
    </row>
    <row r="309" spans="1:26">
      <c r="A309" s="11">
        <v>42818</v>
      </c>
      <c r="B309" s="1">
        <v>0.002994513505482521</v>
      </c>
      <c r="C309" s="1">
        <v>-0.008123674192143215</v>
      </c>
      <c r="D309" s="1">
        <v>0.006384228658128377</v>
      </c>
      <c r="E309" s="1">
        <v>0.002151497286967619</v>
      </c>
      <c r="F309" s="1">
        <v>0.004298882755989109</v>
      </c>
      <c r="G309" s="1">
        <v>0.004324262916095556</v>
      </c>
      <c r="H309" s="1">
        <v>-0.002777520694019486</v>
      </c>
      <c r="I309" s="1">
        <v>-0.005021064509071471</v>
      </c>
      <c r="J309" s="1">
        <v>0.001161861863333558</v>
      </c>
      <c r="K309" s="1">
        <v>-0.006747119032534665</v>
      </c>
      <c r="L309" s="1">
        <v>-0.001144411455587857</v>
      </c>
      <c r="M309" s="1">
        <v>0.004582713918830805</v>
      </c>
      <c r="N309" s="1">
        <v>-0.0005356818815878128</v>
      </c>
      <c r="O309" s="1">
        <v>-0.01148337021995571</v>
      </c>
      <c r="P309" s="1">
        <v>0.001695813228566045</v>
      </c>
      <c r="Q309" s="1">
        <v>0.005052708685809204</v>
      </c>
      <c r="R309" s="1">
        <v>0.0004438605988610345</v>
      </c>
      <c r="S309" s="1">
        <v>-0.01332330482276856</v>
      </c>
      <c r="T309" s="1">
        <v>-0.01737815674059862</v>
      </c>
      <c r="U309" s="1">
        <v>0.0007205101194418528</v>
      </c>
      <c r="V309" s="1">
        <v>-0.0003764478305167129</v>
      </c>
      <c r="W309" s="1">
        <v>-0.003944234909863842</v>
      </c>
      <c r="X309" s="1">
        <v>-0.01620127216294898</v>
      </c>
      <c r="Y309" s="1">
        <v>0.0008055501535999543</v>
      </c>
      <c r="Z309" s="1">
        <v>0.0004891291996846903</v>
      </c>
    </row>
    <row r="310" spans="1:26">
      <c r="A310" s="11">
        <v>42821</v>
      </c>
      <c r="B310" s="1">
        <v>-0.01035011194448854</v>
      </c>
      <c r="C310" s="1">
        <v>0.001592584422055676</v>
      </c>
      <c r="D310" s="1">
        <v>-0.003652271362857507</v>
      </c>
      <c r="E310" s="1">
        <v>0.002683862640390222</v>
      </c>
      <c r="F310" s="1">
        <v>-0.007223057087723528</v>
      </c>
      <c r="G310" s="1">
        <v>-0.006458509841186122</v>
      </c>
      <c r="H310" s="1">
        <v>0.0008705944148306166</v>
      </c>
      <c r="I310" s="1">
        <v>-0.01670032304752822</v>
      </c>
      <c r="J310" s="1">
        <v>-0.001740840187724024</v>
      </c>
      <c r="K310" s="1">
        <v>0.003396420217226526</v>
      </c>
      <c r="L310" s="1">
        <v>-0.0005729154983774576</v>
      </c>
      <c r="M310" s="1">
        <v>0.005132260321463633</v>
      </c>
      <c r="N310" s="1">
        <v>0.0005359689904651521</v>
      </c>
      <c r="O310" s="1">
        <v>0.0004099470878935474</v>
      </c>
      <c r="P310" s="1">
        <v>0.001846840319735144</v>
      </c>
      <c r="Q310" s="1">
        <v>-0.002513653583609554</v>
      </c>
      <c r="R310" s="1">
        <v>-0.01671092102607385</v>
      </c>
      <c r="S310" s="1">
        <v>-0.00897232037308815</v>
      </c>
      <c r="T310" s="1">
        <v>-0.02507278058400153</v>
      </c>
      <c r="U310" s="1">
        <v>-0.004558582464832095</v>
      </c>
      <c r="V310" s="1">
        <v>0.003953397390001445</v>
      </c>
      <c r="W310" s="1">
        <v>0.003570341504164576</v>
      </c>
      <c r="X310" s="1">
        <v>0.004550126735333615</v>
      </c>
      <c r="Y310" s="1">
        <v>-0.01086927697975315</v>
      </c>
      <c r="Z310" s="1">
        <v>-0.003177610721893931</v>
      </c>
    </row>
    <row r="311" spans="1:26">
      <c r="A311" s="11">
        <v>42822</v>
      </c>
      <c r="B311" s="1">
        <v>0.03016860494115448</v>
      </c>
      <c r="C311" s="1">
        <v>0.00715495660297405</v>
      </c>
      <c r="D311" s="1">
        <v>0.00115743633267118</v>
      </c>
      <c r="E311" s="1">
        <v>0.002855194476013789</v>
      </c>
      <c r="F311" s="1">
        <v>-0.0005388225287160653</v>
      </c>
      <c r="G311" s="1">
        <v>0</v>
      </c>
      <c r="H311" s="1">
        <v>0.002261169343453995</v>
      </c>
      <c r="I311" s="1">
        <v>0.01091805955125502</v>
      </c>
      <c r="J311" s="1">
        <v>0.003488452486751781</v>
      </c>
      <c r="K311" s="1">
        <v>0.009187744963768285</v>
      </c>
      <c r="L311" s="1">
        <v>0.01558915531364691</v>
      </c>
      <c r="M311" s="1">
        <v>0.02477292965828259</v>
      </c>
      <c r="N311" s="1">
        <v>0.004154843410572928</v>
      </c>
      <c r="O311" s="1">
        <v>-0.0001365930333815379</v>
      </c>
      <c r="P311" s="1">
        <v>0.002918286939461723</v>
      </c>
      <c r="Q311" s="1">
        <v>-0.004200014141323538</v>
      </c>
      <c r="R311" s="1">
        <v>0.009024074069855059</v>
      </c>
      <c r="S311" s="1">
        <v>0.005658188903836736</v>
      </c>
      <c r="T311" s="1">
        <v>0.006429646112452669</v>
      </c>
      <c r="U311" s="1">
        <v>0.001686952683398246</v>
      </c>
      <c r="V311" s="1">
        <v>0.005062886120799304</v>
      </c>
      <c r="W311" s="1">
        <v>0.0003236230322996025</v>
      </c>
      <c r="X311" s="1">
        <v>0.01358929891560168</v>
      </c>
      <c r="Y311" s="1">
        <v>0.003255784981977428</v>
      </c>
      <c r="Z311" s="1">
        <v>0.01275119419015414</v>
      </c>
    </row>
    <row r="312" spans="1:26">
      <c r="A312" s="11">
        <v>42823</v>
      </c>
      <c r="B312" s="1">
        <v>0.03826623706375742</v>
      </c>
      <c r="C312" s="1">
        <v>0.001522358904644916</v>
      </c>
      <c r="D312" s="1">
        <v>0.00173448016768174</v>
      </c>
      <c r="E312" s="1">
        <v>-0.004448342428711283</v>
      </c>
      <c r="F312" s="1">
        <v>0.003504695587694062</v>
      </c>
      <c r="G312" s="1">
        <v>0.005778352745813953</v>
      </c>
      <c r="H312" s="1">
        <v>-0.0008677900818162554</v>
      </c>
      <c r="I312" s="1">
        <v>0.004177141579918331</v>
      </c>
      <c r="J312" s="1">
        <v>0</v>
      </c>
      <c r="K312" s="1">
        <v>0.01221848516406987</v>
      </c>
      <c r="L312" s="1">
        <v>-0.003724566358711434</v>
      </c>
      <c r="M312" s="1">
        <v>-0.0131018734848698</v>
      </c>
      <c r="N312" s="1">
        <v>-0.006940253260798723</v>
      </c>
      <c r="O312" s="1">
        <v>-0.003142246948197092</v>
      </c>
      <c r="P312" s="1">
        <v>0.002757075674567844</v>
      </c>
      <c r="Q312" s="1">
        <v>0</v>
      </c>
      <c r="R312" s="1">
        <v>0.00834672994685004</v>
      </c>
      <c r="S312" s="1">
        <v>-0.009947477927395032</v>
      </c>
      <c r="T312" s="1">
        <v>-0.007757408272149879</v>
      </c>
      <c r="U312" s="1">
        <v>-0.002646476604896475</v>
      </c>
      <c r="V312" s="1">
        <v>0.02891768527472482</v>
      </c>
      <c r="W312" s="1">
        <v>-0.004267806384739004</v>
      </c>
      <c r="X312" s="1">
        <v>0.002128447971276426</v>
      </c>
      <c r="Y312" s="1">
        <v>-0.003447853560206493</v>
      </c>
      <c r="Z312" s="1">
        <v>0.0004841580732262152</v>
      </c>
    </row>
    <row r="313" spans="1:26">
      <c r="A313" s="11">
        <v>42824</v>
      </c>
      <c r="B313" s="1">
        <v>-0.02049617935019188</v>
      </c>
      <c r="C313" s="1">
        <v>0.001970445521866315</v>
      </c>
      <c r="D313" s="1">
        <v>0.005194596994481548</v>
      </c>
      <c r="E313" s="1">
        <v>-0.01054530975910639</v>
      </c>
      <c r="F313" s="1">
        <v>0.007791767105109537</v>
      </c>
      <c r="G313" s="1">
        <v>-0.01220838941962843</v>
      </c>
      <c r="H313" s="1">
        <v>-0.007990399591991104</v>
      </c>
      <c r="I313" s="1">
        <v>0.009151452767599322</v>
      </c>
      <c r="J313" s="1">
        <v>0.02259513840766569</v>
      </c>
      <c r="K313" s="1">
        <v>-0.002603791187820725</v>
      </c>
      <c r="L313" s="1">
        <v>0.008609769497787134</v>
      </c>
      <c r="M313" s="1">
        <v>0.006544454378078601</v>
      </c>
      <c r="N313" s="1">
        <v>-0.00389808874779507</v>
      </c>
      <c r="O313" s="1">
        <v>-0.01247290401145618</v>
      </c>
      <c r="P313" s="1">
        <v>0.003665844664719309</v>
      </c>
      <c r="Q313" s="1">
        <v>-0.005061130116728263</v>
      </c>
      <c r="R313" s="1">
        <v>-0.0001477849885158644</v>
      </c>
      <c r="S313" s="1">
        <v>-0.002500687293982229</v>
      </c>
      <c r="T313" s="1">
        <v>-0.004368560080345807</v>
      </c>
      <c r="U313" s="1">
        <v>0.007478632825385301</v>
      </c>
      <c r="V313" s="1">
        <v>0.001813469412881075</v>
      </c>
      <c r="W313" s="1">
        <v>-0.0004547255133947603</v>
      </c>
      <c r="X313" s="1">
        <v>0.004884312431949089</v>
      </c>
      <c r="Y313" s="1">
        <v>-0.001424945166768055</v>
      </c>
      <c r="Z313" s="1">
        <v>0.02565395736280918</v>
      </c>
    </row>
    <row r="314" spans="1:26">
      <c r="A314" s="11">
        <v>42825</v>
      </c>
      <c r="B314" s="1">
        <v>-0.01343862342763713</v>
      </c>
      <c r="C314" s="1">
        <v>-0.006292842242631158</v>
      </c>
      <c r="D314" s="1">
        <v>-0.007464182632873961</v>
      </c>
      <c r="E314" s="1">
        <v>-0.01770238675916891</v>
      </c>
      <c r="F314" s="1">
        <v>0.002132731752778394</v>
      </c>
      <c r="G314" s="1">
        <v>0.002180950081290156</v>
      </c>
      <c r="H314" s="1">
        <v>0.002276300757625416</v>
      </c>
      <c r="I314" s="1">
        <v>-0.00283951281581063</v>
      </c>
      <c r="J314" s="1">
        <v>0.01303126179888703</v>
      </c>
      <c r="K314" s="1">
        <v>-0.0004745632775020603</v>
      </c>
      <c r="L314" s="1">
        <v>-0.01336618294623582</v>
      </c>
      <c r="M314" s="1">
        <v>-0.001300349889305275</v>
      </c>
      <c r="N314" s="1">
        <v>-0.002968581981392271</v>
      </c>
      <c r="O314" s="1">
        <v>-0.008743797695948685</v>
      </c>
      <c r="P314" s="1">
        <v>0.002282824296875763</v>
      </c>
      <c r="Q314" s="1">
        <v>0.008478160285207315</v>
      </c>
      <c r="R314" s="1">
        <v>-0.006504956287809005</v>
      </c>
      <c r="S314" s="1">
        <v>-0.002233235389044519</v>
      </c>
      <c r="T314" s="1">
        <v>0.006466267499812384</v>
      </c>
      <c r="U314" s="1">
        <v>-0.005028889456352492</v>
      </c>
      <c r="V314" s="1">
        <v>-0.001086213722211848</v>
      </c>
      <c r="W314" s="1">
        <v>-0.002014094110460163</v>
      </c>
      <c r="X314" s="1">
        <v>0.005705736431178332</v>
      </c>
      <c r="Y314" s="1">
        <v>-0.006318905020226584</v>
      </c>
      <c r="Z314" s="1">
        <v>-0.008966598963458416</v>
      </c>
    </row>
    <row r="315" spans="1:26">
      <c r="A315" s="11">
        <v>42828</v>
      </c>
      <c r="B315" s="1">
        <v>-0.006810447334245184</v>
      </c>
      <c r="C315" s="1">
        <v>-0.001187599037705267</v>
      </c>
      <c r="D315" s="1">
        <v>0.008291437936602586</v>
      </c>
      <c r="E315" s="1">
        <v>-0.00312613589120958</v>
      </c>
      <c r="F315" s="1">
        <v>0.00341962771088955</v>
      </c>
      <c r="G315" s="1">
        <v>-0.0007252838367858283</v>
      </c>
      <c r="H315" s="1">
        <v>-0.006114773488043568</v>
      </c>
      <c r="I315" s="1">
        <v>-0.0007350062539246416</v>
      </c>
      <c r="J315" s="1">
        <v>-0.01621928060369593</v>
      </c>
      <c r="K315" s="1">
        <v>-0.02255458514569397</v>
      </c>
      <c r="L315" s="1">
        <v>-0.003643184573193792</v>
      </c>
      <c r="M315" s="1">
        <v>0.004464070569193401</v>
      </c>
      <c r="N315" s="1">
        <v>-0.007714119782860962</v>
      </c>
      <c r="O315" s="1">
        <v>0.002800493775591217</v>
      </c>
      <c r="P315" s="1">
        <v>-0.004707028018114512</v>
      </c>
      <c r="Q315" s="1">
        <v>-0.004623930741693094</v>
      </c>
      <c r="R315" s="1">
        <v>-0.00535712554840917</v>
      </c>
      <c r="S315" s="1">
        <v>0.001826969636375075</v>
      </c>
      <c r="T315" s="1">
        <v>0.0002294650360832318</v>
      </c>
      <c r="U315" s="1">
        <v>0.000481676073002868</v>
      </c>
      <c r="V315" s="1">
        <v>-0.02101838567849379</v>
      </c>
      <c r="W315" s="1">
        <v>0.0063802866784195</v>
      </c>
      <c r="X315" s="1">
        <v>-0.01407876292407484</v>
      </c>
      <c r="Y315" s="1">
        <v>0.008820432336073214</v>
      </c>
      <c r="Z315" s="1">
        <v>-0.005476153871028289</v>
      </c>
    </row>
    <row r="316" spans="1:26">
      <c r="A316" s="11">
        <v>42829</v>
      </c>
      <c r="B316" s="1">
        <v>0.01665333627735333</v>
      </c>
      <c r="C316" s="1">
        <v>0.01160486663206406</v>
      </c>
      <c r="D316" s="1">
        <v>0.001721046609043597</v>
      </c>
      <c r="E316" s="1">
        <v>-0.001291247697434161</v>
      </c>
      <c r="F316" s="1">
        <v>0.006123896359883974</v>
      </c>
      <c r="G316" s="1">
        <v>0.007985587822115114</v>
      </c>
      <c r="H316" s="1">
        <v>-0.001933344992901431</v>
      </c>
      <c r="I316" s="1">
        <v>0.006618898627170688</v>
      </c>
      <c r="J316" s="1">
        <v>0.007390529954089065</v>
      </c>
      <c r="K316" s="1">
        <v>0.003157505704399544</v>
      </c>
      <c r="L316" s="1">
        <v>0.003333027471672967</v>
      </c>
      <c r="M316" s="1">
        <v>-0.01722199852744044</v>
      </c>
      <c r="N316" s="1">
        <v>0.001363711705934412</v>
      </c>
      <c r="O316" s="1">
        <v>0.004607282759087283</v>
      </c>
      <c r="P316" s="1">
        <v>0.00274601201139002</v>
      </c>
      <c r="Q316" s="1">
        <v>-0.000844470057376312</v>
      </c>
      <c r="R316" s="1">
        <v>-0.003291463034752251</v>
      </c>
      <c r="S316" s="1">
        <v>0.004559896548897546</v>
      </c>
      <c r="T316" s="1">
        <v>-0.01261768166779831</v>
      </c>
      <c r="U316" s="1">
        <v>0.002886399671370832</v>
      </c>
      <c r="V316" s="1">
        <v>-0.01110480840023764</v>
      </c>
      <c r="W316" s="1">
        <v>-0.01203278826114795</v>
      </c>
      <c r="X316" s="1">
        <v>0.005967657592931941</v>
      </c>
      <c r="Y316" s="1">
        <v>0.002643409225053572</v>
      </c>
      <c r="Z316" s="1">
        <v>-0.002633704272830051</v>
      </c>
    </row>
    <row r="317" spans="1:26">
      <c r="A317" s="11">
        <v>42830</v>
      </c>
      <c r="B317" s="1">
        <v>-0.003661372045266731</v>
      </c>
      <c r="C317" s="1">
        <v>-0.009065204696918738</v>
      </c>
      <c r="D317" s="1">
        <v>0.003245518669295233</v>
      </c>
      <c r="E317" s="1">
        <v>-0.01246512472094996</v>
      </c>
      <c r="F317" s="1">
        <v>-0.01190844210698061</v>
      </c>
      <c r="G317" s="1">
        <v>0.002520341721149233</v>
      </c>
      <c r="H317" s="1">
        <v>-0.0001760053889088287</v>
      </c>
      <c r="I317" s="1">
        <v>-0.002283000754796261</v>
      </c>
      <c r="J317" s="1">
        <v>-0.001692769881750933</v>
      </c>
      <c r="K317" s="1">
        <v>-0.007747892055440575</v>
      </c>
      <c r="L317" s="1">
        <v>-0.01282807526734853</v>
      </c>
      <c r="M317" s="1">
        <v>0.005275964862094362</v>
      </c>
      <c r="N317" s="1">
        <v>0.004105148430699535</v>
      </c>
      <c r="O317" s="1">
        <v>-0.0002775700830510708</v>
      </c>
      <c r="P317" s="1">
        <v>-0.002586540675745375</v>
      </c>
      <c r="Q317" s="1">
        <v>0.00507192892029118</v>
      </c>
      <c r="R317" s="1">
        <v>0.001951362816147162</v>
      </c>
      <c r="S317" s="1">
        <v>0.008987501781744012</v>
      </c>
      <c r="T317" s="1">
        <v>0.0006969317032032851</v>
      </c>
      <c r="U317" s="1">
        <v>-0.004317514994165217</v>
      </c>
      <c r="V317" s="1">
        <v>-0.01272695323403839</v>
      </c>
      <c r="W317" s="1">
        <v>0.0002618851390725485</v>
      </c>
      <c r="X317" s="1">
        <v>-0.005508558355968529</v>
      </c>
      <c r="Y317" s="1">
        <v>-0.005881114403534671</v>
      </c>
      <c r="Z317" s="1">
        <v>-0.01464218813342644</v>
      </c>
    </row>
    <row r="318" spans="1:26">
      <c r="A318" s="11">
        <v>42831</v>
      </c>
      <c r="B318" s="1">
        <v>0.02437121988988267</v>
      </c>
      <c r="C318" s="1">
        <v>0.001637554484555048</v>
      </c>
      <c r="D318" s="1">
        <v>-0.0003803343557198247</v>
      </c>
      <c r="E318" s="1">
        <v>0.003956497533670555</v>
      </c>
      <c r="F318" s="1">
        <v>0.02115720286403722</v>
      </c>
      <c r="G318" s="1">
        <v>0.002155360431818965</v>
      </c>
      <c r="H318" s="1">
        <v>-0.003170888446721754</v>
      </c>
      <c r="I318" s="1">
        <v>0.0108923857153449</v>
      </c>
      <c r="J318" s="1">
        <v>-0.007348818582298744</v>
      </c>
      <c r="K318" s="1">
        <v>0.004880524403855224</v>
      </c>
      <c r="L318" s="1">
        <v>0.003364577763713461</v>
      </c>
      <c r="M318" s="1">
        <v>0.0005624618012765037</v>
      </c>
      <c r="N318" s="1">
        <v>-0.001499282612069885</v>
      </c>
      <c r="O318" s="1">
        <v>-0.007090416346661521</v>
      </c>
      <c r="P318" s="1">
        <v>0.002593248217742872</v>
      </c>
      <c r="Q318" s="1">
        <v>0.002523269887331869</v>
      </c>
      <c r="R318" s="1">
        <v>0.006142242406390164</v>
      </c>
      <c r="S318" s="1">
        <v>0.001574442328395209</v>
      </c>
      <c r="T318" s="1">
        <v>-0.0002321822219055747</v>
      </c>
      <c r="U318" s="1">
        <v>-0.006393029698452235</v>
      </c>
      <c r="V318" s="1">
        <v>0.01554536796113304</v>
      </c>
      <c r="W318" s="1">
        <v>0.001243908767667889</v>
      </c>
      <c r="X318" s="1">
        <v>0.0102258060251128</v>
      </c>
      <c r="Y318" s="1">
        <v>-0.00024770642831351</v>
      </c>
      <c r="Z318" s="1">
        <v>0.01096233491662302</v>
      </c>
    </row>
    <row r="319" spans="1:26">
      <c r="A319" s="11">
        <v>42832</v>
      </c>
      <c r="B319" s="1">
        <v>-0.006042053293834893</v>
      </c>
      <c r="C319" s="1">
        <v>0.008343936745125013</v>
      </c>
      <c r="D319" s="1">
        <v>0.00494951563099888</v>
      </c>
      <c r="E319" s="1">
        <v>0.002439424272345114</v>
      </c>
      <c r="F319" s="1">
        <v>-0.002623167536570659</v>
      </c>
      <c r="G319" s="1">
        <v>0</v>
      </c>
      <c r="H319" s="1">
        <v>-0.003180716403688333</v>
      </c>
      <c r="I319" s="1">
        <v>-0.01014140057349855</v>
      </c>
      <c r="J319" s="1">
        <v>-0.01082009064897216</v>
      </c>
      <c r="K319" s="1">
        <v>-0.004613951653578141</v>
      </c>
      <c r="L319" s="1">
        <v>-0.003468899963828709</v>
      </c>
      <c r="M319" s="1">
        <v>0.02173093010792937</v>
      </c>
      <c r="N319" s="1">
        <v>0.002047781489641576</v>
      </c>
      <c r="O319" s="1">
        <v>0.004060469725235771</v>
      </c>
      <c r="P319" s="1">
        <v>-0.0007608369396910897</v>
      </c>
      <c r="Q319" s="1">
        <v>-0.006711749892638674</v>
      </c>
      <c r="R319" s="1">
        <v>0</v>
      </c>
      <c r="S319" s="1">
        <v>0.004311713749185708</v>
      </c>
      <c r="T319" s="1">
        <v>-0.003715176120102859</v>
      </c>
      <c r="U319" s="1">
        <v>-0.0002465896584994409</v>
      </c>
      <c r="V319" s="1">
        <v>-0.00616048089443233</v>
      </c>
      <c r="W319" s="1">
        <v>0.001046066915532551</v>
      </c>
      <c r="X319" s="1">
        <v>0.005272136576105924</v>
      </c>
      <c r="Y319" s="1">
        <v>0.004748768481922294</v>
      </c>
      <c r="Z319" s="1">
        <v>0.0004817097838070161</v>
      </c>
    </row>
    <row r="320" spans="1:26">
      <c r="A320" s="11">
        <v>42835</v>
      </c>
      <c r="B320" s="1">
        <v>0.02564575713345052</v>
      </c>
      <c r="C320" s="1">
        <v>-0.007212634824631858</v>
      </c>
      <c r="D320" s="1">
        <v>0.0009470445160815189</v>
      </c>
      <c r="E320" s="1">
        <v>-0.001310346724362366</v>
      </c>
      <c r="F320" s="1">
        <v>-0.009465828265644238</v>
      </c>
      <c r="G320" s="1">
        <v>0.003584048108822957</v>
      </c>
      <c r="H320" s="1">
        <v>0.007848725387298305</v>
      </c>
      <c r="I320" s="1">
        <v>0.002835851923474353</v>
      </c>
      <c r="J320" s="1">
        <v>-0.0005756492527969614</v>
      </c>
      <c r="K320" s="1">
        <v>0.003171482769345424</v>
      </c>
      <c r="L320" s="1">
        <v>-0.003481084250030908</v>
      </c>
      <c r="M320" s="1">
        <v>-0.005867223109110031</v>
      </c>
      <c r="N320" s="1">
        <v>-0.0005451313441245942</v>
      </c>
      <c r="O320" s="1">
        <v>0.0006972466930741383</v>
      </c>
      <c r="P320" s="1">
        <v>-0.002283422308269278</v>
      </c>
      <c r="Q320" s="1">
        <v>0.00253402928507418</v>
      </c>
      <c r="R320" s="1">
        <v>0.007295989714904305</v>
      </c>
      <c r="S320" s="1">
        <v>0.01001812056457418</v>
      </c>
      <c r="T320" s="1">
        <v>-0.0002336058365395299</v>
      </c>
      <c r="U320" s="1">
        <v>-0.005173678696206441</v>
      </c>
      <c r="V320" s="1">
        <v>0.01033076096306451</v>
      </c>
      <c r="W320" s="1">
        <v>0.002220709033775581</v>
      </c>
      <c r="X320" s="1">
        <v>0.01027889032556484</v>
      </c>
      <c r="Y320" s="1">
        <v>-0.002465740012318474</v>
      </c>
      <c r="Z320" s="1">
        <v>-0.01420985180582313</v>
      </c>
    </row>
    <row r="321" spans="1:26">
      <c r="A321" s="11">
        <v>42836</v>
      </c>
      <c r="B321" s="1">
        <v>-0.002222596189706993</v>
      </c>
      <c r="C321" s="1">
        <v>0.005688424429852512</v>
      </c>
      <c r="D321" s="1">
        <v>0.00246019847790957</v>
      </c>
      <c r="E321" s="1">
        <v>-0.006935415748114959</v>
      </c>
      <c r="F321" s="1">
        <v>-0.01168043462867185</v>
      </c>
      <c r="G321" s="1">
        <v>-0.003214132398071223</v>
      </c>
      <c r="H321" s="1">
        <v>0.002478080236748115</v>
      </c>
      <c r="I321" s="1">
        <v>0.01395607720785974</v>
      </c>
      <c r="J321" s="1">
        <v>0.01036862633398994</v>
      </c>
      <c r="K321" s="1">
        <v>0.002431786304907035</v>
      </c>
      <c r="L321" s="1">
        <v>-0.001746622264270359</v>
      </c>
      <c r="M321" s="1">
        <v>0.0154924149384601</v>
      </c>
      <c r="N321" s="1">
        <v>0.000136063422004451</v>
      </c>
      <c r="O321" s="1">
        <v>0.004459414858834165</v>
      </c>
      <c r="P321" s="1">
        <v>-0.0007633500233847901</v>
      </c>
      <c r="Q321" s="1">
        <v>0.004633360172658252</v>
      </c>
      <c r="R321" s="1">
        <v>-0.001773755737164429</v>
      </c>
      <c r="S321" s="1">
        <v>0.002346616015374892</v>
      </c>
      <c r="T321" s="1">
        <v>0.002564924396898594</v>
      </c>
      <c r="U321" s="1">
        <v>-0.001733455405091511</v>
      </c>
      <c r="V321" s="1">
        <v>-0.001487421080324181</v>
      </c>
      <c r="W321" s="1">
        <v>-0.003780029397187357</v>
      </c>
      <c r="X321" s="1">
        <v>-0.00332225461563429</v>
      </c>
      <c r="Y321" s="1">
        <v>0.003296312494350584</v>
      </c>
      <c r="Z321" s="1">
        <v>0.0002441508864121644</v>
      </c>
    </row>
    <row r="322" spans="1:26">
      <c r="A322" s="11">
        <v>42837</v>
      </c>
      <c r="B322" s="1">
        <v>-0.001113607067945943</v>
      </c>
      <c r="C322" s="1">
        <v>-0.01411215874743943</v>
      </c>
      <c r="D322" s="1">
        <v>0.01057217696725954</v>
      </c>
      <c r="E322" s="1">
        <v>0.0001890375594058025</v>
      </c>
      <c r="F322" s="1">
        <v>0.001611558193659768</v>
      </c>
      <c r="G322" s="1">
        <v>0.004658176322533958</v>
      </c>
      <c r="H322" s="1">
        <v>0.006885462227086858</v>
      </c>
      <c r="I322" s="1">
        <v>-0.01628281788101049</v>
      </c>
      <c r="J322" s="1">
        <v>0.02736638113481216</v>
      </c>
      <c r="K322" s="1">
        <v>-0.007763262132667426</v>
      </c>
      <c r="L322" s="1">
        <v>-0.003849094772686579</v>
      </c>
      <c r="M322" s="1">
        <v>0.008172799067732717</v>
      </c>
      <c r="N322" s="1">
        <v>-0.009128872007937106</v>
      </c>
      <c r="O322" s="1">
        <v>0.001109813823105821</v>
      </c>
      <c r="P322" s="1">
        <v>-0.003817880372401494</v>
      </c>
      <c r="Q322" s="1">
        <v>0.003773847796198382</v>
      </c>
      <c r="R322" s="1">
        <v>-0.02783945181118275</v>
      </c>
      <c r="S322" s="1">
        <v>-0.009144249340765409</v>
      </c>
      <c r="T322" s="1">
        <v>-0.007209363911874433</v>
      </c>
      <c r="U322" s="1">
        <v>0.006201975345847544</v>
      </c>
      <c r="V322" s="1">
        <v>-0.005771710501651706</v>
      </c>
      <c r="W322" s="1">
        <v>-0.00268201986339156</v>
      </c>
      <c r="X322" s="1">
        <v>-0.01125013521797136</v>
      </c>
      <c r="Y322" s="1">
        <v>0.004517225633998478</v>
      </c>
      <c r="Z322" s="1">
        <v>-0.01831976727402762</v>
      </c>
    </row>
    <row r="323" spans="1:26">
      <c r="A323" s="11">
        <v>42838</v>
      </c>
      <c r="B323" s="1">
        <v>-0.02676103278798236</v>
      </c>
      <c r="C323" s="1">
        <v>-0.002442665168849723</v>
      </c>
      <c r="D323" s="1">
        <v>-0.005230908659455857</v>
      </c>
      <c r="E323" s="1">
        <v>-0.003019685488014234</v>
      </c>
      <c r="F323" s="1">
        <v>-0.004022504449477715</v>
      </c>
      <c r="G323" s="1">
        <v>-0.003566585384275789</v>
      </c>
      <c r="H323" s="1">
        <v>-0.01560596466923625</v>
      </c>
      <c r="I323" s="1">
        <v>-0.01234585013046163</v>
      </c>
      <c r="J323" s="1">
        <v>0.009988862187319869</v>
      </c>
      <c r="K323" s="1">
        <v>-0.007335050933235943</v>
      </c>
      <c r="L323" s="1">
        <v>-0.01170951985748492</v>
      </c>
      <c r="M323" s="1">
        <v>-0.0216177286679492</v>
      </c>
      <c r="N323" s="1">
        <v>-0.008938201660360745</v>
      </c>
      <c r="O323" s="1">
        <v>-0.01191801735694598</v>
      </c>
      <c r="P323" s="1">
        <v>-0.004292565007788962</v>
      </c>
      <c r="Q323" s="1">
        <v>-0.006683510082370336</v>
      </c>
      <c r="R323" s="1">
        <v>-0.01553698421081895</v>
      </c>
      <c r="S323" s="1">
        <v>0.007445386709200363</v>
      </c>
      <c r="T323" s="1">
        <v>-0.004216885337789633</v>
      </c>
      <c r="U323" s="1">
        <v>-0.006903484751376254</v>
      </c>
      <c r="V323" s="1">
        <v>-0.0001873074803995234</v>
      </c>
      <c r="W323" s="1">
        <v>-0.001836424549357618</v>
      </c>
      <c r="X323" s="1">
        <v>-0.01938453848671085</v>
      </c>
      <c r="Y323" s="1">
        <v>-0.006132379307002167</v>
      </c>
      <c r="Z323" s="1">
        <v>-0.01841240495528518</v>
      </c>
    </row>
    <row r="324" spans="1:26">
      <c r="A324" s="11">
        <v>42842</v>
      </c>
      <c r="B324" s="1">
        <v>0.002482395067236354</v>
      </c>
      <c r="C324" s="1">
        <v>0.01936013898395772</v>
      </c>
      <c r="D324" s="1">
        <v>-0.008075005955569314</v>
      </c>
      <c r="E324" s="1">
        <v>0.00227146147776347</v>
      </c>
      <c r="F324" s="1">
        <v>0.001615585710792011</v>
      </c>
      <c r="G324" s="1">
        <v>0.01073744584379366</v>
      </c>
      <c r="H324" s="1">
        <v>0.008015571304256452</v>
      </c>
      <c r="I324" s="1">
        <v>0.007407561283224506</v>
      </c>
      <c r="J324" s="1">
        <v>0</v>
      </c>
      <c r="K324" s="1">
        <v>0.01206923143162308</v>
      </c>
      <c r="L324" s="1">
        <v>0.01729801432541955</v>
      </c>
      <c r="M324" s="1">
        <v>0.007549097168424668</v>
      </c>
      <c r="N324" s="1">
        <v>0.008879798540568862</v>
      </c>
      <c r="O324" s="1">
        <v>0.0141657208174768</v>
      </c>
      <c r="P324" s="1">
        <v>0.008160105236434401</v>
      </c>
      <c r="Q324" s="1">
        <v>0.01009246304000944</v>
      </c>
      <c r="R324" s="1">
        <v>0.01098549400562177</v>
      </c>
      <c r="S324" s="1">
        <v>0.02310038742941689</v>
      </c>
      <c r="T324" s="1">
        <v>0.007057531851302201</v>
      </c>
      <c r="U324" s="1">
        <v>0.0004966591126700504</v>
      </c>
      <c r="V324" s="1">
        <v>0.005431882074517169</v>
      </c>
      <c r="W324" s="1">
        <v>0.009988481552083206</v>
      </c>
      <c r="X324" s="1">
        <v>0.006661025599654646</v>
      </c>
      <c r="Y324" s="1">
        <v>0.003907660039159877</v>
      </c>
      <c r="Z324" s="1">
        <v>0.01850447032015201</v>
      </c>
    </row>
    <row r="325" spans="1:26">
      <c r="A325" s="11">
        <v>42843</v>
      </c>
      <c r="B325" s="1">
        <v>-0.03904773831057851</v>
      </c>
      <c r="C325" s="1">
        <v>-0.006535474095091032</v>
      </c>
      <c r="D325" s="1">
        <v>-0.001703940971462981</v>
      </c>
      <c r="E325" s="1">
        <v>-0.0003778268454251998</v>
      </c>
      <c r="F325" s="1">
        <v>0.0104838500023372</v>
      </c>
      <c r="G325" s="1">
        <v>0.002124228355709246</v>
      </c>
      <c r="H325" s="1">
        <v>0.01060258651480028</v>
      </c>
      <c r="I325" s="1">
        <v>-0.003033179309308132</v>
      </c>
      <c r="J325" s="1">
        <v>0.001098595267705615</v>
      </c>
      <c r="K325" s="1">
        <v>0.0063270816087313</v>
      </c>
      <c r="L325" s="1">
        <v>-0.008152403110455286</v>
      </c>
      <c r="M325" s="1">
        <v>-0.005482136615134414</v>
      </c>
      <c r="N325" s="1">
        <v>-0.001237159269818711</v>
      </c>
      <c r="O325" s="1">
        <v>0.0004146424359823264</v>
      </c>
      <c r="P325" s="1">
        <v>-0.001374314500701468</v>
      </c>
      <c r="Q325" s="1">
        <v>0.00791012808690561</v>
      </c>
      <c r="R325" s="1">
        <v>-0.01744716499072729</v>
      </c>
      <c r="S325" s="1">
        <v>-4.348755128580351E-05</v>
      </c>
      <c r="T325" s="1">
        <v>0.003503884658295098</v>
      </c>
      <c r="U325" s="1">
        <v>-0.001240812342139574</v>
      </c>
      <c r="V325" s="1">
        <v>-0.001490294635017819</v>
      </c>
      <c r="W325" s="1">
        <v>-0.002797997344407555</v>
      </c>
      <c r="X325" s="1">
        <v>0.01045871546045696</v>
      </c>
      <c r="Y325" s="1">
        <v>0.008400291147744321</v>
      </c>
      <c r="Z325" s="1">
        <v>-0.008710482573519918</v>
      </c>
    </row>
    <row r="326" spans="1:26">
      <c r="A326" s="11">
        <v>42844</v>
      </c>
      <c r="B326" s="1">
        <v>-0.0201192049671729</v>
      </c>
      <c r="C326" s="1">
        <v>0.003092387094382865</v>
      </c>
      <c r="D326" s="1">
        <v>-0.0003793635404861773</v>
      </c>
      <c r="E326" s="1">
        <v>0.005101341204724941</v>
      </c>
      <c r="F326" s="1">
        <v>-0.001596063831682537</v>
      </c>
      <c r="G326" s="1">
        <v>-0.01166033583991732</v>
      </c>
      <c r="H326" s="1">
        <v>0.00157378317422463</v>
      </c>
      <c r="I326" s="1">
        <v>-0.002304916347017461</v>
      </c>
      <c r="J326" s="1">
        <v>0.008781696426239272</v>
      </c>
      <c r="K326" s="1">
        <v>-0.001692538409867161</v>
      </c>
      <c r="L326" s="1">
        <v>-0.008220073695841434</v>
      </c>
      <c r="M326" s="1">
        <v>0.004226256105804849</v>
      </c>
      <c r="N326" s="1">
        <v>0.0004124619060441592</v>
      </c>
      <c r="O326" s="1">
        <v>-0.003179528701119594</v>
      </c>
      <c r="P326" s="1">
        <v>-0.005352656577896076</v>
      </c>
      <c r="Q326" s="1">
        <v>0.0008260838629032818</v>
      </c>
      <c r="R326" s="1">
        <v>0.00560757718971816</v>
      </c>
      <c r="S326" s="1">
        <v>-0.005147324513388063</v>
      </c>
      <c r="T326" s="1">
        <v>0.0135006455177209</v>
      </c>
      <c r="U326" s="1">
        <v>0</v>
      </c>
      <c r="V326" s="1">
        <v>0.005410250068558442</v>
      </c>
      <c r="W326" s="1">
        <v>0.007764216601526819</v>
      </c>
      <c r="X326" s="1">
        <v>-0.02809460218713611</v>
      </c>
      <c r="Y326" s="1">
        <v>-0.005689132244692807</v>
      </c>
      <c r="Z326" s="1">
        <v>0.00376579810632105</v>
      </c>
    </row>
    <row r="327" spans="1:26">
      <c r="A327" s="11">
        <v>42845</v>
      </c>
      <c r="B327" s="1">
        <v>-0.003456113759828683</v>
      </c>
      <c r="C327" s="1">
        <v>0.005044794445320466</v>
      </c>
      <c r="D327" s="1">
        <v>0.003414912294282146</v>
      </c>
      <c r="E327" s="1">
        <v>0.004511142533103474</v>
      </c>
      <c r="F327" s="1">
        <v>0.01252343437108849</v>
      </c>
      <c r="G327" s="1">
        <v>-0.002502927636874763</v>
      </c>
      <c r="H327" s="1">
        <v>0.003840820828318936</v>
      </c>
      <c r="I327" s="1">
        <v>0.005359677431861831</v>
      </c>
      <c r="J327" s="1">
        <v>0.007617150729384736</v>
      </c>
      <c r="K327" s="1">
        <v>0.01090140413700014</v>
      </c>
      <c r="L327" s="1">
        <v>0.01290583867851991</v>
      </c>
      <c r="M327" s="1">
        <v>0.02378768503072304</v>
      </c>
      <c r="N327" s="1">
        <v>0.008809444972567304</v>
      </c>
      <c r="O327" s="1">
        <v>-0.009707217149697023</v>
      </c>
      <c r="P327" s="1">
        <v>0.007072714027937854</v>
      </c>
      <c r="Q327" s="1">
        <v>-0.004539963172044637</v>
      </c>
      <c r="R327" s="1">
        <v>0.02044599198490826</v>
      </c>
      <c r="S327" s="1">
        <v>-0.002565300940742254</v>
      </c>
      <c r="T327" s="1">
        <v>0.01033561467488164</v>
      </c>
      <c r="U327" s="1">
        <v>0.002733003040630289</v>
      </c>
      <c r="V327" s="1">
        <v>0.01391720046029188</v>
      </c>
      <c r="W327" s="1">
        <v>0.005826993572652039</v>
      </c>
      <c r="X327" s="1">
        <v>-0.002173531839690268</v>
      </c>
      <c r="Y327" s="1">
        <v>-0.01082938377627729</v>
      </c>
      <c r="Z327" s="1">
        <v>0.02751419406677114</v>
      </c>
    </row>
    <row r="328" spans="1:26">
      <c r="A328" s="11">
        <v>42846</v>
      </c>
      <c r="B328" s="1">
        <v>0</v>
      </c>
      <c r="C328" s="1">
        <v>0.0060235487008935</v>
      </c>
      <c r="D328" s="1">
        <v>-0.0001889855159541431</v>
      </c>
      <c r="E328" s="1">
        <v>0.0007485416817114565</v>
      </c>
      <c r="F328" s="1">
        <v>0.004210566059468235</v>
      </c>
      <c r="G328" s="1">
        <v>0.007885323692533142</v>
      </c>
      <c r="H328" s="1">
        <v>-0.002608633712708919</v>
      </c>
      <c r="I328" s="1">
        <v>-0.01158100113255278</v>
      </c>
      <c r="J328" s="1">
        <v>-0.01241922581692778</v>
      </c>
      <c r="K328" s="1">
        <v>0.007428384211113803</v>
      </c>
      <c r="L328" s="1">
        <v>-0.01204001251944065</v>
      </c>
      <c r="M328" s="1">
        <v>-0.005719215752539974</v>
      </c>
      <c r="N328" s="1">
        <v>-0.01923861737098898</v>
      </c>
      <c r="O328" s="1">
        <v>0.0008400103621648558</v>
      </c>
      <c r="P328" s="1">
        <v>0.01374041295377659</v>
      </c>
      <c r="Q328" s="1">
        <v>0.002902436948910792</v>
      </c>
      <c r="R328" s="1">
        <v>-0.001821411326481392</v>
      </c>
      <c r="S328" s="1">
        <v>-0.004490091336669444</v>
      </c>
      <c r="T328" s="1">
        <v>-0.005456029050618705</v>
      </c>
      <c r="U328" s="1">
        <v>-0.01065426969751493</v>
      </c>
      <c r="V328" s="1">
        <v>0.002562451616585637</v>
      </c>
      <c r="W328" s="1">
        <v>-0.002059979827757963</v>
      </c>
      <c r="X328" s="1">
        <v>0.01633636805589966</v>
      </c>
      <c r="Y328" s="1">
        <v>-0.02396204359013532</v>
      </c>
      <c r="Z328" s="1">
        <v>-0.00559960466009235</v>
      </c>
    </row>
    <row r="329" spans="1:26">
      <c r="A329" s="11">
        <v>42849</v>
      </c>
      <c r="B329" s="1">
        <v>-0.005712014620310568</v>
      </c>
      <c r="C329" s="1">
        <v>0.009313671168797555</v>
      </c>
      <c r="D329" s="1">
        <v>0.01077935456963131</v>
      </c>
      <c r="E329" s="1">
        <v>0.001308784976481903</v>
      </c>
      <c r="F329" s="1">
        <v>-0.003931152011961037</v>
      </c>
      <c r="G329" s="1">
        <v>0.007112620273623804</v>
      </c>
      <c r="H329" s="1">
        <v>0.01098506934898147</v>
      </c>
      <c r="I329" s="1">
        <v>0.02519989387406185</v>
      </c>
      <c r="J329" s="1">
        <v>0.01366846045502634</v>
      </c>
      <c r="K329" s="1">
        <v>0.0206946285039129</v>
      </c>
      <c r="L329" s="1">
        <v>0.0352579702481457</v>
      </c>
      <c r="M329" s="1">
        <v>0.01545910168687548</v>
      </c>
      <c r="N329" s="1">
        <v>0.01599877170581165</v>
      </c>
      <c r="O329" s="1">
        <v>0.01511150621176172</v>
      </c>
      <c r="P329" s="1">
        <v>0.01701781530825497</v>
      </c>
      <c r="Q329" s="1">
        <v>0.002893633148488339</v>
      </c>
      <c r="R329" s="1">
        <v>0.02995718789264257</v>
      </c>
      <c r="S329" s="1">
        <v>-0.008319645107707552</v>
      </c>
      <c r="T329" s="1">
        <v>0.009371215548526823</v>
      </c>
      <c r="U329" s="1">
        <v>0.002254114172927979</v>
      </c>
      <c r="V329" s="1">
        <v>0.0007300990313814371</v>
      </c>
      <c r="W329" s="1">
        <v>0.01483511929762527</v>
      </c>
      <c r="X329" s="1">
        <v>0.00621521178702622</v>
      </c>
      <c r="Y329" s="1">
        <v>-0.004232825821011366</v>
      </c>
      <c r="Z329" s="1">
        <v>0.0271730844003244</v>
      </c>
    </row>
    <row r="330" spans="1:26">
      <c r="A330" s="11">
        <v>42850</v>
      </c>
      <c r="B330" s="1">
        <v>0.0309806767999834</v>
      </c>
      <c r="C330" s="1">
        <v>0.007964344944929591</v>
      </c>
      <c r="D330" s="1">
        <v>-0.004490473183541011</v>
      </c>
      <c r="E330" s="1">
        <v>0.007283015789516067</v>
      </c>
      <c r="F330" s="1">
        <v>0.01262861756402978</v>
      </c>
      <c r="G330" s="1">
        <v>0.002471394193248599</v>
      </c>
      <c r="H330" s="1">
        <v>-0.006726415037555777</v>
      </c>
      <c r="I330" s="1">
        <v>0.02630417795036188</v>
      </c>
      <c r="J330" s="1">
        <v>0.003775643379730687</v>
      </c>
      <c r="K330" s="1">
        <v>0.00675859781498378</v>
      </c>
      <c r="L330" s="1">
        <v>0.008685573780782274</v>
      </c>
      <c r="M330" s="1">
        <v>0.01062138678642577</v>
      </c>
      <c r="N330" s="1">
        <v>0.0004106188053731863</v>
      </c>
      <c r="O330" s="1">
        <v>-0.001654160653080994</v>
      </c>
      <c r="P330" s="1">
        <v>0.005775566844358426</v>
      </c>
      <c r="Q330" s="1">
        <v>0.007007190699891197</v>
      </c>
      <c r="R330" s="1">
        <v>-0.02908585739756508</v>
      </c>
      <c r="S330" s="1">
        <v>-0.004106801127203186</v>
      </c>
      <c r="T330" s="1">
        <v>0.01607843632318584</v>
      </c>
      <c r="U330" s="1">
        <v>-0.00199910170578832</v>
      </c>
      <c r="V330" s="1">
        <v>0.006019584599034067</v>
      </c>
      <c r="W330" s="1">
        <v>0.009342541840138496</v>
      </c>
      <c r="X330" s="1">
        <v>0.001703979079334061</v>
      </c>
      <c r="Y330" s="1">
        <v>-0.007438756276969438</v>
      </c>
      <c r="Z330" s="1">
        <v>-0.03503325519293332</v>
      </c>
    </row>
    <row r="331" spans="1:26">
      <c r="A331" s="11">
        <v>42851</v>
      </c>
      <c r="B331" s="1">
        <v>-0.004776170298923632</v>
      </c>
      <c r="C331" s="1">
        <v>-0.009808812975532266</v>
      </c>
      <c r="D331" s="1">
        <v>0.04472842232019048</v>
      </c>
      <c r="E331" s="1">
        <v>-0.003151903594513894</v>
      </c>
      <c r="F331" s="1">
        <v>0.007793951477485406</v>
      </c>
      <c r="G331" s="1">
        <v>-0.002113433296515366</v>
      </c>
      <c r="H331" s="1">
        <v>-0.003298998954928467</v>
      </c>
      <c r="I331" s="1">
        <v>-0.005303012128749285</v>
      </c>
      <c r="J331" s="1">
        <v>0.001074716074256354</v>
      </c>
      <c r="K331" s="1">
        <v>-0.003472475529538444</v>
      </c>
      <c r="L331" s="1">
        <v>0.001926282940988733</v>
      </c>
      <c r="M331" s="1">
        <v>-0.002627638685494538</v>
      </c>
      <c r="N331" s="1">
        <v>0.004927999493959057</v>
      </c>
      <c r="O331" s="1">
        <v>-0.01270186179280086</v>
      </c>
      <c r="P331" s="1">
        <v>-0.001325434334872311</v>
      </c>
      <c r="Q331" s="1">
        <v>-0.006802304007809346</v>
      </c>
      <c r="R331" s="1">
        <v>-0.00638697533400201</v>
      </c>
      <c r="S331" s="1">
        <v>-0.007138093487075614</v>
      </c>
      <c r="T331" s="1">
        <v>-0.003120151550218164</v>
      </c>
      <c r="U331" s="1">
        <v>0.01251875010775927</v>
      </c>
      <c r="V331" s="1">
        <v>0.01504989418315117</v>
      </c>
      <c r="W331" s="1">
        <v>0.05793081317189808</v>
      </c>
      <c r="X331" s="1">
        <v>0.002551538746710103</v>
      </c>
      <c r="Y331" s="1">
        <v>0.01413264292344696</v>
      </c>
      <c r="Z331" s="1">
        <v>0.01704124698997944</v>
      </c>
    </row>
    <row r="332" spans="1:26">
      <c r="A332" s="11">
        <v>42852</v>
      </c>
      <c r="B332" s="1">
        <v>-0.03379333550516672</v>
      </c>
      <c r="C332" s="1">
        <v>0.008309969709680454</v>
      </c>
      <c r="D332" s="1">
        <v>-0.003058108726005981</v>
      </c>
      <c r="E332" s="1">
        <v>0.03533597516190512</v>
      </c>
      <c r="F332" s="1">
        <v>0.02062372014001435</v>
      </c>
      <c r="G332" s="1">
        <v>0.01094258883041155</v>
      </c>
      <c r="H332" s="1">
        <v>-0.005052234002793088</v>
      </c>
      <c r="I332" s="1">
        <v>-0.01217233636276072</v>
      </c>
      <c r="J332" s="1">
        <v>0.007515000769601876</v>
      </c>
      <c r="K332" s="1">
        <v>-0.02067364051340748</v>
      </c>
      <c r="L332" s="1">
        <v>-0.009273093288658552</v>
      </c>
      <c r="M332" s="1">
        <v>-0.02089884086992488</v>
      </c>
      <c r="N332" s="1">
        <v>0.01130472290194007</v>
      </c>
      <c r="O332" s="1">
        <v>0.000279915527997332</v>
      </c>
      <c r="P332" s="1">
        <v>0.006487181195023117</v>
      </c>
      <c r="Q332" s="1">
        <v>0.01120780921347264</v>
      </c>
      <c r="R332" s="1">
        <v>0.01637586512796085</v>
      </c>
      <c r="S332" s="1">
        <v>-0.0488099958354381</v>
      </c>
      <c r="T332" s="1">
        <v>-0.01162560059081585</v>
      </c>
      <c r="U332" s="1">
        <v>-0.0131057915121976</v>
      </c>
      <c r="V332" s="1">
        <v>0.001965089135847586</v>
      </c>
      <c r="W332" s="1">
        <v>-0.0077971949690403</v>
      </c>
      <c r="X332" s="1">
        <v>-0.001484514182146568</v>
      </c>
      <c r="Y332" s="1">
        <v>-0.01456934275831656</v>
      </c>
      <c r="Z332" s="1">
        <v>-0.01262768021850136</v>
      </c>
    </row>
    <row r="333" spans="1:26">
      <c r="A333" s="11">
        <v>42853</v>
      </c>
      <c r="B333" s="1">
        <v>0.006622495762299119</v>
      </c>
      <c r="C333" s="1">
        <v>0.008787240257773998</v>
      </c>
      <c r="D333" s="1">
        <v>0.004691257378514724</v>
      </c>
      <c r="E333" s="1">
        <v>0.006825763222640058</v>
      </c>
      <c r="F333" s="1">
        <v>-0.01010331652371688</v>
      </c>
      <c r="G333" s="1">
        <v>-0.003840664126463667</v>
      </c>
      <c r="H333" s="1">
        <v>0.007529245176048249</v>
      </c>
      <c r="I333" s="1">
        <v>0.003867527311836261</v>
      </c>
      <c r="J333" s="1">
        <v>0.002664143399007557</v>
      </c>
      <c r="K333" s="1">
        <v>-0.0139942277420132</v>
      </c>
      <c r="L333" s="1">
        <v>-0.006962322772407714</v>
      </c>
      <c r="M333" s="1">
        <v>0.008430305577731279</v>
      </c>
      <c r="N333" s="1">
        <v>-0.001616067921069164</v>
      </c>
      <c r="O333" s="1">
        <v>0.003494823285040916</v>
      </c>
      <c r="P333" s="1">
        <v>0.002782903610472065</v>
      </c>
      <c r="Q333" s="1">
        <v>-0.00451575285203476</v>
      </c>
      <c r="R333" s="1">
        <v>0.004818562036163598</v>
      </c>
      <c r="S333" s="1">
        <v>-0.01699530200899035</v>
      </c>
      <c r="T333" s="1">
        <v>-0.004297512938041814</v>
      </c>
      <c r="U333" s="1">
        <v>-0.007015809489764102</v>
      </c>
      <c r="V333" s="1">
        <v>-0.004278701764527271</v>
      </c>
      <c r="W333" s="1">
        <v>-0.008218212935757974</v>
      </c>
      <c r="X333" s="1">
        <v>-0.008921146214751929</v>
      </c>
      <c r="Y333" s="1">
        <v>-0.0162844456515262</v>
      </c>
      <c r="Z333" s="1">
        <v>-0.01549442986714478</v>
      </c>
    </row>
    <row r="334" spans="1:26">
      <c r="A334" s="11">
        <v>42856</v>
      </c>
      <c r="B334" s="1">
        <v>0.003084190190443925</v>
      </c>
      <c r="C334" s="1">
        <v>-0.01320116425138385</v>
      </c>
      <c r="D334" s="1">
        <v>-0.00161618599181923</v>
      </c>
      <c r="E334" s="1">
        <v>0.004638868406545926</v>
      </c>
      <c r="F334" s="1">
        <v>0</v>
      </c>
      <c r="G334" s="1">
        <v>-0.007711283918301337</v>
      </c>
      <c r="H334" s="1">
        <v>-0.01181804420440813</v>
      </c>
      <c r="I334" s="1">
        <v>0.003225803234212066</v>
      </c>
      <c r="J334" s="1">
        <v>0.005844210510142389</v>
      </c>
      <c r="K334" s="1">
        <v>-0.00144354253427581</v>
      </c>
      <c r="L334" s="1">
        <v>0.0006893736569537623</v>
      </c>
      <c r="M334" s="1">
        <v>0.001067055916434745</v>
      </c>
      <c r="N334" s="1">
        <v>0.002562654357675553</v>
      </c>
      <c r="O334" s="1">
        <v>-0.0136527437114573</v>
      </c>
      <c r="P334" s="1">
        <v>0.01387675663543275</v>
      </c>
      <c r="Q334" s="1">
        <v>-0.006597626891099329</v>
      </c>
      <c r="R334" s="1">
        <v>-0.008242053221944046</v>
      </c>
      <c r="S334" s="1">
        <v>-0.01026821878198381</v>
      </c>
      <c r="T334" s="1">
        <v>0.001590298345624408</v>
      </c>
      <c r="U334" s="1">
        <v>-0.01337354992430706</v>
      </c>
      <c r="V334" s="1">
        <v>-0.001432474365751779</v>
      </c>
      <c r="W334" s="1">
        <v>0.007802678405843366</v>
      </c>
      <c r="X334" s="1">
        <v>-0.01135842511397622</v>
      </c>
      <c r="Y334" s="1">
        <v>-0.0006534195259854103</v>
      </c>
      <c r="Z334" s="1">
        <v>0.01224094173287926</v>
      </c>
    </row>
    <row r="335" spans="1:26">
      <c r="A335" s="11">
        <v>42857</v>
      </c>
      <c r="B335" s="1">
        <v>-0.006559064413917848</v>
      </c>
      <c r="C335" s="1">
        <v>0.005756793780690828</v>
      </c>
      <c r="D335" s="1">
        <v>0.001618802277383535</v>
      </c>
      <c r="E335" s="1">
        <v>-0.006393162999738689</v>
      </c>
      <c r="F335" s="1">
        <v>0.003827253964107102</v>
      </c>
      <c r="G335" s="1">
        <v>-0.004238638995890609</v>
      </c>
      <c r="H335" s="1">
        <v>0.0008793035472631772</v>
      </c>
      <c r="I335" s="1">
        <v>-0.009288385262535837</v>
      </c>
      <c r="J335" s="1">
        <v>-0.001584313892221689</v>
      </c>
      <c r="K335" s="1">
        <v>-0.001204580460363536</v>
      </c>
      <c r="L335" s="1">
        <v>-0.006432242319513559</v>
      </c>
      <c r="M335" s="1">
        <v>0.03642536830282239</v>
      </c>
      <c r="N335" s="1">
        <v>-0.003632932196828254</v>
      </c>
      <c r="O335" s="1">
        <v>0.0004236698308348608</v>
      </c>
      <c r="P335" s="1">
        <v>-0.001584772230199372</v>
      </c>
      <c r="Q335" s="1">
        <v>0.006226146674106481</v>
      </c>
      <c r="R335" s="1">
        <v>0.02840723247587218</v>
      </c>
      <c r="S335" s="1">
        <v>0.0001926647825447603</v>
      </c>
      <c r="T335" s="1">
        <v>0.008391997991048727</v>
      </c>
      <c r="U335" s="1">
        <v>-0.003836341822673894</v>
      </c>
      <c r="V335" s="1">
        <v>0.006992878991555651</v>
      </c>
      <c r="W335" s="1">
        <v>0.003780944774043782</v>
      </c>
      <c r="X335" s="1">
        <v>-0.008237732291791922</v>
      </c>
      <c r="Y335" s="1">
        <v>0.0006538467622267952</v>
      </c>
      <c r="Z335" s="1">
        <v>-0.0133268430093495</v>
      </c>
    </row>
    <row r="336" spans="1:26">
      <c r="A336" s="11">
        <v>42858</v>
      </c>
      <c r="B336" s="1">
        <v>0.006808777271313238</v>
      </c>
      <c r="C336" s="1">
        <v>-0.0002726401879821205</v>
      </c>
      <c r="D336" s="1">
        <v>0.004131114697638161</v>
      </c>
      <c r="E336" s="1">
        <v>-0.01590709358916009</v>
      </c>
      <c r="F336" s="1">
        <v>-0.02033550501757164</v>
      </c>
      <c r="G336" s="1">
        <v>-0.003192726542114444</v>
      </c>
      <c r="H336" s="1">
        <v>-0.001756976933343202</v>
      </c>
      <c r="I336" s="1">
        <v>-0.001261950142162349</v>
      </c>
      <c r="J336" s="1">
        <v>-0.004762268735543862</v>
      </c>
      <c r="K336" s="1">
        <v>0.003618099673260655</v>
      </c>
      <c r="L336" s="1">
        <v>0.005780525310741913</v>
      </c>
      <c r="M336" s="1">
        <v>-0.002914574345200149</v>
      </c>
      <c r="N336" s="1">
        <v>-0.001890214339174801</v>
      </c>
      <c r="O336" s="1">
        <v>-0.008612259169142211</v>
      </c>
      <c r="P336" s="1">
        <v>-0.003174575439397698</v>
      </c>
      <c r="Q336" s="1">
        <v>-0.009488246951625312</v>
      </c>
      <c r="R336" s="1">
        <v>-0.01028474541641156</v>
      </c>
      <c r="S336" s="1">
        <v>-0.008394673934751573</v>
      </c>
      <c r="T336" s="1">
        <v>-0.004498755632314166</v>
      </c>
      <c r="U336" s="1">
        <v>-0.01412064540901092</v>
      </c>
      <c r="V336" s="1">
        <v>0.02101147375068724</v>
      </c>
      <c r="W336" s="1">
        <v>0.006397730807179647</v>
      </c>
      <c r="X336" s="1">
        <v>0.01049161868642057</v>
      </c>
      <c r="Y336" s="1">
        <v>0.005227476876309645</v>
      </c>
      <c r="Z336" s="1">
        <v>0.01500763385893267</v>
      </c>
    </row>
    <row r="337" spans="1:26">
      <c r="A337" s="11">
        <v>42859</v>
      </c>
      <c r="B337" s="1">
        <v>-0.01844263231981513</v>
      </c>
      <c r="C337" s="1">
        <v>-0.001744839199854686</v>
      </c>
      <c r="D337" s="1">
        <v>0.0008942729232923607</v>
      </c>
      <c r="E337" s="1">
        <v>0.002361004782582388</v>
      </c>
      <c r="F337" s="1">
        <v>-0.0064864180938774</v>
      </c>
      <c r="G337" s="1">
        <v>-0.004270574781213954</v>
      </c>
      <c r="H337" s="1">
        <v>0.007568920975711046</v>
      </c>
      <c r="I337" s="1">
        <v>0.01119227899078745</v>
      </c>
      <c r="J337" s="1">
        <v>-0.001063160836480392</v>
      </c>
      <c r="K337" s="1">
        <v>-0.003364365832166594</v>
      </c>
      <c r="L337" s="1">
        <v>0.001149568679323476</v>
      </c>
      <c r="M337" s="1">
        <v>0.003094743894472174</v>
      </c>
      <c r="N337" s="1">
        <v>0.006358686966371652</v>
      </c>
      <c r="O337" s="1">
        <v>0.001281693434551645</v>
      </c>
      <c r="P337" s="1">
        <v>-0.003908625977587121</v>
      </c>
      <c r="Q337" s="1">
        <v>0.01124545946601874</v>
      </c>
      <c r="R337" s="1">
        <v>-0.006829174391315695</v>
      </c>
      <c r="S337" s="1">
        <v>0.01021728758900164</v>
      </c>
      <c r="T337" s="1">
        <v>0.02078635004261509</v>
      </c>
      <c r="U337" s="1">
        <v>-0.01015636136235099</v>
      </c>
      <c r="V337" s="1">
        <v>-0.000871858449256524</v>
      </c>
      <c r="W337" s="1">
        <v>0.01069362046325661</v>
      </c>
      <c r="X337" s="1">
        <v>0.0004326710411830526</v>
      </c>
      <c r="Y337" s="1">
        <v>-0.005850314021030978</v>
      </c>
      <c r="Z337" s="1">
        <v>0.002217836757772984</v>
      </c>
    </row>
    <row r="338" spans="1:26">
      <c r="A338" s="11">
        <v>42860</v>
      </c>
      <c r="B338" s="1">
        <v>0.02901843980563945</v>
      </c>
      <c r="C338" s="1">
        <v>0.01059678866177127</v>
      </c>
      <c r="D338" s="1">
        <v>-0.000178849096036604</v>
      </c>
      <c r="E338" s="1">
        <v>-0.0007247177376595859</v>
      </c>
      <c r="F338" s="1">
        <v>0.01880344961333602</v>
      </c>
      <c r="G338" s="1">
        <v>0.002501773402401319</v>
      </c>
      <c r="H338" s="1">
        <v>0.002795515016038586</v>
      </c>
      <c r="I338" s="1">
        <v>0.009640134118952481</v>
      </c>
      <c r="J338" s="1">
        <v>0.00638652356322611</v>
      </c>
      <c r="K338" s="1">
        <v>0.01205675495222169</v>
      </c>
      <c r="L338" s="1">
        <v>-0.001148248688595088</v>
      </c>
      <c r="M338" s="1">
        <v>0.001028634760927849</v>
      </c>
      <c r="N338" s="1">
        <v>0.001747825766415412</v>
      </c>
      <c r="O338" s="1">
        <v>0.008676047235495421</v>
      </c>
      <c r="P338" s="1">
        <v>0.002761368176436241</v>
      </c>
      <c r="Q338" s="1">
        <v>0.01029650884075184</v>
      </c>
      <c r="R338" s="1">
        <v>0.002092524379386562</v>
      </c>
      <c r="S338" s="1">
        <v>0.002986330907942092</v>
      </c>
      <c r="T338" s="1">
        <v>0.01350157251955131</v>
      </c>
      <c r="U338" s="1">
        <v>0.01446997112555737</v>
      </c>
      <c r="V338" s="1">
        <v>0.0005233590348419082</v>
      </c>
      <c r="W338" s="1">
        <v>0.005525337785011075</v>
      </c>
      <c r="X338" s="1">
        <v>0.007999827306479412</v>
      </c>
      <c r="Y338" s="1">
        <v>0.017654707811398</v>
      </c>
      <c r="Z338" s="1">
        <v>0.00196709993718347</v>
      </c>
    </row>
    <row r="339" spans="1:26">
      <c r="A339" s="11">
        <v>42863</v>
      </c>
      <c r="B339" s="1">
        <v>0.0194766865505982</v>
      </c>
      <c r="C339" s="1">
        <v>0.005459274787319446</v>
      </c>
      <c r="D339" s="1">
        <v>-0.004468014355863303</v>
      </c>
      <c r="E339" s="1">
        <v>-0.003807727309216746</v>
      </c>
      <c r="F339" s="1">
        <v>0.004870768498771216</v>
      </c>
      <c r="G339" s="1">
        <v>-0.006417065162681368</v>
      </c>
      <c r="H339" s="1">
        <v>0.007839787014095156</v>
      </c>
      <c r="I339" s="1">
        <v>-0.004155079041890275</v>
      </c>
      <c r="J339" s="1">
        <v>0.02115261486521236</v>
      </c>
      <c r="K339" s="1">
        <v>0.001191596736342948</v>
      </c>
      <c r="L339" s="1">
        <v>0.001149568679323476</v>
      </c>
      <c r="M339" s="1">
        <v>-0.01575350360289007</v>
      </c>
      <c r="N339" s="1">
        <v>-0.005234097171467611</v>
      </c>
      <c r="O339" s="1">
        <v>-0.002961221690165883</v>
      </c>
      <c r="P339" s="1">
        <v>-0.0008697116093913104</v>
      </c>
      <c r="Q339" s="1">
        <v>-0.006115061418129009</v>
      </c>
      <c r="R339" s="1">
        <v>-0.01073937267231961</v>
      </c>
      <c r="S339" s="1">
        <v>0.0009603937892681547</v>
      </c>
      <c r="T339" s="1">
        <v>0.01354000433949087</v>
      </c>
      <c r="U339" s="1">
        <v>0.0002591775052240841</v>
      </c>
      <c r="V339" s="1">
        <v>-0.0003490775220054143</v>
      </c>
      <c r="W339" s="1">
        <v>-0.003916343661907296</v>
      </c>
      <c r="X339" s="1">
        <v>0.001501721870228234</v>
      </c>
      <c r="Y339" s="1">
        <v>-0.001285125752123695</v>
      </c>
      <c r="Z339" s="1">
        <v>0.0110428047407265</v>
      </c>
    </row>
    <row r="340" spans="1:26">
      <c r="A340" s="11">
        <v>42864</v>
      </c>
      <c r="B340" s="1">
        <v>0.003980141915769675</v>
      </c>
      <c r="C340" s="1">
        <v>0.004784547133806827</v>
      </c>
      <c r="D340" s="1">
        <v>0.007899348479132318</v>
      </c>
      <c r="E340" s="1">
        <v>0.006916636752396954</v>
      </c>
      <c r="F340" s="1">
        <v>-0.003061138093824467</v>
      </c>
      <c r="G340" s="1">
        <v>-0.01506988534491427</v>
      </c>
      <c r="H340" s="1">
        <v>-0.01175454605552162</v>
      </c>
      <c r="I340" s="1">
        <v>0.008345211623619786</v>
      </c>
      <c r="J340" s="1">
        <v>-0.003624836899498107</v>
      </c>
      <c r="K340" s="1">
        <v>-0.0002383418318231412</v>
      </c>
      <c r="L340" s="1">
        <v>-0.004018438494081678</v>
      </c>
      <c r="M340" s="1">
        <v>0.01391795847034216</v>
      </c>
      <c r="N340" s="1">
        <v>-0.006341254482604919</v>
      </c>
      <c r="O340" s="1">
        <v>-0.005939664658313637</v>
      </c>
      <c r="P340" s="1">
        <v>0.001450942622111873</v>
      </c>
      <c r="Q340" s="1">
        <v>-0.01148485366513308</v>
      </c>
      <c r="R340" s="1">
        <v>-0.0004523601700582303</v>
      </c>
      <c r="S340" s="1">
        <v>-0.001822977555810734</v>
      </c>
      <c r="T340" s="1">
        <v>-0.08855844566889148</v>
      </c>
      <c r="U340" s="1">
        <v>-0.009074355743402984</v>
      </c>
      <c r="V340" s="1">
        <v>0.0136127299165183</v>
      </c>
      <c r="W340" s="1">
        <v>0.0101531420929537</v>
      </c>
      <c r="X340" s="1">
        <v>0.008353011022946166</v>
      </c>
      <c r="Y340" s="1">
        <v>-0.004503371573568171</v>
      </c>
      <c r="Z340" s="1">
        <v>-0.006553269590756416</v>
      </c>
    </row>
    <row r="341" spans="1:26">
      <c r="A341" s="11">
        <v>42865</v>
      </c>
      <c r="B341" s="1">
        <v>0.01506431476088443</v>
      </c>
      <c r="C341" s="1">
        <v>-0.0124537979487328</v>
      </c>
      <c r="D341" s="1">
        <v>0.0008904553766337919</v>
      </c>
      <c r="E341" s="1">
        <v>-0.00325396403128575</v>
      </c>
      <c r="F341" s="1">
        <v>0.0005114270604167359</v>
      </c>
      <c r="G341" s="1">
        <v>0.003278442811775362</v>
      </c>
      <c r="H341" s="1">
        <v>0.005772018006186652</v>
      </c>
      <c r="I341" s="1">
        <v>-0.0002643993810325096</v>
      </c>
      <c r="J341" s="1">
        <v>0.006236648601685602</v>
      </c>
      <c r="K341" s="1">
        <v>0.009521729654397459</v>
      </c>
      <c r="L341" s="1">
        <v>0.007838379764620873</v>
      </c>
      <c r="M341" s="1">
        <v>0.001544221308325655</v>
      </c>
      <c r="N341" s="1">
        <v>0.001901065680830039</v>
      </c>
      <c r="O341" s="1">
        <v>0.0002844032216795522</v>
      </c>
      <c r="P341" s="1">
        <v>0.003910707980754546</v>
      </c>
      <c r="Q341" s="1">
        <v>0.001659798569366266</v>
      </c>
      <c r="R341" s="1">
        <v>-0.004827511192440515</v>
      </c>
      <c r="S341" s="1">
        <v>0.00408500574119941</v>
      </c>
      <c r="T341" s="1">
        <v>0.02600475228475618</v>
      </c>
      <c r="U341" s="1">
        <v>0.006017808110643452</v>
      </c>
      <c r="V341" s="1">
        <v>0.005681951029473664</v>
      </c>
      <c r="W341" s="1">
        <v>-0.006681627602836859</v>
      </c>
      <c r="X341" s="1">
        <v>-0.004247856850965848</v>
      </c>
      <c r="Y341" s="1">
        <v>-0.0008618331094166765</v>
      </c>
      <c r="Z341" s="1">
        <v>0.0002441508864121644</v>
      </c>
    </row>
    <row r="342" spans="1:26">
      <c r="A342" s="11">
        <v>42866</v>
      </c>
      <c r="B342" s="1">
        <v>-0.00273378320984996</v>
      </c>
      <c r="C342" s="1">
        <v>0.004149337977400025</v>
      </c>
      <c r="D342" s="1">
        <v>0.002847567611096835</v>
      </c>
      <c r="E342" s="1">
        <v>0</v>
      </c>
      <c r="F342" s="1">
        <v>0.004092344243696644</v>
      </c>
      <c r="G342" s="1">
        <v>-0.004357061186261779</v>
      </c>
      <c r="H342" s="1">
        <v>0.002434983307222582</v>
      </c>
      <c r="I342" s="1">
        <v>-0.0007046481894599221</v>
      </c>
      <c r="J342" s="1">
        <v>-0.005165285334436942</v>
      </c>
      <c r="K342" s="1">
        <v>-0.01178984764744129</v>
      </c>
      <c r="L342" s="1">
        <v>-0.003088161813310841</v>
      </c>
      <c r="M342" s="1">
        <v>-0.004797049067618353</v>
      </c>
      <c r="N342" s="1">
        <v>-0.00149060151034841</v>
      </c>
      <c r="O342" s="1">
        <v>0.002418083383808556</v>
      </c>
      <c r="P342" s="1">
        <v>-0.01226403773082951</v>
      </c>
      <c r="Q342" s="1">
        <v>0</v>
      </c>
      <c r="R342" s="1">
        <v>-0.02425338263098265</v>
      </c>
      <c r="S342" s="1">
        <v>-0.002153758407935746</v>
      </c>
      <c r="T342" s="1">
        <v>-0.006221153095510856</v>
      </c>
      <c r="U342" s="1">
        <v>-0.0002599189980352357</v>
      </c>
      <c r="V342" s="1">
        <v>-0.04023294623335927</v>
      </c>
      <c r="W342" s="1">
        <v>0.0002340215252489841</v>
      </c>
      <c r="X342" s="1">
        <v>0.03604920482319218</v>
      </c>
      <c r="Y342" s="1">
        <v>-0.007762053824344028</v>
      </c>
      <c r="Z342" s="1">
        <v>-0.01318989254861569</v>
      </c>
    </row>
    <row r="343" spans="1:26">
      <c r="A343" s="11">
        <v>42867</v>
      </c>
      <c r="B343" s="1">
        <v>0.007440759515459749</v>
      </c>
      <c r="C343" s="1">
        <v>-0.003751432141705702</v>
      </c>
      <c r="D343" s="1">
        <v>-0.002839481994138082</v>
      </c>
      <c r="E343" s="1">
        <v>-0.001994847679701706</v>
      </c>
      <c r="F343" s="1">
        <v>-0.007132240660618128</v>
      </c>
      <c r="G343" s="1">
        <v>0.005082349689893295</v>
      </c>
      <c r="H343" s="1">
        <v>-0.007286953422782627</v>
      </c>
      <c r="I343" s="1">
        <v>-0.003172473623846428</v>
      </c>
      <c r="J343" s="1">
        <v>0.002076891658884028</v>
      </c>
      <c r="K343" s="1">
        <v>0.00310186372714738</v>
      </c>
      <c r="L343" s="1">
        <v>-0.002753512109119227</v>
      </c>
      <c r="M343" s="1">
        <v>-0.0149767257047535</v>
      </c>
      <c r="N343" s="1">
        <v>-0.004071834957515286</v>
      </c>
      <c r="O343" s="1">
        <v>0.002411973101758669</v>
      </c>
      <c r="P343" s="1">
        <v>-0.001168172855183336</v>
      </c>
      <c r="Q343" s="1">
        <v>0.006628092318357037</v>
      </c>
      <c r="R343" s="1">
        <v>-0.01553530572131356</v>
      </c>
      <c r="S343" s="1">
        <v>0.0008155922907822077</v>
      </c>
      <c r="T343" s="1">
        <v>-0.0139115518283961</v>
      </c>
      <c r="U343" s="1">
        <v>0.001300621877778241</v>
      </c>
      <c r="V343" s="1">
        <v>-0.004637915333737919</v>
      </c>
      <c r="W343" s="1">
        <v>0.002982439574806373</v>
      </c>
      <c r="X343" s="1">
        <v>-0.01008850247226445</v>
      </c>
      <c r="Y343" s="1">
        <v>-0.003911146550986344</v>
      </c>
      <c r="Z343" s="1">
        <v>-0.006188210928558369</v>
      </c>
    </row>
    <row r="344" spans="1:26">
      <c r="A344" s="11">
        <v>42870</v>
      </c>
      <c r="B344" s="1">
        <v>-0.009329458858948536</v>
      </c>
      <c r="C344" s="1">
        <v>-0.004692897382083339</v>
      </c>
      <c r="D344" s="1">
        <v>0.009076362422557827</v>
      </c>
      <c r="E344" s="1">
        <v>0.001271921217776528</v>
      </c>
      <c r="F344" s="1">
        <v>-0.0002561366807761756</v>
      </c>
      <c r="G344" s="1">
        <v>0.004763622013075119</v>
      </c>
      <c r="H344" s="1">
        <v>0.004719043711954196</v>
      </c>
      <c r="I344" s="1">
        <v>0.006100399458405015</v>
      </c>
      <c r="J344" s="1">
        <v>0.003108755825327547</v>
      </c>
      <c r="K344" s="1">
        <v>0.00975294499095547</v>
      </c>
      <c r="L344" s="1">
        <v>0.004832005127939354</v>
      </c>
      <c r="M344" s="1">
        <v>0.01415603075954963</v>
      </c>
      <c r="N344" s="1">
        <v>0.005860127037176754</v>
      </c>
      <c r="O344" s="1">
        <v>0.0002829540252722307</v>
      </c>
      <c r="P344" s="1">
        <v>0.0007311069489233102</v>
      </c>
      <c r="Q344" s="1">
        <v>0.009053606238011325</v>
      </c>
      <c r="R344" s="1">
        <v>0.00646997425420448</v>
      </c>
      <c r="S344" s="1">
        <v>0.005224103614296816</v>
      </c>
      <c r="T344" s="1">
        <v>0.0108160918897855</v>
      </c>
      <c r="U344" s="1">
        <v>0.002598094287403763</v>
      </c>
      <c r="V344" s="1">
        <v>0.002717469294409636</v>
      </c>
      <c r="W344" s="1">
        <v>0.004314244771354447</v>
      </c>
      <c r="X344" s="1">
        <v>-0.002287764999111652</v>
      </c>
      <c r="Y344" s="1">
        <v>-0.01003506298902279</v>
      </c>
      <c r="Z344" s="1">
        <v>0.009713752827653854</v>
      </c>
    </row>
    <row r="345" spans="1:26">
      <c r="A345" s="11">
        <v>42871</v>
      </c>
      <c r="B345" s="1">
        <v>0</v>
      </c>
      <c r="C345" s="1">
        <v>0.001699347890784297</v>
      </c>
      <c r="D345" s="1">
        <v>0.01552067376011013</v>
      </c>
      <c r="E345" s="1">
        <v>-0.01288561908771768</v>
      </c>
      <c r="F345" s="1">
        <v>-0.003848976489856049</v>
      </c>
      <c r="G345" s="1">
        <v>-0.008387881475553471</v>
      </c>
      <c r="H345" s="1">
        <v>-0.006609894480625544</v>
      </c>
      <c r="I345" s="1">
        <v>0.008787320963066447</v>
      </c>
      <c r="J345" s="1">
        <v>0.005682137483916438</v>
      </c>
      <c r="K345" s="1">
        <v>-0.008952043397681297</v>
      </c>
      <c r="L345" s="1">
        <v>0.003091128527888065</v>
      </c>
      <c r="M345" s="1">
        <v>0.004135806139338616</v>
      </c>
      <c r="N345" s="1">
        <v>0.0036580332875773</v>
      </c>
      <c r="O345" s="1">
        <v>0.003962171388268931</v>
      </c>
      <c r="P345" s="1">
        <v>0.02013502142659696</v>
      </c>
      <c r="Q345" s="1">
        <v>-0.01264282753250812</v>
      </c>
      <c r="R345" s="1">
        <v>0.01034813707169846</v>
      </c>
      <c r="S345" s="1">
        <v>-0.007581094402325572</v>
      </c>
      <c r="T345" s="1">
        <v>0.01674802468887604</v>
      </c>
      <c r="U345" s="1">
        <v>-0.01036544674164919</v>
      </c>
      <c r="V345" s="1">
        <v>-0.0148146864875397</v>
      </c>
      <c r="W345" s="1">
        <v>5.824786099406509E-05</v>
      </c>
      <c r="X345" s="1">
        <v>0.004377573509942723</v>
      </c>
      <c r="Y345" s="1">
        <v>-0.001542391220950123</v>
      </c>
      <c r="Z345" s="1">
        <v>0.004942805502031744</v>
      </c>
    </row>
    <row r="346" spans="1:26">
      <c r="A346" s="11">
        <v>42872</v>
      </c>
      <c r="B346" s="1">
        <v>-0.01530293273963856</v>
      </c>
      <c r="C346" s="1">
        <v>-0.02145567333706544</v>
      </c>
      <c r="D346" s="1">
        <v>-0.012504788783258</v>
      </c>
      <c r="E346" s="1">
        <v>0.0003680038192439561</v>
      </c>
      <c r="F346" s="1">
        <v>-0.01854754810658443</v>
      </c>
      <c r="G346" s="1">
        <v>-0.000735573784702237</v>
      </c>
      <c r="H346" s="1">
        <v>0.005252724898781702</v>
      </c>
      <c r="I346" s="1">
        <v>-0.01367598113064139</v>
      </c>
      <c r="J346" s="1">
        <v>-0.02619412901009222</v>
      </c>
      <c r="K346" s="1">
        <v>-0.01758925861873339</v>
      </c>
      <c r="L346" s="1">
        <v>-0.03812283943738903</v>
      </c>
      <c r="M346" s="1">
        <v>-0.02110868722431225</v>
      </c>
      <c r="N346" s="1">
        <v>-0.004994805588409368</v>
      </c>
      <c r="O346" s="1">
        <v>-0.005637998296234015</v>
      </c>
      <c r="P346" s="1">
        <v>-0.02780573583994683</v>
      </c>
      <c r="Q346" s="1">
        <v>0.001652056483156805</v>
      </c>
      <c r="R346" s="1">
        <v>-0.01261883266923891</v>
      </c>
      <c r="S346" s="1">
        <v>0.02310923931263154</v>
      </c>
      <c r="T346" s="1">
        <v>-0.001601478129313771</v>
      </c>
      <c r="U346" s="1">
        <v>-0.01911493790792029</v>
      </c>
      <c r="V346" s="1">
        <v>0.009352593585188584</v>
      </c>
      <c r="W346" s="1">
        <v>-0.007546586770306285</v>
      </c>
      <c r="X346" s="1">
        <v>-0.04130344217486892</v>
      </c>
      <c r="Y346" s="1">
        <v>-0.01831842967980768</v>
      </c>
      <c r="Z346" s="1">
        <v>-0.04107227598123375</v>
      </c>
    </row>
    <row r="347" spans="1:26">
      <c r="A347" s="11">
        <v>42873</v>
      </c>
      <c r="B347" s="1">
        <v>-0.005379525210178593</v>
      </c>
      <c r="C347" s="1">
        <v>-0.007718871416906303</v>
      </c>
      <c r="D347" s="1">
        <v>0.003693421769721539</v>
      </c>
      <c r="E347" s="1">
        <v>-0.01157908001386143</v>
      </c>
      <c r="F347" s="1">
        <v>0.01496083569893769</v>
      </c>
      <c r="G347" s="1">
        <v>0.001472230503567928</v>
      </c>
      <c r="H347" s="1">
        <v>-0.008186522075596225</v>
      </c>
      <c r="I347" s="1">
        <v>-0.004945644570317986</v>
      </c>
      <c r="J347" s="1">
        <v>-0.00949369863751881</v>
      </c>
      <c r="K347" s="1">
        <v>0.01064544617335828</v>
      </c>
      <c r="L347" s="1">
        <v>-0.003679064998526216</v>
      </c>
      <c r="M347" s="1">
        <v>0.004382826067633294</v>
      </c>
      <c r="N347" s="1">
        <v>0.01071796492015276</v>
      </c>
      <c r="O347" s="1">
        <v>-0.0001413544358610519</v>
      </c>
      <c r="P347" s="1">
        <v>0.00340816321382631</v>
      </c>
      <c r="Q347" s="1">
        <v>0.01030944851878268</v>
      </c>
      <c r="R347" s="1">
        <v>-0.01656716124758428</v>
      </c>
      <c r="S347" s="1">
        <v>0.01488610048399552</v>
      </c>
      <c r="T347" s="1">
        <v>-0.01604046975463369</v>
      </c>
      <c r="U347" s="1">
        <v>0.01308063401787374</v>
      </c>
      <c r="V347" s="1">
        <v>0.01435325394623788</v>
      </c>
      <c r="W347" s="1">
        <v>0.004504095467680047</v>
      </c>
      <c r="X347" s="1">
        <v>-0.001298719832116157</v>
      </c>
      <c r="Y347" s="1">
        <v>0.01258991887327054</v>
      </c>
      <c r="Z347" s="1">
        <v>0.01513223760227689</v>
      </c>
    </row>
    <row r="348" spans="1:26">
      <c r="A348" s="11">
        <v>42874</v>
      </c>
      <c r="B348" s="1">
        <v>0.02483973520944716</v>
      </c>
      <c r="C348" s="1">
        <v>0.01894012385398192</v>
      </c>
      <c r="D348" s="1">
        <v>0.002453220402174994</v>
      </c>
      <c r="E348" s="1">
        <v>0.004462765679895897</v>
      </c>
      <c r="F348" s="1">
        <v>0.00465469827002174</v>
      </c>
      <c r="G348" s="1">
        <v>0.009923035421595783</v>
      </c>
      <c r="H348" s="1">
        <v>-0.0203723689244123</v>
      </c>
      <c r="I348" s="1">
        <v>0.07304529884395916</v>
      </c>
      <c r="J348" s="1">
        <v>0.01171428239651129</v>
      </c>
      <c r="K348" s="1">
        <v>0.01987053603098521</v>
      </c>
      <c r="L348" s="1">
        <v>0.009766564895210106</v>
      </c>
      <c r="M348" s="1">
        <v>0.01309139068338605</v>
      </c>
      <c r="N348" s="1">
        <v>0.00147627970570241</v>
      </c>
      <c r="O348" s="1">
        <v>0.005103237954386941</v>
      </c>
      <c r="P348" s="1">
        <v>-0.0002954806966305457</v>
      </c>
      <c r="Q348" s="1">
        <v>0.008163497694130051</v>
      </c>
      <c r="R348" s="1">
        <v>0.008022113071184389</v>
      </c>
      <c r="S348" s="1">
        <v>-0.007588301250850193</v>
      </c>
      <c r="T348" s="1">
        <v>0.01187714291580266</v>
      </c>
      <c r="U348" s="1">
        <v>0.00764149739616804</v>
      </c>
      <c r="V348" s="1">
        <v>0.002865692070276982</v>
      </c>
      <c r="W348" s="1">
        <v>-0.00122319461040743</v>
      </c>
      <c r="X348" s="1">
        <v>0.007803622075260863</v>
      </c>
      <c r="Y348" s="1">
        <v>0.008437013537794247</v>
      </c>
      <c r="Z348" s="1">
        <v>0.01313805848103877</v>
      </c>
    </row>
    <row r="349" spans="1:26">
      <c r="A349" s="11">
        <v>42877</v>
      </c>
      <c r="B349" s="1">
        <v>-0.02228326685178927</v>
      </c>
      <c r="C349" s="1">
        <v>0.01609856442373148</v>
      </c>
      <c r="D349" s="1">
        <v>0.007691080420650254</v>
      </c>
      <c r="E349" s="1">
        <v>0.001480828197637951</v>
      </c>
      <c r="F349" s="1">
        <v>0.01647377530639993</v>
      </c>
      <c r="G349" s="1">
        <v>0.008005746171268591</v>
      </c>
      <c r="H349" s="1">
        <v>0.03065633999127559</v>
      </c>
      <c r="I349" s="1">
        <v>0.006699476197272292</v>
      </c>
      <c r="J349" s="1">
        <v>0.00578935513523704</v>
      </c>
      <c r="K349" s="1">
        <v>0.0009394172399401768</v>
      </c>
      <c r="L349" s="1">
        <v>-0.0009436034424996631</v>
      </c>
      <c r="M349" s="1">
        <v>0.01516198607230534</v>
      </c>
      <c r="N349" s="1">
        <v>0.001608386072749379</v>
      </c>
      <c r="O349" s="1">
        <v>0.0160792285365905</v>
      </c>
      <c r="P349" s="1">
        <v>0.01122778248719847</v>
      </c>
      <c r="Q349" s="1">
        <v>0.01255039693881255</v>
      </c>
      <c r="R349" s="1">
        <v>0.0007955869331375265</v>
      </c>
      <c r="S349" s="1">
        <v>0.005222293746692808</v>
      </c>
      <c r="T349" s="1">
        <v>0.01035672306276303</v>
      </c>
      <c r="U349" s="1">
        <v>0.0002616927120369095</v>
      </c>
      <c r="V349" s="1">
        <v>-0.009465965900746887</v>
      </c>
      <c r="W349" s="1">
        <v>0.003323466141383902</v>
      </c>
      <c r="X349" s="1">
        <v>0.006238022260137033</v>
      </c>
      <c r="Y349" s="1">
        <v>0.001321059550500658</v>
      </c>
      <c r="Z349" s="1">
        <v>0.002742836376989022</v>
      </c>
    </row>
    <row r="350" spans="1:26">
      <c r="A350" s="11">
        <v>42878</v>
      </c>
      <c r="B350" s="1">
        <v>-0.0003996659221104926</v>
      </c>
      <c r="C350" s="1">
        <v>-0.0009799698223957876</v>
      </c>
      <c r="D350" s="1">
        <v>0.004683321572353405</v>
      </c>
      <c r="E350" s="1">
        <v>0.002033286477490792</v>
      </c>
      <c r="F350" s="1">
        <v>0.007343528494675011</v>
      </c>
      <c r="G350" s="1">
        <v>0.001805076562943153</v>
      </c>
      <c r="H350" s="1">
        <v>0.01095806330993843</v>
      </c>
      <c r="I350" s="1">
        <v>0.003451096404857079</v>
      </c>
      <c r="J350" s="1">
        <v>-0.007848847179685814</v>
      </c>
      <c r="K350" s="1">
        <v>-0.01547856425068372</v>
      </c>
      <c r="L350" s="1">
        <v>0.01251494302496359</v>
      </c>
      <c r="M350" s="1">
        <v>0.01221993112880626</v>
      </c>
      <c r="N350" s="1">
        <v>0.0001340669247782422</v>
      </c>
      <c r="O350" s="1">
        <v>0.001249041450652966</v>
      </c>
      <c r="P350" s="1">
        <v>0.003359927808497476</v>
      </c>
      <c r="Q350" s="1">
        <v>0.005197947437371564</v>
      </c>
      <c r="R350" s="1">
        <v>-0.001112492327768444</v>
      </c>
      <c r="S350" s="1">
        <v>0.007421126958141011</v>
      </c>
      <c r="T350" s="1">
        <v>0</v>
      </c>
      <c r="U350" s="1">
        <v>0.001568476020874066</v>
      </c>
      <c r="V350" s="1">
        <v>-0.01749003245976022</v>
      </c>
      <c r="W350" s="1">
        <v>-0.00156918241438242</v>
      </c>
      <c r="X350" s="1">
        <v>0.00726818707168464</v>
      </c>
      <c r="Y350" s="1">
        <v>0</v>
      </c>
      <c r="Z350" s="1">
        <v>0.02810287580264537</v>
      </c>
    </row>
    <row r="351" spans="1:26">
      <c r="A351" s="11">
        <v>42879</v>
      </c>
      <c r="B351" s="1">
        <v>-0.002600205874546457</v>
      </c>
      <c r="C351" s="1">
        <v>0.009591944133083175</v>
      </c>
      <c r="D351" s="1">
        <v>0.007251207155430928</v>
      </c>
      <c r="E351" s="1">
        <v>-0.00719407497026181</v>
      </c>
      <c r="F351" s="1">
        <v>0.01382589045365834</v>
      </c>
      <c r="G351" s="1">
        <v>0.00792767951138762</v>
      </c>
      <c r="H351" s="1">
        <v>0.004473919938966731</v>
      </c>
      <c r="I351" s="1">
        <v>0.005321925894369528</v>
      </c>
      <c r="J351" s="1">
        <v>0.00263693727894454</v>
      </c>
      <c r="K351" s="1">
        <v>0.0009531817063090919</v>
      </c>
      <c r="L351" s="1">
        <v>-0.0005829853808410057</v>
      </c>
      <c r="M351" s="1">
        <v>-0.001006143628561884</v>
      </c>
      <c r="N351" s="1">
        <v>0.004816187391669224</v>
      </c>
      <c r="O351" s="1">
        <v>0.009982033675907998</v>
      </c>
      <c r="P351" s="1">
        <v>0.001310490970161782</v>
      </c>
      <c r="Q351" s="1">
        <v>0.003182270225287054</v>
      </c>
      <c r="R351" s="1">
        <v>-0.0019110726600996</v>
      </c>
      <c r="S351" s="1">
        <v>0.001703344351480895</v>
      </c>
      <c r="T351" s="1">
        <v>0.003872668166972737</v>
      </c>
      <c r="U351" s="1">
        <v>-0.004176436766378355</v>
      </c>
      <c r="V351" s="1">
        <v>-0.006606667621641304</v>
      </c>
      <c r="W351" s="1">
        <v>0.002909903794463098</v>
      </c>
      <c r="X351" s="1">
        <v>0.007427868352226863</v>
      </c>
      <c r="Y351" s="1">
        <v>-0.009674704578921611</v>
      </c>
      <c r="Z351" s="1">
        <v>-0.01548134113332955</v>
      </c>
    </row>
    <row r="352" spans="1:26">
      <c r="A352" s="11">
        <v>42880</v>
      </c>
      <c r="B352" s="1">
        <v>-0.04331263046667033</v>
      </c>
      <c r="C352" s="1">
        <v>0.009824595939879055</v>
      </c>
      <c r="D352" s="1">
        <v>0.0137126877960454</v>
      </c>
      <c r="E352" s="1">
        <v>0.01059067688116544</v>
      </c>
      <c r="F352" s="1">
        <v>0.0002481256605613158</v>
      </c>
      <c r="G352" s="1">
        <v>0.007508053248475255</v>
      </c>
      <c r="H352" s="1">
        <v>0.007707767703908575</v>
      </c>
      <c r="I352" s="1">
        <v>-0.002850385781966058</v>
      </c>
      <c r="J352" s="1">
        <v>-0.03366651172453883</v>
      </c>
      <c r="K352" s="1">
        <v>0.003331428420864091</v>
      </c>
      <c r="L352" s="1">
        <v>-0.004200579682410277</v>
      </c>
      <c r="M352" s="1">
        <v>0.02249069877843546</v>
      </c>
      <c r="N352" s="1">
        <v>0.0190414161564616</v>
      </c>
      <c r="O352" s="1">
        <v>0.01770739011721267</v>
      </c>
      <c r="P352" s="1">
        <v>0.01236011058458497</v>
      </c>
      <c r="Q352" s="1">
        <v>0.01229162698802044</v>
      </c>
      <c r="R352" s="1">
        <v>0</v>
      </c>
      <c r="S352" s="1">
        <v>-0.002206189482039433</v>
      </c>
      <c r="T352" s="1">
        <v>0.003403508885474471</v>
      </c>
      <c r="U352" s="1">
        <v>0.002096976271989792</v>
      </c>
      <c r="V352" s="1">
        <v>0.001292911893805204</v>
      </c>
      <c r="W352" s="1">
        <v>0.003307405359948223</v>
      </c>
      <c r="X352" s="1">
        <v>0.01474579782237817</v>
      </c>
      <c r="Y352" s="1">
        <v>0.005994862565509518</v>
      </c>
      <c r="Z352" s="1">
        <v>0.004422397700283076</v>
      </c>
    </row>
    <row r="353" spans="1:26">
      <c r="A353" s="11">
        <v>42881</v>
      </c>
      <c r="B353" s="1">
        <v>0.01006079858611764</v>
      </c>
      <c r="C353" s="1">
        <v>-0.002566016071988031</v>
      </c>
      <c r="D353" s="1">
        <v>-0.008454240480683883</v>
      </c>
      <c r="E353" s="1">
        <v>-0.007721867269567473</v>
      </c>
      <c r="F353" s="1">
        <v>0.01412986223662882</v>
      </c>
      <c r="G353" s="1">
        <v>0.005323076639467628</v>
      </c>
      <c r="H353" s="1">
        <v>0.002209715514369881</v>
      </c>
      <c r="I353" s="1">
        <v>0.002940226080850206</v>
      </c>
      <c r="J353" s="1">
        <v>0.005443718941733566</v>
      </c>
      <c r="K353" s="1">
        <v>-0.00308325227923123</v>
      </c>
      <c r="L353" s="1">
        <v>0.0001173555658768866</v>
      </c>
      <c r="M353" s="1">
        <v>-0.004103548413921798</v>
      </c>
      <c r="N353" s="1">
        <v>-0.002090562736090984</v>
      </c>
      <c r="O353" s="1">
        <v>0.003642131559361994</v>
      </c>
      <c r="P353" s="1">
        <v>0.004883693318491034</v>
      </c>
      <c r="Q353" s="1">
        <v>0.001175335458547089</v>
      </c>
      <c r="R353" s="1">
        <v>-0.000956643839717275</v>
      </c>
      <c r="S353" s="1">
        <v>-0.00322431066970863</v>
      </c>
      <c r="T353" s="1">
        <v>0.007462751476459362</v>
      </c>
      <c r="U353" s="1">
        <v>-0.002877178826744209</v>
      </c>
      <c r="V353" s="1">
        <v>0.00369022865024915</v>
      </c>
      <c r="W353" s="1">
        <v>0.003007960676978394</v>
      </c>
      <c r="X353" s="1">
        <v>-0.0002074227910272564</v>
      </c>
      <c r="Y353" s="1">
        <v>0.0002205684479279491</v>
      </c>
      <c r="Z353" s="1">
        <v>-0.01051885771724936</v>
      </c>
    </row>
    <row r="354" spans="1:26">
      <c r="A354" s="11">
        <v>42885</v>
      </c>
      <c r="B354" s="1">
        <v>-0.01307320694014025</v>
      </c>
      <c r="C354" s="1">
        <v>0.001554262588363997</v>
      </c>
      <c r="D354" s="1">
        <v>0.01210763200214759</v>
      </c>
      <c r="E354" s="1">
        <v>-0.0007412815032161735</v>
      </c>
      <c r="F354" s="1">
        <v>0.004643775413161411</v>
      </c>
      <c r="G354" s="1">
        <v>0.002117837759552321</v>
      </c>
      <c r="H354" s="1">
        <v>-0.01831762882488341</v>
      </c>
      <c r="I354" s="1">
        <v>-0.004316096331426156</v>
      </c>
      <c r="J354" s="1">
        <v>0.02544667246584997</v>
      </c>
      <c r="K354" s="1">
        <v>-0.001189895442009647</v>
      </c>
      <c r="L354" s="1">
        <v>-0.0171043570716336</v>
      </c>
      <c r="M354" s="1">
        <v>-0.01961431204770003</v>
      </c>
      <c r="N354" s="1">
        <v>0.01335576548883921</v>
      </c>
      <c r="O354" s="1">
        <v>0.008869940857139991</v>
      </c>
      <c r="P354" s="1">
        <v>0.006432628254071648</v>
      </c>
      <c r="Q354" s="1">
        <v>0.01017209949001407</v>
      </c>
      <c r="R354" s="1">
        <v>0.0001597338540062498</v>
      </c>
      <c r="S354" s="1">
        <v>-0.009427457818643847</v>
      </c>
      <c r="T354" s="1">
        <v>0.002917900768286685</v>
      </c>
      <c r="U354" s="1">
        <v>0.01127998602073799</v>
      </c>
      <c r="V354" s="1">
        <v>0.009926482108966184</v>
      </c>
      <c r="W354" s="1">
        <v>-0.0009806296930759961</v>
      </c>
      <c r="X354" s="1">
        <v>-0.003529800480629119</v>
      </c>
      <c r="Y354" s="1">
        <v>0.01941760034109663</v>
      </c>
      <c r="Z354" s="1">
        <v>-0.01433884937882468</v>
      </c>
    </row>
    <row r="355" spans="1:26">
      <c r="A355" s="11">
        <v>42886</v>
      </c>
      <c r="B355" s="1">
        <v>-0.01682085013044565</v>
      </c>
      <c r="C355" s="1">
        <v>0.004013287217140782</v>
      </c>
      <c r="D355" s="1">
        <v>0.002027239032986738</v>
      </c>
      <c r="E355" s="1">
        <v>0.0003709611098356991</v>
      </c>
      <c r="F355" s="1">
        <v>0.01435576368705749</v>
      </c>
      <c r="G355" s="1">
        <v>0.007749304624524278</v>
      </c>
      <c r="H355" s="1">
        <v>-0.003973516810675148</v>
      </c>
      <c r="I355" s="1">
        <v>0.0016358391944018</v>
      </c>
      <c r="J355" s="1">
        <v>-0.009503725102475657</v>
      </c>
      <c r="K355" s="1">
        <v>-0.005240310678141125</v>
      </c>
      <c r="L355" s="1">
        <v>-0.02085785931994966</v>
      </c>
      <c r="M355" s="1">
        <v>0.01025543873864976</v>
      </c>
      <c r="N355" s="1">
        <v>0.002197124675600737</v>
      </c>
      <c r="O355" s="1">
        <v>0.004928566544715629</v>
      </c>
      <c r="P355" s="1">
        <v>-0.008095587558069717</v>
      </c>
      <c r="Q355" s="1">
        <v>0.009682197744544263</v>
      </c>
      <c r="R355" s="1">
        <v>0.005108197885863808</v>
      </c>
      <c r="S355" s="1">
        <v>0.004664830459687686</v>
      </c>
      <c r="T355" s="1">
        <v>-0.002245895365069694</v>
      </c>
      <c r="U355" s="1">
        <v>-0.0005186040767616307</v>
      </c>
      <c r="V355" s="1">
        <v>0.00382230920662785</v>
      </c>
      <c r="W355" s="1">
        <v>-0.002654932335051985</v>
      </c>
      <c r="X355" s="1">
        <v>-0.003959026867211946</v>
      </c>
      <c r="Y355" s="1">
        <v>0.009523689612831454</v>
      </c>
      <c r="Z355" s="1">
        <v>0.005016429573279524</v>
      </c>
    </row>
    <row r="356" spans="1:26">
      <c r="A356" s="11">
        <v>42887</v>
      </c>
      <c r="B356" s="1">
        <v>0.01154845533898707</v>
      </c>
      <c r="C356" s="1">
        <v>-0.001652234927369545</v>
      </c>
      <c r="D356" s="1">
        <v>0.0116338764111632</v>
      </c>
      <c r="E356" s="1">
        <v>0.01075052416839073</v>
      </c>
      <c r="F356" s="1">
        <v>-0.0007195495077724212</v>
      </c>
      <c r="G356" s="1">
        <v>0.01118470328827859</v>
      </c>
      <c r="H356" s="1">
        <v>0.005377479577281186</v>
      </c>
      <c r="I356" s="1">
        <v>0.01829146307720353</v>
      </c>
      <c r="J356" s="1">
        <v>0.01012771701555759</v>
      </c>
      <c r="K356" s="1">
        <v>0.01005717094473324</v>
      </c>
      <c r="L356" s="1">
        <v>0.0110771458478276</v>
      </c>
      <c r="M356" s="1">
        <v>0.003494718725719492</v>
      </c>
      <c r="N356" s="1">
        <v>-0.00270789656611059</v>
      </c>
      <c r="O356" s="1">
        <v>-0.0005304078787371491</v>
      </c>
      <c r="P356" s="1">
        <v>0.003722848311259686</v>
      </c>
      <c r="Q356" s="1">
        <v>0.006520882018246299</v>
      </c>
      <c r="R356" s="1">
        <v>0.01159442380545306</v>
      </c>
      <c r="S356" s="1">
        <v>-0.01430194606832413</v>
      </c>
      <c r="T356" s="1">
        <v>0.006303728483765481</v>
      </c>
      <c r="U356" s="1">
        <v>0.008824166268546874</v>
      </c>
      <c r="V356" s="1">
        <v>0.00924753648352894</v>
      </c>
      <c r="W356" s="1">
        <v>0.01174852276928995</v>
      </c>
      <c r="X356" s="1">
        <v>-0.001673919754430431</v>
      </c>
      <c r="Y356" s="1">
        <v>-0.002787404547102912</v>
      </c>
      <c r="Z356" s="1">
        <v>0.01197943242738631</v>
      </c>
    </row>
    <row r="357" spans="1:26">
      <c r="A357" s="11">
        <v>42888</v>
      </c>
      <c r="B357" s="1">
        <v>-0.00655398045513611</v>
      </c>
      <c r="C357" s="1">
        <v>0.01553478833008026</v>
      </c>
      <c r="D357" s="1">
        <v>-0.004666605807880253</v>
      </c>
      <c r="E357" s="1">
        <v>0.008069101578353832</v>
      </c>
      <c r="F357" s="1">
        <v>0.007920961924039904</v>
      </c>
      <c r="G357" s="1">
        <v>-0.001728165286689398</v>
      </c>
      <c r="H357" s="1">
        <v>-0.003968281512158445</v>
      </c>
      <c r="I357" s="1">
        <v>0.001684379813261749</v>
      </c>
      <c r="J357" s="1">
        <v>0.001582959756441404</v>
      </c>
      <c r="K357" s="1">
        <v>0.001659777520759187</v>
      </c>
      <c r="L357" s="1">
        <v>-0.005056334163958787</v>
      </c>
      <c r="M357" s="1">
        <v>0.0009952682955243208</v>
      </c>
      <c r="N357" s="1">
        <v>0.001939431852027607</v>
      </c>
      <c r="O357" s="1">
        <v>-0.003713529684653216</v>
      </c>
      <c r="P357" s="1">
        <v>0.02368002922410439</v>
      </c>
      <c r="Q357" s="1">
        <v>0.004192123589247032</v>
      </c>
      <c r="R357" s="1">
        <v>-0.008478699216115215</v>
      </c>
      <c r="S357" s="1">
        <v>0.00777290388976537</v>
      </c>
      <c r="T357" s="1">
        <v>-0.003803608785099333</v>
      </c>
      <c r="U357" s="1">
        <v>0</v>
      </c>
      <c r="V357" s="1">
        <v>-0.002515243388622634</v>
      </c>
      <c r="W357" s="1">
        <v>0.008980475505508734</v>
      </c>
      <c r="X357" s="1">
        <v>0.0006288632986897191</v>
      </c>
      <c r="Y357" s="1">
        <v>-0.001504977204389579</v>
      </c>
      <c r="Z357" s="1">
        <v>-0.01109742101692057</v>
      </c>
    </row>
    <row r="358" spans="1:26">
      <c r="A358" s="11">
        <v>42891</v>
      </c>
      <c r="B358" s="1">
        <v>-0.005533056033196204</v>
      </c>
      <c r="C358" s="1">
        <v>-0.006728447745292021</v>
      </c>
      <c r="D358" s="1">
        <v>-0.002176889367787038</v>
      </c>
      <c r="E358" s="1">
        <v>-0.04748040277633503</v>
      </c>
      <c r="F358" s="1">
        <v>-0.004762869685212445</v>
      </c>
      <c r="G358" s="1">
        <v>-0.01142673553320517</v>
      </c>
      <c r="H358" s="1">
        <v>-0.004330596306462042</v>
      </c>
      <c r="I358" s="1">
        <v>0.00336206659569549</v>
      </c>
      <c r="J358" s="1">
        <v>-0.00948319208959747</v>
      </c>
      <c r="K358" s="1">
        <v>-0.004970646728841843</v>
      </c>
      <c r="L358" s="1">
        <v>0.001815214157714351</v>
      </c>
      <c r="M358" s="1">
        <v>0.01253397723674032</v>
      </c>
      <c r="N358" s="1">
        <v>-0.001548631191367944</v>
      </c>
      <c r="O358" s="1">
        <v>-0.0007985242432618778</v>
      </c>
      <c r="P358" s="1">
        <v>0.007246714719678193</v>
      </c>
      <c r="Q358" s="1">
        <v>0.001138575408041742</v>
      </c>
      <c r="R358" s="1">
        <v>-0.01314283430681351</v>
      </c>
      <c r="S358" s="1">
        <v>-0.01201368793171276</v>
      </c>
      <c r="T358" s="1">
        <v>0.001347524616136742</v>
      </c>
      <c r="U358" s="1">
        <v>-0.001543458036475154</v>
      </c>
      <c r="V358" s="1">
        <v>0.001981508203998006</v>
      </c>
      <c r="W358" s="1">
        <v>0.0002833618944131366</v>
      </c>
      <c r="X358" s="1">
        <v>-0.01486906228849239</v>
      </c>
      <c r="Y358" s="1">
        <v>-0.001506947346371024</v>
      </c>
      <c r="Z358" s="1">
        <v>0.00897713765347663</v>
      </c>
    </row>
    <row r="359" spans="1:26">
      <c r="A359" s="11">
        <v>42892</v>
      </c>
      <c r="B359" s="1">
        <v>0.02803329844055846</v>
      </c>
      <c r="C359" s="1">
        <v>-0.01164331054070256</v>
      </c>
      <c r="D359" s="1">
        <v>-0.003356100194809031</v>
      </c>
      <c r="E359" s="1">
        <v>-0.01336911300339716</v>
      </c>
      <c r="F359" s="1">
        <v>-0.001674895194106796</v>
      </c>
      <c r="G359" s="1">
        <v>-0.001751251375207041</v>
      </c>
      <c r="H359" s="1">
        <v>0.001565758395249528</v>
      </c>
      <c r="I359" s="1">
        <v>-0.002233981192661827</v>
      </c>
      <c r="J359" s="1">
        <v>-0.02872355424759865</v>
      </c>
      <c r="K359" s="1">
        <v>-0.01855374080538952</v>
      </c>
      <c r="L359" s="1">
        <v>0.002053098607805337</v>
      </c>
      <c r="M359" s="1">
        <v>-0.01459231211037504</v>
      </c>
      <c r="N359" s="1">
        <v>-0.006978535015743748</v>
      </c>
      <c r="O359" s="1">
        <v>0.002797632452119947</v>
      </c>
      <c r="P359" s="1">
        <v>0.003320203163992064</v>
      </c>
      <c r="Q359" s="1">
        <v>-0.004548938191787366</v>
      </c>
      <c r="R359" s="1">
        <v>0.02888289388972543</v>
      </c>
      <c r="S359" s="1">
        <v>-0.01632379675462092</v>
      </c>
      <c r="T359" s="1">
        <v>-0.008297731778842854</v>
      </c>
      <c r="U359" s="1">
        <v>-0.002061656096973175</v>
      </c>
      <c r="V359" s="1">
        <v>-0.01887490981811735</v>
      </c>
      <c r="W359" s="1">
        <v>-0.00209679538214802</v>
      </c>
      <c r="X359" s="1">
        <v>-0.001700718597448803</v>
      </c>
      <c r="Y359" s="1">
        <v>0.001509221663952509</v>
      </c>
      <c r="Z359" s="1">
        <v>-0.004942807826114337</v>
      </c>
    </row>
    <row r="360" spans="1:26">
      <c r="A360" s="11">
        <v>42893</v>
      </c>
      <c r="B360" s="1">
        <v>-0.02622823761019888</v>
      </c>
      <c r="C360" s="1">
        <v>0.007228598274702458</v>
      </c>
      <c r="D360" s="1">
        <v>0.003535829611976737</v>
      </c>
      <c r="E360" s="1">
        <v>0.01761513992703745</v>
      </c>
      <c r="F360" s="1">
        <v>0.004074660056839097</v>
      </c>
      <c r="G360" s="1">
        <v>-0.006315700112175748</v>
      </c>
      <c r="H360" s="1">
        <v>-0.003821472755136335</v>
      </c>
      <c r="I360" s="1">
        <v>0.001919333748986896</v>
      </c>
      <c r="J360" s="1">
        <v>-0.001095249708223722</v>
      </c>
      <c r="K360" s="1">
        <v>-0.002423758174672219</v>
      </c>
      <c r="L360" s="1">
        <v>0.01145125789817669</v>
      </c>
      <c r="M360" s="1">
        <v>-0.002329563250630273</v>
      </c>
      <c r="N360" s="1">
        <v>0.0006506932817686994</v>
      </c>
      <c r="O360" s="1">
        <v>0.004516875998924474</v>
      </c>
      <c r="P360" s="1">
        <v>-0.001792692314253941</v>
      </c>
      <c r="Q360" s="1">
        <v>0.00685468076772433</v>
      </c>
      <c r="R360" s="1">
        <v>-0.01044900825375639</v>
      </c>
      <c r="S360" s="1">
        <v>0.009475726045455213</v>
      </c>
      <c r="T360" s="1">
        <v>0.00226122884997304</v>
      </c>
      <c r="U360" s="1">
        <v>0.0007748037203800795</v>
      </c>
      <c r="V360" s="1">
        <v>-0.002015464768874597</v>
      </c>
      <c r="W360" s="1">
        <v>0.00153291734580363</v>
      </c>
      <c r="X360" s="1">
        <v>-0.002130299779442679</v>
      </c>
      <c r="Y360" s="1">
        <v>0.001292163360846255</v>
      </c>
      <c r="Z360" s="1">
        <v>0.004967360534640086</v>
      </c>
    </row>
    <row r="361" spans="1:26">
      <c r="A361" s="11">
        <v>42894</v>
      </c>
      <c r="B361" s="1">
        <v>0.004702915164473742</v>
      </c>
      <c r="C361" s="1">
        <v>0.009729116955072392</v>
      </c>
      <c r="D361" s="1">
        <v>0.00268470408649546</v>
      </c>
      <c r="E361" s="1">
        <v>0.005326414413393765</v>
      </c>
      <c r="F361" s="1">
        <v>-0.02267850095754653</v>
      </c>
      <c r="G361" s="1">
        <v>-0.003884229280097906</v>
      </c>
      <c r="H361" s="1">
        <v>-0.01203138716810359</v>
      </c>
      <c r="I361" s="1">
        <v>0.005666733235216492</v>
      </c>
      <c r="J361" s="1">
        <v>0.002192901190836816</v>
      </c>
      <c r="K361" s="1">
        <v>0.002672745695379231</v>
      </c>
      <c r="L361" s="1">
        <v>0.01239414360770574</v>
      </c>
      <c r="M361" s="1">
        <v>-0.01334231307289335</v>
      </c>
      <c r="N361" s="1">
        <v>0.005332686240332896</v>
      </c>
      <c r="O361" s="1">
        <v>-0.00528974267876936</v>
      </c>
      <c r="P361" s="1">
        <v>-0.006078135527625483</v>
      </c>
      <c r="Q361" s="1">
        <v>-0.02307136853926806</v>
      </c>
      <c r="R361" s="1">
        <v>0.008195369484849779</v>
      </c>
      <c r="S361" s="1">
        <v>0.004955538253129887</v>
      </c>
      <c r="T361" s="1">
        <v>0.000225894483860678</v>
      </c>
      <c r="U361" s="1">
        <v>-0.006708286293254706</v>
      </c>
      <c r="V361" s="1">
        <v>0.002937412782269888</v>
      </c>
      <c r="W361" s="1">
        <v>-0.008676176850389905</v>
      </c>
      <c r="X361" s="1">
        <v>0.003202189205972816</v>
      </c>
      <c r="Y361" s="1">
        <v>-0.006667045523455539</v>
      </c>
      <c r="Z361" s="1">
        <v>0.02298571970639141</v>
      </c>
    </row>
    <row r="362" spans="1:26">
      <c r="A362" s="11">
        <v>42895</v>
      </c>
      <c r="B362" s="1">
        <v>0.02851094417734212</v>
      </c>
      <c r="C362" s="1">
        <v>0.0005264835282701164</v>
      </c>
      <c r="D362" s="1">
        <v>-0.01422385657237202</v>
      </c>
      <c r="E362" s="1">
        <v>0.01702918792932873</v>
      </c>
      <c r="F362" s="1">
        <v>-0.006106612360037178</v>
      </c>
      <c r="G362" s="1">
        <v>0.001063295494779792</v>
      </c>
      <c r="H362" s="1">
        <v>-0.002118034008650738</v>
      </c>
      <c r="I362" s="1">
        <v>-0.0003970247743595445</v>
      </c>
      <c r="J362" s="1">
        <v>-0.02625815751823068</v>
      </c>
      <c r="K362" s="1">
        <v>0.0193843624015837</v>
      </c>
      <c r="L362" s="1">
        <v>0.02366079030128465</v>
      </c>
      <c r="M362" s="1">
        <v>0.005070861085896494</v>
      </c>
      <c r="N362" s="1">
        <v>0.01203060034880821</v>
      </c>
      <c r="O362" s="1">
        <v>0.003323648884244523</v>
      </c>
      <c r="P362" s="1">
        <v>-0.02265432634472087</v>
      </c>
      <c r="Q362" s="1">
        <v>-0.002322712059121712</v>
      </c>
      <c r="R362" s="1">
        <v>0.0006255516625002233</v>
      </c>
      <c r="S362" s="1">
        <v>-0.01588351558911483</v>
      </c>
      <c r="T362" s="1">
        <v>-0.004286169025524811</v>
      </c>
      <c r="U362" s="1">
        <v>0.007532909182008662</v>
      </c>
      <c r="V362" s="1">
        <v>0.04155238104848169</v>
      </c>
      <c r="W362" s="1">
        <v>0.0006868205211079115</v>
      </c>
      <c r="X362" s="1">
        <v>0.006384263836767268</v>
      </c>
      <c r="Y362" s="1">
        <v>0.01147461078051148</v>
      </c>
      <c r="Z362" s="1">
        <v>0.02295266384377181</v>
      </c>
    </row>
    <row r="363" spans="1:26">
      <c r="A363" s="11">
        <v>42898</v>
      </c>
      <c r="B363" s="1">
        <v>0.001654592162509738</v>
      </c>
      <c r="C363" s="1">
        <v>-0.0001578193389534244</v>
      </c>
      <c r="D363" s="1">
        <v>-0.02987589433980353</v>
      </c>
      <c r="E363" s="1">
        <v>0.01134896897381754</v>
      </c>
      <c r="F363" s="1">
        <v>0.006881365570007292</v>
      </c>
      <c r="G363" s="1">
        <v>-0.004603372683952833</v>
      </c>
      <c r="H363" s="1">
        <v>0.006190389850538214</v>
      </c>
      <c r="I363" s="1">
        <v>0.0003971824656383571</v>
      </c>
      <c r="J363" s="1">
        <v>0.005263964095010509</v>
      </c>
      <c r="K363" s="1">
        <v>-0.01426167909758735</v>
      </c>
      <c r="L363" s="1">
        <v>0.0002303656790179076</v>
      </c>
      <c r="M363" s="1">
        <v>-0.007904228293331372</v>
      </c>
      <c r="N363" s="1">
        <v>0.003579424212743154</v>
      </c>
      <c r="O363" s="1">
        <v>-0.0007951852448423447</v>
      </c>
      <c r="P363" s="1">
        <v>-0.007679327076751119</v>
      </c>
      <c r="Q363" s="1">
        <v>-0.00388045038491025</v>
      </c>
      <c r="R363" s="1">
        <v>0.008748358717713511</v>
      </c>
      <c r="S363" s="1">
        <v>0.007199788704669974</v>
      </c>
      <c r="T363" s="1">
        <v>0.001133005079889893</v>
      </c>
      <c r="U363" s="1">
        <v>0.007218265181059724</v>
      </c>
      <c r="V363" s="1">
        <v>0.01704723728025104</v>
      </c>
      <c r="W363" s="1">
        <v>-0.008860733377999086</v>
      </c>
      <c r="X363" s="1">
        <v>-0.001057348248486356</v>
      </c>
      <c r="Y363" s="1">
        <v>0.01006001861174588</v>
      </c>
      <c r="Z363" s="1">
        <v>0.01393467086793132</v>
      </c>
    </row>
    <row r="364" spans="1:26">
      <c r="A364" s="11">
        <v>42899</v>
      </c>
      <c r="B364" s="1">
        <v>0.01652236861689071</v>
      </c>
      <c r="C364" s="1">
        <v>0.005736769144687903</v>
      </c>
      <c r="D364" s="1">
        <v>0.01277347252723904</v>
      </c>
      <c r="E364" s="1">
        <v>-0.003127280740565119</v>
      </c>
      <c r="F364" s="1">
        <v>0.00610203030867873</v>
      </c>
      <c r="G364" s="1">
        <v>0.0007118418136908833</v>
      </c>
      <c r="H364" s="1">
        <v>0.001406484500171112</v>
      </c>
      <c r="I364" s="1">
        <v>0.003333322686200901</v>
      </c>
      <c r="J364" s="1">
        <v>-0.001126019893713859</v>
      </c>
      <c r="K364" s="1">
        <v>0.01085090220717033</v>
      </c>
      <c r="L364" s="1">
        <v>0.003334018504375758</v>
      </c>
      <c r="M364" s="1">
        <v>0.003729366191590922</v>
      </c>
      <c r="N364" s="1">
        <v>0.001146421745267023</v>
      </c>
      <c r="O364" s="1">
        <v>0.002139516962967436</v>
      </c>
      <c r="P364" s="1">
        <v>0.01246708931643581</v>
      </c>
      <c r="Q364" s="1">
        <v>0.005843492165346742</v>
      </c>
      <c r="R364" s="1">
        <v>-0.003717031240378699</v>
      </c>
      <c r="S364" s="1">
        <v>0.006568445101858389</v>
      </c>
      <c r="T364" s="1">
        <v>0.01787691369224809</v>
      </c>
      <c r="U364" s="1">
        <v>-0.009982193820713414</v>
      </c>
      <c r="V364" s="1">
        <v>-0.008467161043999027</v>
      </c>
      <c r="W364" s="1">
        <v>0.009813674148190898</v>
      </c>
      <c r="X364" s="1">
        <v>0.00931438276716845</v>
      </c>
      <c r="Y364" s="1">
        <v>-0.01546965658569199</v>
      </c>
      <c r="Z364" s="1">
        <v>0.004658973942250455</v>
      </c>
    </row>
    <row r="365" spans="1:26">
      <c r="A365" s="11">
        <v>42900</v>
      </c>
      <c r="B365" s="1">
        <v>-0.03047537435338221</v>
      </c>
      <c r="C365" s="1">
        <v>0.006750960455137234</v>
      </c>
      <c r="D365" s="1">
        <v>0.001727477160959001</v>
      </c>
      <c r="E365" s="1">
        <v>0.006089727571383152</v>
      </c>
      <c r="F365" s="1">
        <v>-0.0031536745248395</v>
      </c>
      <c r="G365" s="1">
        <v>0.008531494120795458</v>
      </c>
      <c r="H365" s="1">
        <v>0.0003509571089574948</v>
      </c>
      <c r="I365" s="1">
        <v>7.904632338084916E-05</v>
      </c>
      <c r="J365" s="1">
        <v>-0.01916573720186632</v>
      </c>
      <c r="K365" s="1">
        <v>-0.001431271148510715</v>
      </c>
      <c r="L365" s="1">
        <v>-0.002062584941933676</v>
      </c>
      <c r="M365" s="1">
        <v>0.005404485368374123</v>
      </c>
      <c r="N365" s="1">
        <v>0.01246818425690721</v>
      </c>
      <c r="O365" s="1">
        <v>0.01067379776136357</v>
      </c>
      <c r="P365" s="1">
        <v>-0.0053778675329611</v>
      </c>
      <c r="Q365" s="1">
        <v>0.003872653604861886</v>
      </c>
      <c r="R365" s="1">
        <v>-0.006839629860844187</v>
      </c>
      <c r="S365" s="1">
        <v>0.007101871948844485</v>
      </c>
      <c r="T365" s="1">
        <v>0.0037795503541318</v>
      </c>
      <c r="U365" s="1">
        <v>0.001034178681014852</v>
      </c>
      <c r="V365" s="1">
        <v>0.008365248925472413</v>
      </c>
      <c r="W365" s="1">
        <v>-0.002058154321413208</v>
      </c>
      <c r="X365" s="1">
        <v>-0.005872619829284331</v>
      </c>
      <c r="Y365" s="1">
        <v>0.004950724084684222</v>
      </c>
      <c r="Z365" s="1">
        <v>0.002318684281477523</v>
      </c>
    </row>
    <row r="366" spans="1:26">
      <c r="A366" s="11">
        <v>42901</v>
      </c>
      <c r="B366" s="1">
        <v>0.001676276470599314</v>
      </c>
      <c r="C366" s="1">
        <v>0.01595791738071339</v>
      </c>
      <c r="D366" s="1">
        <v>-0.0008621747971208071</v>
      </c>
      <c r="E366" s="1">
        <v>-0.004402281267039232</v>
      </c>
      <c r="F366" s="1">
        <v>0.008517804173156174</v>
      </c>
      <c r="G366" s="1">
        <v>0.008459832095310871</v>
      </c>
      <c r="H366" s="1">
        <v>-0.0005266336998960286</v>
      </c>
      <c r="I366" s="1">
        <v>-0.0004744436411751041</v>
      </c>
      <c r="J366" s="1">
        <v>-0.007471005576210277</v>
      </c>
      <c r="K366" s="1">
        <v>0.001911279744188032</v>
      </c>
      <c r="L366" s="1">
        <v>-0.005970954192842881</v>
      </c>
      <c r="M366" s="1">
        <v>0.009743082201753461</v>
      </c>
      <c r="N366" s="1">
        <v>0.006534360077249612</v>
      </c>
      <c r="O366" s="1">
        <v>0.008712655433105843</v>
      </c>
      <c r="P366" s="1">
        <v>-0.005265503137902416</v>
      </c>
      <c r="Q366" s="1">
        <v>0.005015365153811624</v>
      </c>
      <c r="R366" s="1">
        <v>0.01909554111846612</v>
      </c>
      <c r="S366" s="1">
        <v>0.01334110227771679</v>
      </c>
      <c r="T366" s="1">
        <v>-0.006865985062517344</v>
      </c>
      <c r="U366" s="1">
        <v>0.00309933078122504</v>
      </c>
      <c r="V366" s="1">
        <v>-0.04147942041201214</v>
      </c>
      <c r="W366" s="1">
        <v>-0.002520482425446779</v>
      </c>
      <c r="X366" s="1">
        <v>-0.002320735215159186</v>
      </c>
      <c r="Y366" s="1">
        <v>-0.001070957902194469</v>
      </c>
      <c r="Z366" s="1">
        <v>-0.008327821498400612</v>
      </c>
    </row>
    <row r="367" spans="1:26">
      <c r="A367" s="11">
        <v>42902</v>
      </c>
      <c r="B367" s="1">
        <v>0.03640178097821622</v>
      </c>
      <c r="C367" s="1">
        <v>0.005065188356902173</v>
      </c>
      <c r="D367" s="1">
        <v>0</v>
      </c>
      <c r="E367" s="1">
        <v>0.003316039605889998</v>
      </c>
      <c r="F367" s="1">
        <v>-0.003860931946294666</v>
      </c>
      <c r="G367" s="1">
        <v>0.009437208985624501</v>
      </c>
      <c r="H367" s="1">
        <v>-0.03353221280744778</v>
      </c>
      <c r="I367" s="1">
        <v>0.0121074097331304</v>
      </c>
      <c r="J367" s="1">
        <v>0.004632217945864658</v>
      </c>
      <c r="K367" s="1">
        <v>-0.001907633722495028</v>
      </c>
      <c r="L367" s="1">
        <v>-0.004504871042552927</v>
      </c>
      <c r="M367" s="1">
        <v>0.002994390097617039</v>
      </c>
      <c r="N367" s="1">
        <v>0.002121928032054576</v>
      </c>
      <c r="O367" s="1">
        <v>0.01138611814419854</v>
      </c>
      <c r="P367" s="1">
        <v>0.001430818585032689</v>
      </c>
      <c r="Q367" s="1">
        <v>0.0003837717715513556</v>
      </c>
      <c r="R367" s="1">
        <v>0.001535686074387588</v>
      </c>
      <c r="S367" s="1">
        <v>0.004607896733175298</v>
      </c>
      <c r="T367" s="1">
        <v>0.004237131879841538</v>
      </c>
      <c r="U367" s="1">
        <v>0.003089413652405781</v>
      </c>
      <c r="V367" s="1">
        <v>-0.05138835594847535</v>
      </c>
      <c r="W367" s="1">
        <v>0.004192347038646016</v>
      </c>
      <c r="X367" s="1">
        <v>0.003171881788188724</v>
      </c>
      <c r="Y367" s="1">
        <v>-0.0002143974605838261</v>
      </c>
      <c r="Z367" s="1">
        <v>0.005131777414188576</v>
      </c>
    </row>
    <row r="368" spans="1:26">
      <c r="A368" s="11">
        <v>42905</v>
      </c>
      <c r="B368" s="1">
        <v>0.005651787724095581</v>
      </c>
      <c r="C368" s="1">
        <v>0.01343920730538661</v>
      </c>
      <c r="D368" s="1">
        <v>0.02796461921487992</v>
      </c>
      <c r="E368" s="1">
        <v>0.0139551112372085</v>
      </c>
      <c r="F368" s="1">
        <v>0.01259691116157891</v>
      </c>
      <c r="G368" s="1">
        <v>-0.005886583399913103</v>
      </c>
      <c r="H368" s="1">
        <v>-0.004178225890807186</v>
      </c>
      <c r="I368" s="1">
        <v>-0.007115132803002355</v>
      </c>
      <c r="J368" s="1">
        <v>0.01959648001268222</v>
      </c>
      <c r="K368" s="1">
        <v>0.01624516445675983</v>
      </c>
      <c r="L368" s="1">
        <v>0.02193122364945932</v>
      </c>
      <c r="M368" s="1">
        <v>0.01044941870577265</v>
      </c>
      <c r="N368" s="1">
        <v>-0.001619252900879498</v>
      </c>
      <c r="O368" s="1">
        <v>0.005564047114188231</v>
      </c>
      <c r="P368" s="1">
        <v>0.01242837890880089</v>
      </c>
      <c r="Q368" s="1">
        <v>0.004221359462623919</v>
      </c>
      <c r="R368" s="1">
        <v>-0.0003067125505248347</v>
      </c>
      <c r="S368" s="1">
        <v>-0.008798979816197816</v>
      </c>
      <c r="T368" s="1">
        <v>0.005996003939067185</v>
      </c>
      <c r="U368" s="1">
        <v>-0.001283489350709432</v>
      </c>
      <c r="V368" s="1">
        <v>-0.01710697481280909</v>
      </c>
      <c r="W368" s="1">
        <v>0.007949253344751162</v>
      </c>
      <c r="X368" s="1">
        <v>0.01391242831738082</v>
      </c>
      <c r="Y368" s="1">
        <v>-0.001286541815044506</v>
      </c>
      <c r="Z368" s="1">
        <v>0.006265940095758316</v>
      </c>
    </row>
    <row r="369" spans="1:26">
      <c r="A369" s="11">
        <v>42906</v>
      </c>
      <c r="B369" s="1">
        <v>-0.04215148279257674</v>
      </c>
      <c r="C369" s="1">
        <v>-0.00376734522262967</v>
      </c>
      <c r="D369" s="1">
        <v>0.005541748006112401</v>
      </c>
      <c r="E369" s="1">
        <v>0.007968186851693426</v>
      </c>
      <c r="F369" s="1">
        <v>-0.0337322205809657</v>
      </c>
      <c r="G369" s="1">
        <v>-0.01044920166062024</v>
      </c>
      <c r="H369" s="1">
        <v>-0.002736074754389861</v>
      </c>
      <c r="I369" s="1">
        <v>-0.007480751932224194</v>
      </c>
      <c r="J369" s="1">
        <v>0.007914003563332939</v>
      </c>
      <c r="K369" s="1">
        <v>-0.01245934405986704</v>
      </c>
      <c r="L369" s="1">
        <v>-0.006245596259284558</v>
      </c>
      <c r="M369" s="1">
        <v>-0.009684649514417165</v>
      </c>
      <c r="N369" s="1">
        <v>-0.004242706708092125</v>
      </c>
      <c r="O369" s="1">
        <v>-0.004890230671524831</v>
      </c>
      <c r="P369" s="1">
        <v>-0.01354598048195932</v>
      </c>
      <c r="Q369" s="1">
        <v>0.002292813216185463</v>
      </c>
      <c r="R369" s="1">
        <v>-0.01840735752673328</v>
      </c>
      <c r="S369" s="1">
        <v>-0.0001417246310734255</v>
      </c>
      <c r="T369" s="1">
        <v>-0.00507728136882124</v>
      </c>
      <c r="U369" s="1">
        <v>-0.006424673031552586</v>
      </c>
      <c r="V369" s="1">
        <v>-0.0154711580462169</v>
      </c>
      <c r="W369" s="1">
        <v>-0.003291012877799759</v>
      </c>
      <c r="X369" s="1">
        <v>-0.02536381184064307</v>
      </c>
      <c r="Y369" s="1">
        <v>-0.01352835114673989</v>
      </c>
      <c r="Z369" s="1">
        <v>-0.009224993289906891</v>
      </c>
    </row>
    <row r="370" spans="1:26">
      <c r="A370" s="11">
        <v>42907</v>
      </c>
      <c r="B370" s="1">
        <v>-0.04316874790769354</v>
      </c>
      <c r="C370" s="1">
        <v>0.004235317478980205</v>
      </c>
      <c r="D370" s="1">
        <v>0.002838912327961296</v>
      </c>
      <c r="E370" s="1">
        <v>0.007366182081377959</v>
      </c>
      <c r="F370" s="1">
        <v>-0.002723416979454329</v>
      </c>
      <c r="G370" s="1">
        <v>-0.01513570529420383</v>
      </c>
      <c r="H370" s="1">
        <v>-0.01042622993260156</v>
      </c>
      <c r="I370" s="1">
        <v>-0.009997065041931874</v>
      </c>
      <c r="J370" s="1">
        <v>-0.006730130718634264</v>
      </c>
      <c r="K370" s="1">
        <v>-0.01333031215897651</v>
      </c>
      <c r="L370" s="1">
        <v>-0.004570095811035624</v>
      </c>
      <c r="M370" s="1">
        <v>0.01160272800636974</v>
      </c>
      <c r="N370" s="1">
        <v>-0.005012242123168087</v>
      </c>
      <c r="O370" s="1">
        <v>-0.00387939072736132</v>
      </c>
      <c r="P370" s="1">
        <v>0.005149616448176797</v>
      </c>
      <c r="Q370" s="1">
        <v>-0.00800639638635614</v>
      </c>
      <c r="R370" s="1">
        <v>-0.019378192952484</v>
      </c>
      <c r="S370" s="1">
        <v>0.002597556649994726</v>
      </c>
      <c r="T370" s="1">
        <v>0.004437740784077882</v>
      </c>
      <c r="U370" s="1">
        <v>-0.01319219578119657</v>
      </c>
      <c r="V370" s="1">
        <v>-0.007660234170029256</v>
      </c>
      <c r="W370" s="1">
        <v>-0.0003981472527264662</v>
      </c>
      <c r="X370" s="1">
        <v>-0.01471839233977845</v>
      </c>
      <c r="Y370" s="1">
        <v>-0.01153669142151137</v>
      </c>
      <c r="Z370" s="1">
        <v>-0.01466473148849301</v>
      </c>
    </row>
    <row r="371" spans="1:26">
      <c r="A371" s="11">
        <v>42908</v>
      </c>
      <c r="B371" s="1">
        <v>-0.0006568418270933574</v>
      </c>
      <c r="C371" s="1">
        <v>0.001355761600603689</v>
      </c>
      <c r="D371" s="1">
        <v>0.01049126356673424</v>
      </c>
      <c r="E371" s="1">
        <v>0.02247220256967908</v>
      </c>
      <c r="F371" s="1">
        <v>-0.008440658223002551</v>
      </c>
      <c r="G371" s="1">
        <v>0.003931515524926432</v>
      </c>
      <c r="H371" s="1">
        <v>-0.002772398401462928</v>
      </c>
      <c r="I371" s="1">
        <v>-0.007372921111844066</v>
      </c>
      <c r="J371" s="1">
        <v>0</v>
      </c>
      <c r="K371" s="1">
        <v>0.0089266219264168</v>
      </c>
      <c r="L371" s="1">
        <v>-0.001148201185661279</v>
      </c>
      <c r="M371" s="1">
        <v>0.008028923068524207</v>
      </c>
      <c r="N371" s="1">
        <v>-0.009068027198326334</v>
      </c>
      <c r="O371" s="1">
        <v>-0.00713970516014617</v>
      </c>
      <c r="P371" s="1">
        <v>-0.0001422693785605444</v>
      </c>
      <c r="Q371" s="1">
        <v>-0.003843167871970588</v>
      </c>
      <c r="R371" s="1">
        <v>0</v>
      </c>
      <c r="S371" s="1">
        <v>-0.0052758409813084</v>
      </c>
      <c r="T371" s="1">
        <v>-0.007731544696655157</v>
      </c>
      <c r="U371" s="1">
        <v>-0.001310508925484455</v>
      </c>
      <c r="V371" s="1">
        <v>0.002177160772925069</v>
      </c>
      <c r="W371" s="1">
        <v>-0.0007404062949670775</v>
      </c>
      <c r="X371" s="1">
        <v>-0.01775265011772509</v>
      </c>
      <c r="Y371" s="1">
        <v>0.0002202657548115994</v>
      </c>
      <c r="Z371" s="1">
        <v>-0.0007087403937194869</v>
      </c>
    </row>
    <row r="372" spans="1:26">
      <c r="A372" s="11">
        <v>42909</v>
      </c>
      <c r="B372" s="1">
        <v>0.00986203709815836</v>
      </c>
      <c r="C372" s="1">
        <v>0.01398908008949307</v>
      </c>
      <c r="D372" s="1">
        <v>0.01153591723535374</v>
      </c>
      <c r="E372" s="1">
        <v>-0.01203569191047948</v>
      </c>
      <c r="F372" s="1">
        <v>-0.01101662998435438</v>
      </c>
      <c r="G372" s="1">
        <v>-0.001424012226367566</v>
      </c>
      <c r="H372" s="1">
        <v>-0.006858445223224652</v>
      </c>
      <c r="I372" s="1">
        <v>-0.002098788664743667</v>
      </c>
      <c r="J372" s="1">
        <v>0.005081630402730797</v>
      </c>
      <c r="K372" s="1">
        <v>0</v>
      </c>
      <c r="L372" s="1">
        <v>-0.001838412312109905</v>
      </c>
      <c r="M372" s="1">
        <v>0.006501757433727828</v>
      </c>
      <c r="N372" s="1">
        <v>-0.007880275826639416</v>
      </c>
      <c r="O372" s="1">
        <v>0.0001305220544256525</v>
      </c>
      <c r="P372" s="1">
        <v>0.0135209413333035</v>
      </c>
      <c r="Q372" s="1">
        <v>-0.004243597727787929</v>
      </c>
      <c r="R372" s="1">
        <v>-0.003824899267633186</v>
      </c>
      <c r="S372" s="1">
        <v>0.009139126546580556</v>
      </c>
      <c r="T372" s="1">
        <v>-0.002003402496205564</v>
      </c>
      <c r="U372" s="1">
        <v>-0.003937033417918734</v>
      </c>
      <c r="V372" s="1">
        <v>0.002567776161283897</v>
      </c>
      <c r="W372" s="1">
        <v>-0.005869886370380328</v>
      </c>
      <c r="X372" s="1">
        <v>0.009036539026954227</v>
      </c>
      <c r="Y372" s="1">
        <v>-0.0006604687901358153</v>
      </c>
      <c r="Z372" s="1">
        <v>-0.008747256152441873</v>
      </c>
    </row>
    <row r="373" spans="1:26">
      <c r="A373" s="11">
        <v>42912</v>
      </c>
      <c r="B373" s="1">
        <v>0.002820822705255077</v>
      </c>
      <c r="C373" s="1">
        <v>-0.01112607175101543</v>
      </c>
      <c r="D373" s="1">
        <v>-0.006516735632622561</v>
      </c>
      <c r="E373" s="1">
        <v>0.004943585504557202</v>
      </c>
      <c r="F373" s="1">
        <v>0.002278330594378541</v>
      </c>
      <c r="G373" s="1">
        <v>0.01176468268186959</v>
      </c>
      <c r="H373" s="1">
        <v>0.003919424818120687</v>
      </c>
      <c r="I373" s="1">
        <v>-0.002022838019988149</v>
      </c>
      <c r="J373" s="1">
        <v>0.02022482689473892</v>
      </c>
      <c r="K373" s="1">
        <v>0.01780129386058871</v>
      </c>
      <c r="L373" s="1">
        <v>0.004374839411105391</v>
      </c>
      <c r="M373" s="1">
        <v>-0.002745235511678823</v>
      </c>
      <c r="N373" s="1">
        <v>0.001152809881580952</v>
      </c>
      <c r="O373" s="1">
        <v>0.0005226958367208212</v>
      </c>
      <c r="P373" s="1">
        <v>-0.009549296970250976</v>
      </c>
      <c r="Q373" s="1">
        <v>0.01046081833968171</v>
      </c>
      <c r="R373" s="1">
        <v>0.01087799019962832</v>
      </c>
      <c r="S373" s="1">
        <v>-0.002909094544803592</v>
      </c>
      <c r="T373" s="1">
        <v>0.01137620410390916</v>
      </c>
      <c r="U373" s="1">
        <v>0.00527001023712903</v>
      </c>
      <c r="V373" s="1">
        <v>0.01418438227680929</v>
      </c>
      <c r="W373" s="1">
        <v>-0.006936691419519803</v>
      </c>
      <c r="X373" s="1">
        <v>-0.004587305763544047</v>
      </c>
      <c r="Y373" s="1">
        <v>0.007931717925374837</v>
      </c>
      <c r="Z373" s="1">
        <v>0.009778372542065039</v>
      </c>
    </row>
    <row r="374" spans="1:26">
      <c r="A374" s="11">
        <v>42913</v>
      </c>
      <c r="B374" s="1">
        <v>0</v>
      </c>
      <c r="C374" s="1">
        <v>-0.005450476497644186</v>
      </c>
      <c r="D374" s="1">
        <v>-0.004755645665383668</v>
      </c>
      <c r="E374" s="1">
        <v>-0.01792003829824729</v>
      </c>
      <c r="F374" s="1">
        <v>-0.008587767437358451</v>
      </c>
      <c r="G374" s="1">
        <v>-0.007047220589724512</v>
      </c>
      <c r="H374" s="1">
        <v>-0.01691759557716566</v>
      </c>
      <c r="I374" s="1">
        <v>-0.01094454986324866</v>
      </c>
      <c r="J374" s="1">
        <v>-0.02147555386510058</v>
      </c>
      <c r="K374" s="1">
        <v>-0.003781529157741992</v>
      </c>
      <c r="L374" s="1">
        <v>0.009285093709609837</v>
      </c>
      <c r="M374" s="1">
        <v>-0.00388668428494876</v>
      </c>
      <c r="N374" s="1">
        <v>-0.003070730170274261</v>
      </c>
      <c r="O374" s="1">
        <v>-0.01502632418088834</v>
      </c>
      <c r="P374" s="1">
        <v>-0.01871545628751337</v>
      </c>
      <c r="Q374" s="1">
        <v>-0.00766865230705116</v>
      </c>
      <c r="R374" s="1">
        <v>-0.006171610543740602</v>
      </c>
      <c r="S374" s="1">
        <v>-0.01044775917934371</v>
      </c>
      <c r="T374" s="1">
        <v>-0.006175345156226086</v>
      </c>
      <c r="U374" s="1">
        <v>-0.01179539028543319</v>
      </c>
      <c r="V374" s="1">
        <v>0.01146071085831823</v>
      </c>
      <c r="W374" s="1">
        <v>0.002713145535103934</v>
      </c>
      <c r="X374" s="1">
        <v>0.01931111665973173</v>
      </c>
      <c r="Y374" s="1">
        <v>-0.01989121481991318</v>
      </c>
      <c r="Z374" s="1">
        <v>0.004723782881445704</v>
      </c>
    </row>
    <row r="375" spans="1:26">
      <c r="A375" s="11">
        <v>42914</v>
      </c>
      <c r="B375" s="1">
        <v>0.02012573162465836</v>
      </c>
      <c r="C375" s="1">
        <v>0.003670228525828989</v>
      </c>
      <c r="D375" s="1">
        <v>0.002965985075922051</v>
      </c>
      <c r="E375" s="1">
        <v>-0.0005366128070947163</v>
      </c>
      <c r="F375" s="1">
        <v>0.01554114472054069</v>
      </c>
      <c r="G375" s="1">
        <v>-0.01242005698340276</v>
      </c>
      <c r="H375" s="1">
        <v>0.0001890968047315589</v>
      </c>
      <c r="I375" s="1">
        <v>0.01705113424122784</v>
      </c>
      <c r="J375" s="1">
        <v>0.01463149686079057</v>
      </c>
      <c r="K375" s="1">
        <v>0.0173190701320769</v>
      </c>
      <c r="L375" s="1">
        <v>0.02010164204052711</v>
      </c>
      <c r="M375" s="1">
        <v>0.008128635337457668</v>
      </c>
      <c r="N375" s="1">
        <v>0.01026810688419322</v>
      </c>
      <c r="O375" s="1">
        <v>0.006102257948582324</v>
      </c>
      <c r="P375" s="1">
        <v>0.00852491389634813</v>
      </c>
      <c r="Q375" s="1">
        <v>-0.01506925614904575</v>
      </c>
      <c r="R375" s="1">
        <v>0.04076484909965816</v>
      </c>
      <c r="S375" s="1">
        <v>-0.003946998424084747</v>
      </c>
      <c r="T375" s="1">
        <v>0.009098773081882117</v>
      </c>
      <c r="U375" s="1">
        <v>0.006366018488606517</v>
      </c>
      <c r="V375" s="1">
        <v>-0.0001918945247341153</v>
      </c>
      <c r="W375" s="1">
        <v>0.01191720716686029</v>
      </c>
      <c r="X375" s="1">
        <v>0.01141030916991426</v>
      </c>
      <c r="Y375" s="1">
        <v>0</v>
      </c>
      <c r="Z375" s="1">
        <v>0.01010805357332112</v>
      </c>
    </row>
    <row r="376" spans="1:26">
      <c r="A376" s="11">
        <v>42915</v>
      </c>
      <c r="B376" s="1">
        <v>0.006576036528719076</v>
      </c>
      <c r="C376" s="1">
        <v>-0.01082034634615781</v>
      </c>
      <c r="D376" s="1">
        <v>-0.0116643817107317</v>
      </c>
      <c r="E376" s="1">
        <v>-0.0008948932965312517</v>
      </c>
      <c r="F376" s="1">
        <v>-0.02483677388026695</v>
      </c>
      <c r="G376" s="1">
        <v>-0.01329517198575236</v>
      </c>
      <c r="H376" s="1">
        <v>-0.01701659457511162</v>
      </c>
      <c r="I376" s="1">
        <v>-0.01263469828515784</v>
      </c>
      <c r="J376" s="1">
        <v>-0.02551333591957616</v>
      </c>
      <c r="K376" s="1">
        <v>-0.007696072803687892</v>
      </c>
      <c r="L376" s="1">
        <v>0.01480765348476232</v>
      </c>
      <c r="M376" s="1">
        <v>-0.003225224057015419</v>
      </c>
      <c r="N376" s="1">
        <v>-0.0133399146163965</v>
      </c>
      <c r="O376" s="1">
        <v>-0.0189873541736969</v>
      </c>
      <c r="P376" s="1">
        <v>-0.01876784245559293</v>
      </c>
      <c r="Q376" s="1">
        <v>-0.003923360842414736</v>
      </c>
      <c r="R376" s="1">
        <v>-0.0007655406954368837</v>
      </c>
      <c r="S376" s="1">
        <v>-0.008928825589008316</v>
      </c>
      <c r="T376" s="1">
        <v>-0.01319563084545827</v>
      </c>
      <c r="U376" s="1">
        <v>-0.008434564237838615</v>
      </c>
      <c r="V376" s="1">
        <v>0.0005762389693970693</v>
      </c>
      <c r="W376" s="1">
        <v>-0.01069575366482722</v>
      </c>
      <c r="X376" s="1">
        <v>-0.007237278949771886</v>
      </c>
      <c r="Y376" s="1">
        <v>-0.009589788222215456</v>
      </c>
      <c r="Z376" s="1">
        <v>0.02373771467259655</v>
      </c>
    </row>
    <row r="377" spans="1:26">
      <c r="A377" s="11">
        <v>42916</v>
      </c>
      <c r="B377" s="1">
        <v>0.01011611398052059</v>
      </c>
      <c r="C377" s="1">
        <v>0.001468619654162451</v>
      </c>
      <c r="D377" s="1">
        <v>0.006316631967540287</v>
      </c>
      <c r="E377" s="1">
        <v>-0.001791652903112007</v>
      </c>
      <c r="F377" s="1">
        <v>0.005372831672805889</v>
      </c>
      <c r="G377" s="1">
        <v>-0.002913277892623634</v>
      </c>
      <c r="H377" s="1">
        <v>0.003077715677135107</v>
      </c>
      <c r="I377" s="1">
        <v>0.01378077782651022</v>
      </c>
      <c r="J377" s="1">
        <v>-0.005122326339286554</v>
      </c>
      <c r="K377" s="1">
        <v>0.01903646962749694</v>
      </c>
      <c r="L377" s="1">
        <v>0.002742558282716967</v>
      </c>
      <c r="M377" s="1">
        <v>0.005338928707809609</v>
      </c>
      <c r="N377" s="1">
        <v>0.003862713358513403</v>
      </c>
      <c r="O377" s="1">
        <v>0.00094067388967356</v>
      </c>
      <c r="P377" s="1">
        <v>0.006424360462984113</v>
      </c>
      <c r="Q377" s="1">
        <v>-0.001181529613626608</v>
      </c>
      <c r="R377" s="1">
        <v>0.01117757862680713</v>
      </c>
      <c r="S377" s="1">
        <v>0.004625001579239951</v>
      </c>
      <c r="T377" s="1">
        <v>-0.002451406367725784</v>
      </c>
      <c r="U377" s="1">
        <v>0.002924066498810607</v>
      </c>
      <c r="V377" s="1">
        <v>0.003839528944267867</v>
      </c>
      <c r="W377" s="1">
        <v>0.00333523093082122</v>
      </c>
      <c r="X377" s="1">
        <v>0.009862974496512189</v>
      </c>
      <c r="Y377" s="1">
        <v>0.00562933029905599</v>
      </c>
      <c r="Z377" s="1">
        <v>-0.001818726329366527</v>
      </c>
    </row>
    <row r="378" spans="1:26">
      <c r="A378" s="11">
        <v>42919</v>
      </c>
      <c r="B378" s="1">
        <v>0.02920938460106126</v>
      </c>
      <c r="C378" s="1">
        <v>0.004247657834869578</v>
      </c>
      <c r="D378" s="1">
        <v>-0.004955437691327891</v>
      </c>
      <c r="E378" s="1">
        <v>0.00987103067352435</v>
      </c>
      <c r="F378" s="1">
        <v>-0.01438835129229221</v>
      </c>
      <c r="G378" s="1">
        <v>0.007304430776690296</v>
      </c>
      <c r="H378" s="1">
        <v>0.0007671610459154543</v>
      </c>
      <c r="I378" s="1">
        <v>0.01100401748745661</v>
      </c>
      <c r="J378" s="1">
        <v>0.004576637121960436</v>
      </c>
      <c r="K378" s="1">
        <v>-0.002536713413206604</v>
      </c>
      <c r="L378" s="1">
        <v>0.02035220087215195</v>
      </c>
      <c r="M378" s="1">
        <v>-0.001126576291053616</v>
      </c>
      <c r="N378" s="1">
        <v>0.0006420088096217302</v>
      </c>
      <c r="O378" s="1">
        <v>0.0008057448645801824</v>
      </c>
      <c r="P378" s="1">
        <v>-0.01102573969559617</v>
      </c>
      <c r="Q378" s="1">
        <v>-0.001577236369647239</v>
      </c>
      <c r="R378" s="1">
        <v>0.01453671393082701</v>
      </c>
      <c r="S378" s="1">
        <v>0.0201409585123824</v>
      </c>
      <c r="T378" s="1">
        <v>0.005585401723606997</v>
      </c>
      <c r="U378" s="1">
        <v>0.0100716039150619</v>
      </c>
      <c r="V378" s="1">
        <v>0.006884895204164687</v>
      </c>
      <c r="W378" s="1">
        <v>-0.0003438708364124077</v>
      </c>
      <c r="X378" s="1">
        <v>0.0133754935434407</v>
      </c>
      <c r="Y378" s="1">
        <v>0.007613315754378513</v>
      </c>
      <c r="Z378" s="1">
        <v>0.01867444902295246</v>
      </c>
    </row>
    <row r="379" spans="1:26">
      <c r="A379" s="11">
        <v>42921</v>
      </c>
      <c r="B379" s="1">
        <v>-0.03405661898092927</v>
      </c>
      <c r="C379" s="1">
        <v>0.01621440200555435</v>
      </c>
      <c r="D379" s="1">
        <v>0.007801848697531977</v>
      </c>
      <c r="E379" s="1">
        <v>0.008410807519507957</v>
      </c>
      <c r="F379" s="1">
        <v>0.009124396704023319</v>
      </c>
      <c r="G379" s="1">
        <v>-0.004713446568716084</v>
      </c>
      <c r="H379" s="1">
        <v>-0.003640710763774702</v>
      </c>
      <c r="I379" s="1">
        <v>0.005202078976701108</v>
      </c>
      <c r="J379" s="1">
        <v>0.005125243280507119</v>
      </c>
      <c r="K379" s="1">
        <v>0.00739857565460933</v>
      </c>
      <c r="L379" s="1">
        <v>0.01002677578539601</v>
      </c>
      <c r="M379" s="1">
        <v>0.01756084922347179</v>
      </c>
      <c r="N379" s="1">
        <v>0.001409744779274691</v>
      </c>
      <c r="O379" s="1">
        <v>0.001073230374881717</v>
      </c>
      <c r="P379" s="1">
        <v>0.01334917354138754</v>
      </c>
      <c r="Q379" s="1">
        <v>0.00118479598054666</v>
      </c>
      <c r="R379" s="1">
        <v>-0.00910452519213667</v>
      </c>
      <c r="S379" s="1">
        <v>-0.02195252672195724</v>
      </c>
      <c r="T379" s="1">
        <v>0.0004441933652263863</v>
      </c>
      <c r="U379" s="1">
        <v>0.0002624695325110782</v>
      </c>
      <c r="V379" s="1">
        <v>-0.00930725184173764</v>
      </c>
      <c r="W379" s="1">
        <v>0.007625686363014639</v>
      </c>
      <c r="X379" s="1">
        <v>0.006285526167505662</v>
      </c>
      <c r="Y379" s="1">
        <v>-0.00777781751450235</v>
      </c>
      <c r="Z379" s="1">
        <v>0.0002233937130777797</v>
      </c>
    </row>
    <row r="380" spans="1:26">
      <c r="A380" s="11">
        <v>42922</v>
      </c>
      <c r="B380" s="1">
        <v>-0.03945430763895696</v>
      </c>
      <c r="C380" s="1">
        <v>-0.001635320614315705</v>
      </c>
      <c r="D380" s="1">
        <v>-0.009059295777265275</v>
      </c>
      <c r="E380" s="1">
        <v>-0.01898867627237122</v>
      </c>
      <c r="F380" s="1">
        <v>-0.01188375340732739</v>
      </c>
      <c r="G380" s="1">
        <v>-0.006193157002216232</v>
      </c>
      <c r="H380" s="1">
        <v>-0.006153780475050663</v>
      </c>
      <c r="I380" s="1">
        <v>-0.004060452796252556</v>
      </c>
      <c r="J380" s="1">
        <v>-0.02606216590452171</v>
      </c>
      <c r="K380" s="1">
        <v>-0.0119345582849838</v>
      </c>
      <c r="L380" s="1">
        <v>-0.003202244526595122</v>
      </c>
      <c r="M380" s="1">
        <v>0.003166695948027654</v>
      </c>
      <c r="N380" s="1">
        <v>-0.005760393585690471</v>
      </c>
      <c r="O380" s="1">
        <v>-0.003886852110490335</v>
      </c>
      <c r="P380" s="1">
        <v>-0.007382771413850464</v>
      </c>
      <c r="Q380" s="1">
        <v>-0.005917352290603084</v>
      </c>
      <c r="R380" s="1">
        <v>0.01220044919835694</v>
      </c>
      <c r="S380" s="1">
        <v>-0.0129768718535751</v>
      </c>
      <c r="T380" s="1">
        <v>-0.006884187483229387</v>
      </c>
      <c r="U380" s="1">
        <v>-0.00777231682297419</v>
      </c>
      <c r="V380" s="1">
        <v>-0.01380331416307512</v>
      </c>
      <c r="W380" s="1">
        <v>-0.003983070447087234</v>
      </c>
      <c r="X380" s="1">
        <v>-0.01249228953962989</v>
      </c>
      <c r="Y380" s="1">
        <v>-0.01252467514420463</v>
      </c>
      <c r="Z380" s="1">
        <v>-0.01385784086162878</v>
      </c>
    </row>
    <row r="381" spans="1:26">
      <c r="A381" s="11">
        <v>42923</v>
      </c>
      <c r="B381" s="1">
        <v>-0.0144201764501487</v>
      </c>
      <c r="C381" s="1">
        <v>0.004417454160132284</v>
      </c>
      <c r="D381" s="1">
        <v>0.009308747164583853</v>
      </c>
      <c r="E381" s="1">
        <v>0.01139669141482202</v>
      </c>
      <c r="F381" s="1">
        <v>0.008366490862897313</v>
      </c>
      <c r="G381" s="1">
        <v>0.001466294403740021</v>
      </c>
      <c r="H381" s="1">
        <v>-0.001935157181226388</v>
      </c>
      <c r="I381" s="1">
        <v>0.01239116763766823</v>
      </c>
      <c r="J381" s="1">
        <v>0.009307761135511017</v>
      </c>
      <c r="K381" s="1">
        <v>0.002555191792666278</v>
      </c>
      <c r="L381" s="1">
        <v>0.005033253691151263</v>
      </c>
      <c r="M381" s="1">
        <v>0.01388891871778286</v>
      </c>
      <c r="N381" s="1">
        <v>0.01339020680927594</v>
      </c>
      <c r="O381" s="1">
        <v>-0.0009414259042435091</v>
      </c>
      <c r="P381" s="1">
        <v>0.01297910102265254</v>
      </c>
      <c r="Q381" s="1">
        <v>0.004762137636444175</v>
      </c>
      <c r="R381" s="1">
        <v>0.006250115077563345</v>
      </c>
      <c r="S381" s="1">
        <v>0.008131717278939021</v>
      </c>
      <c r="T381" s="1">
        <v>0.01341674219002464</v>
      </c>
      <c r="U381" s="1">
        <v>-0.005379219072583097</v>
      </c>
      <c r="V381" s="1">
        <v>-0.007193086222658907</v>
      </c>
      <c r="W381" s="1">
        <v>0.01399676197957</v>
      </c>
      <c r="X381" s="1">
        <v>0.01328292236315232</v>
      </c>
      <c r="Y381" s="1">
        <v>-0.0009195499639423899</v>
      </c>
      <c r="Z381" s="1">
        <v>0.007253149301580608</v>
      </c>
    </row>
    <row r="382" spans="1:26">
      <c r="A382" s="11">
        <v>42926</v>
      </c>
      <c r="B382" s="1">
        <v>0.04433635198432762</v>
      </c>
      <c r="C382" s="1">
        <v>0.007856944523352505</v>
      </c>
      <c r="D382" s="1">
        <v>-0.002800134968136581</v>
      </c>
      <c r="E382" s="1">
        <v>0.0003576924937116477</v>
      </c>
      <c r="F382" s="1">
        <v>0.004925768209984138</v>
      </c>
      <c r="G382" s="1">
        <v>-0.001829920319633471</v>
      </c>
      <c r="H382" s="1">
        <v>-0.01201986552710832</v>
      </c>
      <c r="I382" s="1">
        <v>0.01184441179057072</v>
      </c>
      <c r="J382" s="1">
        <v>0.02997110329580965</v>
      </c>
      <c r="K382" s="1">
        <v>0.005097358855819856</v>
      </c>
      <c r="L382" s="1">
        <v>-0.007032434451583525</v>
      </c>
      <c r="M382" s="1">
        <v>-0.01727909629122193</v>
      </c>
      <c r="N382" s="1">
        <v>-0.003064216885168114</v>
      </c>
      <c r="O382" s="1">
        <v>-0.007542419966698355</v>
      </c>
      <c r="P382" s="1">
        <v>0.00748667167308259</v>
      </c>
      <c r="Q382" s="1">
        <v>-0.004344443550210575</v>
      </c>
      <c r="R382" s="1">
        <v>0.01271825718705943</v>
      </c>
      <c r="S382" s="1">
        <v>-0.01767840176528701</v>
      </c>
      <c r="T382" s="1">
        <v>0.01147402121401719</v>
      </c>
      <c r="U382" s="1">
        <v>-0.004056233673979226</v>
      </c>
      <c r="V382" s="1">
        <v>-0.0174269066954893</v>
      </c>
      <c r="W382" s="1">
        <v>0.001014322233438891</v>
      </c>
      <c r="X382" s="1">
        <v>0.009571236934574401</v>
      </c>
      <c r="Y382" s="1">
        <v>-0.006439567244581057</v>
      </c>
      <c r="Z382" s="1">
        <v>0.004950264583106989</v>
      </c>
    </row>
    <row r="383" spans="1:26">
      <c r="A383" s="11">
        <v>42927</v>
      </c>
      <c r="B383" s="1">
        <v>0.001910347961242564</v>
      </c>
      <c r="C383" s="1">
        <v>0.01132554272046438</v>
      </c>
      <c r="D383" s="1">
        <v>0.001321327036193143</v>
      </c>
      <c r="E383" s="1">
        <v>-0.01072763351715911</v>
      </c>
      <c r="F383" s="1">
        <v>0.0002579433665563791</v>
      </c>
      <c r="G383" s="1">
        <v>-0.004033787223324259</v>
      </c>
      <c r="H383" s="1">
        <v>0.009879166492289926</v>
      </c>
      <c r="I383" s="1">
        <v>-0.0006242719431787114</v>
      </c>
      <c r="J383" s="1">
        <v>0.003917244340365889</v>
      </c>
      <c r="K383" s="1">
        <v>-0.006915950520799075</v>
      </c>
      <c r="L383" s="1">
        <v>-0.003863158531825062</v>
      </c>
      <c r="M383" s="1">
        <v>-0.02090918425493593</v>
      </c>
      <c r="N383" s="1">
        <v>-0.008707772265532765</v>
      </c>
      <c r="O383" s="1">
        <v>-0.003528197257791077</v>
      </c>
      <c r="P383" s="1">
        <v>0.0001426216324029728</v>
      </c>
      <c r="Q383" s="1">
        <v>-0.001586620959255214</v>
      </c>
      <c r="R383" s="1">
        <v>0.0005839129128044629</v>
      </c>
      <c r="S383" s="1">
        <v>-0.0005410792591958868</v>
      </c>
      <c r="T383" s="1">
        <v>-0.009598507525077737</v>
      </c>
      <c r="U383" s="1">
        <v>-0.006245030407514562</v>
      </c>
      <c r="V383" s="1">
        <v>0.00458331602438955</v>
      </c>
      <c r="W383" s="1">
        <v>0.00545935007962095</v>
      </c>
      <c r="X383" s="1">
        <v>0.004327935517818737</v>
      </c>
      <c r="Y383" s="1">
        <v>-0.007175901254920403</v>
      </c>
      <c r="Z383" s="1">
        <v>0.01209143575216709</v>
      </c>
    </row>
    <row r="384" spans="1:26">
      <c r="A384" s="11">
        <v>42928</v>
      </c>
      <c r="B384" s="1">
        <v>0.008051028007147742</v>
      </c>
      <c r="C384" s="1">
        <v>0.0008243963540028876</v>
      </c>
      <c r="D384" s="1">
        <v>0.01072094070247998</v>
      </c>
      <c r="E384" s="1">
        <v>-0.0052410849870419</v>
      </c>
      <c r="F384" s="1">
        <v>0.006448437459907197</v>
      </c>
      <c r="G384" s="1">
        <v>0.01178226910048408</v>
      </c>
      <c r="H384" s="1">
        <v>0.005478687744560728</v>
      </c>
      <c r="I384" s="1">
        <v>-0.03576448888909589</v>
      </c>
      <c r="J384" s="1">
        <v>0.005574008712200706</v>
      </c>
      <c r="K384" s="1">
        <v>0.007427985441051055</v>
      </c>
      <c r="L384" s="1">
        <v>-0.003447392651110825</v>
      </c>
      <c r="M384" s="1">
        <v>0.004368184073090031</v>
      </c>
      <c r="N384" s="1">
        <v>0.009688860227134555</v>
      </c>
      <c r="O384" s="1">
        <v>0.006264222370787165</v>
      </c>
      <c r="P384" s="1">
        <v>0.01657354477870454</v>
      </c>
      <c r="Q384" s="1">
        <v>0.01589200154827641</v>
      </c>
      <c r="R384" s="1">
        <v>0</v>
      </c>
      <c r="S384" s="1">
        <v>0.01549729535657685</v>
      </c>
      <c r="T384" s="1">
        <v>0.01057247663784078</v>
      </c>
      <c r="U384" s="1">
        <v>0.006284275901609293</v>
      </c>
      <c r="V384" s="1">
        <v>0.009125177732919543</v>
      </c>
      <c r="W384" s="1">
        <v>0.008732722857401232</v>
      </c>
      <c r="X384" s="1">
        <v>0.001641907326211944</v>
      </c>
      <c r="Y384" s="1">
        <v>0.007694072489053294</v>
      </c>
      <c r="Z384" s="1">
        <v>-0.009070954269481901</v>
      </c>
    </row>
    <row r="385" spans="1:26">
      <c r="A385" s="11">
        <v>42929</v>
      </c>
      <c r="B385" s="1">
        <v>0.01387123887439468</v>
      </c>
      <c r="C385" s="1">
        <v>-0.001017311633404461</v>
      </c>
      <c r="D385" s="1">
        <v>0.000326185775236576</v>
      </c>
      <c r="E385" s="1">
        <v>-0.006722614227448132</v>
      </c>
      <c r="F385" s="1">
        <v>0.007432367598747769</v>
      </c>
      <c r="G385" s="1">
        <v>-0.004367041153267137</v>
      </c>
      <c r="H385" s="1">
        <v>-0.0007787797231763038</v>
      </c>
      <c r="I385" s="1">
        <v>0.007612569306489236</v>
      </c>
      <c r="J385" s="1">
        <v>0.002217350606085855</v>
      </c>
      <c r="K385" s="1">
        <v>0.003456225198530172</v>
      </c>
      <c r="L385" s="1">
        <v>0.006378111758608362</v>
      </c>
      <c r="M385" s="1">
        <v>-0.000966522685717508</v>
      </c>
      <c r="N385" s="1">
        <v>0.007420592415659399</v>
      </c>
      <c r="O385" s="1">
        <v>-0.005548516025106531</v>
      </c>
      <c r="P385" s="1">
        <v>0.008714526521578891</v>
      </c>
      <c r="Q385" s="1">
        <v>-0.008603934577156913</v>
      </c>
      <c r="R385" s="1">
        <v>-0.003794430211156219</v>
      </c>
      <c r="S385" s="1">
        <v>-0.007702755657759575</v>
      </c>
      <c r="T385" s="1">
        <v>-0.000435864271265296</v>
      </c>
      <c r="U385" s="1">
        <v>-0.01683437857016878</v>
      </c>
      <c r="V385" s="1">
        <v>0.04796539198056804</v>
      </c>
      <c r="W385" s="1">
        <v>-0.0009436073020370195</v>
      </c>
      <c r="X385" s="1">
        <v>0.007785190014053089</v>
      </c>
      <c r="Y385" s="1">
        <v>0.00624721696621533</v>
      </c>
      <c r="Z385" s="1">
        <v>0.004688913752678214</v>
      </c>
    </row>
    <row r="386" spans="1:26">
      <c r="A386" s="11">
        <v>42930</v>
      </c>
      <c r="B386" s="1">
        <v>0.006633754742740638</v>
      </c>
      <c r="C386" s="1">
        <v>0.01105553783146851</v>
      </c>
      <c r="D386" s="1">
        <v>0.01321373248113411</v>
      </c>
      <c r="E386" s="1">
        <v>0.008779954996670281</v>
      </c>
      <c r="F386" s="1">
        <v>-0.002798712523220503</v>
      </c>
      <c r="G386" s="1">
        <v>0.00950295552667435</v>
      </c>
      <c r="H386" s="1">
        <v>0.007400423834871273</v>
      </c>
      <c r="I386" s="1">
        <v>0.008439265306988908</v>
      </c>
      <c r="J386" s="1">
        <v>0.01880545043227344</v>
      </c>
      <c r="K386" s="1">
        <v>0.007348136142897532</v>
      </c>
      <c r="L386" s="1">
        <v>-0.009130182740290538</v>
      </c>
      <c r="M386" s="1">
        <v>-0.001450953927575327</v>
      </c>
      <c r="N386" s="1">
        <v>0.001524076286196774</v>
      </c>
      <c r="O386" s="1">
        <v>0.006124284551230597</v>
      </c>
      <c r="P386" s="1">
        <v>0.01407247483620289</v>
      </c>
      <c r="Q386" s="1">
        <v>0.01577915952046416</v>
      </c>
      <c r="R386" s="1">
        <v>0.005713379390076989</v>
      </c>
      <c r="S386" s="1">
        <v>0.0139633650594484</v>
      </c>
      <c r="T386" s="1">
        <v>0.004142985633211582</v>
      </c>
      <c r="U386" s="1">
        <v>0.002485685707373175</v>
      </c>
      <c r="V386" s="1">
        <v>-0.001500577890628407</v>
      </c>
      <c r="W386" s="1">
        <v>0.005110306896410677</v>
      </c>
      <c r="X386" s="1">
        <v>0.009148488414228106</v>
      </c>
      <c r="Y386" s="1">
        <v>0.001609458316469192</v>
      </c>
      <c r="Z386" s="1">
        <v>-0.006222460657402618</v>
      </c>
    </row>
    <row r="387" spans="1:26">
      <c r="A387" s="11">
        <v>42933</v>
      </c>
      <c r="B387" s="1">
        <v>0.002470827774169848</v>
      </c>
      <c r="C387" s="1">
        <v>0.002350006791635328</v>
      </c>
      <c r="D387" s="1">
        <v>0.001449122234867817</v>
      </c>
      <c r="E387" s="1">
        <v>-0.00652763169486581</v>
      </c>
      <c r="F387" s="1">
        <v>0</v>
      </c>
      <c r="G387" s="1">
        <v>0.005430915309068363</v>
      </c>
      <c r="H387" s="1">
        <v>0.00115984052192819</v>
      </c>
      <c r="I387" s="1">
        <v>0.003267713971360164</v>
      </c>
      <c r="J387" s="1">
        <v>0.002714346192816297</v>
      </c>
      <c r="K387" s="1">
        <v>0.005014862630487782</v>
      </c>
      <c r="L387" s="1">
        <v>-0.009322497643368233</v>
      </c>
      <c r="M387" s="1">
        <v>0.003390789317825105</v>
      </c>
      <c r="N387" s="1">
        <v>0.001648406888186349</v>
      </c>
      <c r="O387" s="1">
        <v>-0.007574979634966672</v>
      </c>
      <c r="P387" s="1">
        <v>0.007831966397660484</v>
      </c>
      <c r="Q387" s="1">
        <v>0.002330116222236445</v>
      </c>
      <c r="R387" s="1">
        <v>-0.006117662522321932</v>
      </c>
      <c r="S387" s="1">
        <v>-0.0004334689740684849</v>
      </c>
      <c r="T387" s="1">
        <v>0.001520454318483022</v>
      </c>
      <c r="U387" s="1">
        <v>0.002479223555546417</v>
      </c>
      <c r="V387" s="1">
        <v>0.009393206697018597</v>
      </c>
      <c r="W387" s="1">
        <v>-0.0008842938250264165</v>
      </c>
      <c r="X387" s="1">
        <v>-0.002417516840339307</v>
      </c>
      <c r="Y387" s="1">
        <v>0.00229566610250509</v>
      </c>
      <c r="Z387" s="1">
        <v>-0.008497241677386858</v>
      </c>
    </row>
    <row r="388" spans="1:26">
      <c r="A388" s="11">
        <v>42934</v>
      </c>
      <c r="B388" s="1">
        <v>-0.01951513561512253</v>
      </c>
      <c r="C388" s="1">
        <v>-0.003636337715451354</v>
      </c>
      <c r="D388" s="1">
        <v>-0.0009646373928455798</v>
      </c>
      <c r="E388" s="1">
        <v>-0.0009126883385024431</v>
      </c>
      <c r="F388" s="1">
        <v>-0.0005099808477447842</v>
      </c>
      <c r="G388" s="1">
        <v>0.000359845502866607</v>
      </c>
      <c r="H388" s="1">
        <v>-0.01544702744338133</v>
      </c>
      <c r="I388" s="1">
        <v>0.001668303652113456</v>
      </c>
      <c r="J388" s="1">
        <v>-0.004331327029434728</v>
      </c>
      <c r="K388" s="1">
        <v>-0.002041467370701877</v>
      </c>
      <c r="L388" s="1">
        <v>-0.003501609770241498</v>
      </c>
      <c r="M388" s="1">
        <v>-0.009172734531192384</v>
      </c>
      <c r="N388" s="1">
        <v>0.002025670221148745</v>
      </c>
      <c r="O388" s="1">
        <v>-0.0005450111489960774</v>
      </c>
      <c r="P388" s="1">
        <v>-0.0006815903366995668</v>
      </c>
      <c r="Q388" s="1">
        <v>-0.004649398804894123</v>
      </c>
      <c r="R388" s="1">
        <v>0.003224283000910821</v>
      </c>
      <c r="S388" s="1">
        <v>-0.001830458686477354</v>
      </c>
      <c r="T388" s="1">
        <v>-0.007372531752220635</v>
      </c>
      <c r="U388" s="1">
        <v>-0.01099205749931931</v>
      </c>
      <c r="V388" s="1">
        <v>0</v>
      </c>
      <c r="W388" s="1">
        <v>-0.007964828719429717</v>
      </c>
      <c r="X388" s="1">
        <v>0.0004039088667684432</v>
      </c>
      <c r="Y388" s="1">
        <v>-0.006871036404181408</v>
      </c>
      <c r="Z388" s="1">
        <v>-0.005863722066417387</v>
      </c>
    </row>
    <row r="389" spans="1:26">
      <c r="A389" s="11">
        <v>42935</v>
      </c>
      <c r="B389" s="1">
        <v>0.05012640495264709</v>
      </c>
      <c r="C389" s="1">
        <v>0.01267759299379612</v>
      </c>
      <c r="D389" s="1">
        <v>0.004988887712398915</v>
      </c>
      <c r="E389" s="1">
        <v>0.006028783853492481</v>
      </c>
      <c r="F389" s="1">
        <v>0.004083775095989006</v>
      </c>
      <c r="G389" s="1">
        <v>-0.005399203880396941</v>
      </c>
      <c r="H389" s="1">
        <v>0.0309863189112225</v>
      </c>
      <c r="I389" s="1">
        <v>0.001744726355437098</v>
      </c>
      <c r="J389" s="1">
        <v>0.01685679121028905</v>
      </c>
      <c r="K389" s="1">
        <v>0.003409405808548094</v>
      </c>
      <c r="L389" s="1">
        <v>0.001427627111193486</v>
      </c>
      <c r="M389" s="1">
        <v>-0.002598831999013118</v>
      </c>
      <c r="N389" s="1">
        <v>0.0006315796320446321</v>
      </c>
      <c r="O389" s="1">
        <v>0.003000032952871656</v>
      </c>
      <c r="P389" s="1">
        <v>0.007639562193274774</v>
      </c>
      <c r="Q389" s="1">
        <v>-0.001556881511656671</v>
      </c>
      <c r="R389" s="1">
        <v>0.001168558050948398</v>
      </c>
      <c r="S389" s="1">
        <v>0.0027028186791902</v>
      </c>
      <c r="T389" s="1">
        <v>0.005242737386526697</v>
      </c>
      <c r="U389" s="1">
        <v>0.00389009052021394</v>
      </c>
      <c r="V389" s="1">
        <v>0.006886428291783764</v>
      </c>
      <c r="W389" s="1">
        <v>0.004460392900046628</v>
      </c>
      <c r="X389" s="1">
        <v>-0.01756181409493585</v>
      </c>
      <c r="Y389" s="1">
        <v>0.00207540830950248</v>
      </c>
      <c r="Z389" s="1">
        <v>-0.002268712834816444</v>
      </c>
    </row>
    <row r="390" spans="1:26">
      <c r="A390" s="11">
        <v>42936</v>
      </c>
      <c r="B390" s="1">
        <v>-0.01022858994652942</v>
      </c>
      <c r="C390" s="1">
        <v>-0.002845155460704296</v>
      </c>
      <c r="D390" s="1">
        <v>0.009447167201296569</v>
      </c>
      <c r="E390" s="1">
        <v>0.006718422381529532</v>
      </c>
      <c r="F390" s="1">
        <v>0.003812795433886906</v>
      </c>
      <c r="G390" s="1">
        <v>0.01520062128691069</v>
      </c>
      <c r="H390" s="1">
        <v>-0.01236447539617735</v>
      </c>
      <c r="I390" s="1">
        <v>-0.005621189088662493</v>
      </c>
      <c r="J390" s="1">
        <v>0.01283435612167971</v>
      </c>
      <c r="K390" s="1">
        <v>-0.0009058787996640838</v>
      </c>
      <c r="L390" s="1">
        <v>0</v>
      </c>
      <c r="M390" s="1">
        <v>-0.01644678109861741</v>
      </c>
      <c r="N390" s="1">
        <v>0.005555389436288083</v>
      </c>
      <c r="O390" s="1">
        <v>0.0005437651440569624</v>
      </c>
      <c r="P390" s="1">
        <v>0.004874105287014707</v>
      </c>
      <c r="Q390" s="1">
        <v>0.006627655091063556</v>
      </c>
      <c r="R390" s="1">
        <v>0.0002920737589178213</v>
      </c>
      <c r="S390" s="1">
        <v>-0.001155580658820043</v>
      </c>
      <c r="T390" s="1">
        <v>-0.01064740301184397</v>
      </c>
      <c r="U390" s="1">
        <v>0.01079445251335032</v>
      </c>
      <c r="V390" s="1">
        <v>0.008872333881564387</v>
      </c>
      <c r="W390" s="1">
        <v>0.007771392423869372</v>
      </c>
      <c r="X390" s="1">
        <v>-0.0008219260937863959</v>
      </c>
      <c r="Y390" s="1">
        <v>0.01772147454165829</v>
      </c>
      <c r="Z390" s="1">
        <v>-0.003183441863201297</v>
      </c>
    </row>
    <row r="391" spans="1:26">
      <c r="A391" s="11">
        <v>42937</v>
      </c>
      <c r="B391" s="1">
        <v>-0.01904762504419855</v>
      </c>
      <c r="C391" s="1">
        <v>0.008845294066367915</v>
      </c>
      <c r="D391" s="1">
        <v>-0.005869038380582059</v>
      </c>
      <c r="E391" s="1">
        <v>0.00378805025024409</v>
      </c>
      <c r="F391" s="1">
        <v>0.003545138162484918</v>
      </c>
      <c r="G391" s="1">
        <v>0.003565021581417582</v>
      </c>
      <c r="H391" s="1">
        <v>0.001541104193459208</v>
      </c>
      <c r="I391" s="1">
        <v>0.001194350589420967</v>
      </c>
      <c r="J391" s="1">
        <v>0.01108763899483889</v>
      </c>
      <c r="K391" s="1">
        <v>0.001813503848454578</v>
      </c>
      <c r="L391" s="1">
        <v>-0.003398959789693401</v>
      </c>
      <c r="M391" s="1">
        <v>-0.001986743889863085</v>
      </c>
      <c r="N391" s="1">
        <v>0.004645969216063639</v>
      </c>
      <c r="O391" s="1">
        <v>-0.002310140993931342</v>
      </c>
      <c r="P391" s="1">
        <v>-0.005793348277630117</v>
      </c>
      <c r="Q391" s="1">
        <v>0.006196546425053517</v>
      </c>
      <c r="R391" s="1">
        <v>0.004668073596944655</v>
      </c>
      <c r="S391" s="1">
        <v>0.006794410347674473</v>
      </c>
      <c r="T391" s="1">
        <v>0.003733514315524822</v>
      </c>
      <c r="U391" s="1">
        <v>-0.0002739880324498234</v>
      </c>
      <c r="V391" s="1">
        <v>0.004763717797928058</v>
      </c>
      <c r="W391" s="1">
        <v>0.003470265640765913</v>
      </c>
      <c r="X391" s="1">
        <v>-0.002878553107522053</v>
      </c>
      <c r="Y391" s="1">
        <v>0.0002262329992146483</v>
      </c>
      <c r="Z391" s="1">
        <v>-0.006842749441134832</v>
      </c>
    </row>
    <row r="392" spans="1:26">
      <c r="A392" s="11">
        <v>42940</v>
      </c>
      <c r="B392" s="1">
        <v>-0.009295791333843395</v>
      </c>
      <c r="C392" s="1">
        <v>0.0001886216922122319</v>
      </c>
      <c r="D392" s="1">
        <v>0.0009572655680192277</v>
      </c>
      <c r="E392" s="1">
        <v>-0.0008984964669713769</v>
      </c>
      <c r="F392" s="1">
        <v>-0.004036947770818644</v>
      </c>
      <c r="G392" s="1">
        <v>0.0007105739937607325</v>
      </c>
      <c r="H392" s="1">
        <v>0.00019208703255158</v>
      </c>
      <c r="I392" s="1">
        <v>0.006361774116836694</v>
      </c>
      <c r="J392" s="1">
        <v>0.004699513281868573</v>
      </c>
      <c r="K392" s="1">
        <v>-0.004299907850997875</v>
      </c>
      <c r="L392" s="1">
        <v>0.004290641486560665</v>
      </c>
      <c r="M392" s="1">
        <v>-0.007796978127143639</v>
      </c>
      <c r="N392" s="1">
        <v>0.003375008954696224</v>
      </c>
      <c r="O392" s="1">
        <v>-0.01062351646315052</v>
      </c>
      <c r="P392" s="1">
        <v>-0.002574846600154834</v>
      </c>
      <c r="Q392" s="1">
        <v>0.004234076923795183</v>
      </c>
      <c r="R392" s="1">
        <v>0.003920297436929898</v>
      </c>
      <c r="S392" s="1">
        <v>0.0002870078592303038</v>
      </c>
      <c r="T392" s="1">
        <v>-0.008752750899566286</v>
      </c>
      <c r="U392" s="1">
        <v>-0.00766931063498022</v>
      </c>
      <c r="V392" s="1">
        <v>-0.0144055989421652</v>
      </c>
      <c r="W392" s="1">
        <v>-0.0001100570189205285</v>
      </c>
      <c r="X392" s="1">
        <v>0.006186691441932846</v>
      </c>
      <c r="Y392" s="1">
        <v>-0.01175694262003735</v>
      </c>
      <c r="Z392" s="1">
        <v>0.01791471079753371</v>
      </c>
    </row>
    <row r="393" spans="1:26">
      <c r="A393" s="11">
        <v>42941</v>
      </c>
      <c r="B393" s="1">
        <v>0.01876565752318671</v>
      </c>
      <c r="C393" s="1">
        <v>0.001319721246664907</v>
      </c>
      <c r="D393" s="1">
        <v>-0.01020216590092993</v>
      </c>
      <c r="E393" s="1">
        <v>0.006294956477196578</v>
      </c>
      <c r="F393" s="1">
        <v>0.007093752115872931</v>
      </c>
      <c r="G393" s="1">
        <v>-0.008874630013867568</v>
      </c>
      <c r="H393" s="1">
        <v>0.009998176680577675</v>
      </c>
      <c r="I393" s="1">
        <v>0.01066799068848523</v>
      </c>
      <c r="J393" s="1">
        <v>0.008835702658013922</v>
      </c>
      <c r="K393" s="1">
        <v>0.004090871821909703</v>
      </c>
      <c r="L393" s="1">
        <v>0.01665230710712118</v>
      </c>
      <c r="M393" s="1">
        <v>-0.01655237573101431</v>
      </c>
      <c r="N393" s="1">
        <v>0.003487104308624867</v>
      </c>
      <c r="O393" s="1">
        <v>-0.005506571391036164</v>
      </c>
      <c r="P393" s="1">
        <v>0.008016145560044263</v>
      </c>
      <c r="Q393" s="1">
        <v>-0.002683212945031044</v>
      </c>
      <c r="R393" s="1">
        <v>-0.007231638418079056</v>
      </c>
      <c r="S393" s="1">
        <v>-0.006124247077859302</v>
      </c>
      <c r="T393" s="1">
        <v>-0.002207414448669232</v>
      </c>
      <c r="U393" s="1">
        <v>-0.0002758219431027165</v>
      </c>
      <c r="V393" s="1">
        <v>0.01942632577135672</v>
      </c>
      <c r="W393" s="1">
        <v>-0.01114385975929677</v>
      </c>
      <c r="X393" s="1">
        <v>0.01024801596468161</v>
      </c>
      <c r="Y393" s="1">
        <v>0.006177372880746379</v>
      </c>
      <c r="Z393" s="1">
        <v>0.007445447145878026</v>
      </c>
    </row>
    <row r="394" spans="1:26">
      <c r="A394" s="11">
        <v>42942</v>
      </c>
      <c r="B394" s="1">
        <v>0</v>
      </c>
      <c r="C394" s="1">
        <v>0.09879498255305097</v>
      </c>
      <c r="D394" s="1">
        <v>-0.01401195054143889</v>
      </c>
      <c r="E394" s="1">
        <v>0.0005362420618746366</v>
      </c>
      <c r="F394" s="1">
        <v>-0.01006303789076179</v>
      </c>
      <c r="G394" s="1">
        <v>0.005730472183155255</v>
      </c>
      <c r="H394" s="1">
        <v>0.001523024752817737</v>
      </c>
      <c r="I394" s="1">
        <v>-0.0006255097798111287</v>
      </c>
      <c r="J394" s="1">
        <v>-0.007727770729966332</v>
      </c>
      <c r="K394" s="1">
        <v>-0.01946565650864962</v>
      </c>
      <c r="L394" s="1">
        <v>-0.009375091972944172</v>
      </c>
      <c r="M394" s="1">
        <v>0.01190072922698571</v>
      </c>
      <c r="N394" s="1">
        <v>-0.004219915765709681</v>
      </c>
      <c r="O394" s="1">
        <v>-0.007059666357804972</v>
      </c>
      <c r="P394" s="1">
        <v>-0.001886979338919237</v>
      </c>
      <c r="Q394" s="1">
        <v>0.01883199806224001</v>
      </c>
      <c r="R394" s="1">
        <v>-0.001165653228002106</v>
      </c>
      <c r="S394" s="1">
        <v>0.01126496592932935</v>
      </c>
      <c r="T394" s="1">
        <v>-0.003097140855984559</v>
      </c>
      <c r="U394" s="1">
        <v>0.04997246710053616</v>
      </c>
      <c r="V394" s="1">
        <v>-0.002540554587286192</v>
      </c>
      <c r="W394" s="1">
        <v>-0.02814638879891129</v>
      </c>
      <c r="X394" s="1">
        <v>-0.003651908316745112</v>
      </c>
      <c r="Y394" s="1">
        <v>0.009549532870983812</v>
      </c>
      <c r="Z394" s="1">
        <v>0.02284467235479148</v>
      </c>
    </row>
    <row r="395" spans="1:26">
      <c r="A395" s="11">
        <v>42943</v>
      </c>
      <c r="B395" s="1">
        <v>0.02783485982316258</v>
      </c>
      <c r="C395" s="1">
        <v>0.03234106222455146</v>
      </c>
      <c r="D395" s="1">
        <v>-0.01372110625557554</v>
      </c>
      <c r="E395" s="1">
        <v>-0.03108276394485565</v>
      </c>
      <c r="F395" s="1">
        <v>0.002033066402393979</v>
      </c>
      <c r="G395" s="1">
        <v>0.001780991949306587</v>
      </c>
      <c r="H395" s="1">
        <v>0.008743525893908144</v>
      </c>
      <c r="I395" s="1">
        <v>0.004850351661994878</v>
      </c>
      <c r="J395" s="1">
        <v>-0.002596026144667363</v>
      </c>
      <c r="K395" s="1">
        <v>-0.07340722659904564</v>
      </c>
      <c r="L395" s="1">
        <v>-0.004133538969079531</v>
      </c>
      <c r="M395" s="1">
        <v>-0.04956326917703724</v>
      </c>
      <c r="N395" s="1">
        <v>-0.03502890570341199</v>
      </c>
      <c r="O395" s="1">
        <v>0.03108844273330691</v>
      </c>
      <c r="P395" s="1">
        <v>-0.01201887631327681</v>
      </c>
      <c r="Q395" s="1">
        <v>-0.001708673540588124</v>
      </c>
      <c r="R395" s="1">
        <v>-0.005834077412229632</v>
      </c>
      <c r="S395" s="1">
        <v>-0.05607924008913689</v>
      </c>
      <c r="T395" s="1">
        <v>-0.008211467825556484</v>
      </c>
      <c r="U395" s="1">
        <v>0.0362869378365096</v>
      </c>
      <c r="V395" s="1">
        <v>0.01983239309977702</v>
      </c>
      <c r="W395" s="1">
        <v>0.001199491614434889</v>
      </c>
      <c r="X395" s="1">
        <v>-0.01242116825546269</v>
      </c>
      <c r="Y395" s="1">
        <v>0.07680179563007927</v>
      </c>
      <c r="Z395" s="1">
        <v>-0.01160481600489038</v>
      </c>
    </row>
    <row r="396" spans="1:26">
      <c r="A396" s="11">
        <v>42944</v>
      </c>
      <c r="B396" s="1">
        <v>-0.004181751599712236</v>
      </c>
      <c r="C396" s="1">
        <v>0.001120309690070709</v>
      </c>
      <c r="D396" s="1">
        <v>0.005796616708784619</v>
      </c>
      <c r="E396" s="1">
        <v>0.01898986149331128</v>
      </c>
      <c r="F396" s="1">
        <v>0.0022823870865194</v>
      </c>
      <c r="G396" s="1">
        <v>0.0003551547453854997</v>
      </c>
      <c r="H396" s="1">
        <v>-0.004145610110557474</v>
      </c>
      <c r="I396" s="1">
        <v>0.00365946204892853</v>
      </c>
      <c r="J396" s="1">
        <v>-0.00208205212675161</v>
      </c>
      <c r="K396" s="1">
        <v>-0.01245652797903585</v>
      </c>
      <c r="L396" s="1">
        <v>-0.002949399228995953</v>
      </c>
      <c r="M396" s="1">
        <v>-0.0001765464139210637</v>
      </c>
      <c r="N396" s="1">
        <v>0.01640621873857273</v>
      </c>
      <c r="O396" s="1">
        <v>-0.09491608666269247</v>
      </c>
      <c r="P396" s="1">
        <v>-0.001640360146046849</v>
      </c>
      <c r="Q396" s="1">
        <v>-0.008368424058330048</v>
      </c>
      <c r="R396" s="1">
        <v>0.0002934378183014896</v>
      </c>
      <c r="S396" s="1">
        <v>0.02299800826864029</v>
      </c>
      <c r="T396" s="1">
        <v>-0.01834859733362004</v>
      </c>
      <c r="U396" s="1">
        <v>-0.01040335459960995</v>
      </c>
      <c r="V396" s="1">
        <v>0.001070354639377102</v>
      </c>
      <c r="W396" s="1">
        <v>0.003993929029234344</v>
      </c>
      <c r="X396" s="1">
        <v>0.01546398059105503</v>
      </c>
      <c r="Y396" s="1">
        <v>0.002719104102434367</v>
      </c>
      <c r="Z396" s="1">
        <v>0.002658166378309623</v>
      </c>
    </row>
    <row r="397" spans="1:26">
      <c r="A397" s="11">
        <v>42947</v>
      </c>
      <c r="B397" s="1">
        <v>-0.01059778197146832</v>
      </c>
      <c r="C397" s="1">
        <v>0.004932289829664871</v>
      </c>
      <c r="D397" s="1">
        <v>-0.004116588409085797</v>
      </c>
      <c r="E397" s="1">
        <v>0.02949161476076645</v>
      </c>
      <c r="F397" s="1">
        <v>0.02353256168389839</v>
      </c>
      <c r="G397" s="1">
        <v>0.001776938076985646</v>
      </c>
      <c r="H397" s="1">
        <v>-0.0003779043024982887</v>
      </c>
      <c r="I397" s="1">
        <v>-0.00488746942233198</v>
      </c>
      <c r="J397" s="1">
        <v>-0.003651848197247287</v>
      </c>
      <c r="K397" s="1">
        <v>-0.01740665534762509</v>
      </c>
      <c r="L397" s="1">
        <v>0.00569665314326806</v>
      </c>
      <c r="M397" s="1">
        <v>-0.0185644869079602</v>
      </c>
      <c r="N397" s="1">
        <v>-0.009023946550998918</v>
      </c>
      <c r="O397" s="1">
        <v>-0.02942926038886584</v>
      </c>
      <c r="P397" s="1">
        <v>-0.004654963492522035</v>
      </c>
      <c r="Q397" s="1">
        <v>-0.0003837190352096176</v>
      </c>
      <c r="R397" s="1">
        <v>0.003960082474883997</v>
      </c>
      <c r="S397" s="1">
        <v>0.01345899995626532</v>
      </c>
      <c r="T397" s="1">
        <v>-0.008205998618166399</v>
      </c>
      <c r="U397" s="1">
        <v>0</v>
      </c>
      <c r="V397" s="1">
        <v>0.00998036850477102</v>
      </c>
      <c r="W397" s="1">
        <v>-0.00250025327573633</v>
      </c>
      <c r="X397" s="1">
        <v>-0.002436270100206306</v>
      </c>
      <c r="Y397" s="1">
        <v>0.009595766898841562</v>
      </c>
      <c r="Z397" s="1">
        <v>0.001325402007784859</v>
      </c>
    </row>
    <row r="398" spans="1:26">
      <c r="A398" s="11">
        <v>42948</v>
      </c>
      <c r="B398" s="1">
        <v>-0.01657247615557378</v>
      </c>
      <c r="C398" s="1">
        <v>-0.01245577603753834</v>
      </c>
      <c r="D398" s="1">
        <v>0.003802677153065703</v>
      </c>
      <c r="E398" s="1">
        <v>-0.0138840512990891</v>
      </c>
      <c r="F398" s="1">
        <v>-0.002719278358859323</v>
      </c>
      <c r="G398" s="1">
        <v>0.002128270394253784</v>
      </c>
      <c r="H398" s="1">
        <v>-0.005868250607458658</v>
      </c>
      <c r="I398" s="1">
        <v>0.00576894450634069</v>
      </c>
      <c r="J398" s="1">
        <v>0.002094418898305195</v>
      </c>
      <c r="K398" s="1">
        <v>-0.005134793608169153</v>
      </c>
      <c r="L398" s="1">
        <v>0.01339887458134559</v>
      </c>
      <c r="M398" s="1">
        <v>0.003783099520840993</v>
      </c>
      <c r="N398" s="1">
        <v>0.0101319846470207</v>
      </c>
      <c r="O398" s="1">
        <v>0.008157713743814909</v>
      </c>
      <c r="P398" s="1">
        <v>-0.001650168409006003</v>
      </c>
      <c r="Q398" s="1">
        <v>0.006907004658922133</v>
      </c>
      <c r="R398" s="1">
        <v>-0.0205994453702969</v>
      </c>
      <c r="S398" s="1">
        <v>-0.01332889634764922</v>
      </c>
      <c r="T398" s="1">
        <v>0.0006891118058420798</v>
      </c>
      <c r="U398" s="1">
        <v>-0.003076669062091586</v>
      </c>
      <c r="V398" s="1">
        <v>0.003352987452229783</v>
      </c>
      <c r="W398" s="1">
        <v>-0.0003417941857090101</v>
      </c>
      <c r="X398" s="1">
        <v>0.005291868819061962</v>
      </c>
      <c r="Y398" s="1">
        <v>0.01012391283373071</v>
      </c>
      <c r="Z398" s="1">
        <v>0.001324067415044095</v>
      </c>
    </row>
    <row r="399" spans="1:26">
      <c r="A399" s="11">
        <v>42949</v>
      </c>
      <c r="B399" s="1">
        <v>-0.01541287242499234</v>
      </c>
      <c r="C399" s="1">
        <v>-0.006222915543431351</v>
      </c>
      <c r="D399" s="1">
        <v>-0.01993066349438233</v>
      </c>
      <c r="E399" s="1">
        <v>-0.01568341109597438</v>
      </c>
      <c r="F399" s="1">
        <v>-0.008180527365404755</v>
      </c>
      <c r="G399" s="1">
        <v>-0.002831724061251761</v>
      </c>
      <c r="H399" s="1">
        <v>0.003617826558065973</v>
      </c>
      <c r="I399" s="1">
        <v>-0.0003102711028434291</v>
      </c>
      <c r="J399" s="1">
        <v>-0.002090041475939608</v>
      </c>
      <c r="K399" s="1">
        <v>0.01600029980675188</v>
      </c>
      <c r="L399" s="1">
        <v>0.0008599450793405072</v>
      </c>
      <c r="M399" s="1">
        <v>-0.0003590712103630489</v>
      </c>
      <c r="N399" s="1">
        <v>-0.001523362750005863</v>
      </c>
      <c r="O399" s="1">
        <v>0.0007630947041366021</v>
      </c>
      <c r="P399" s="1">
        <v>-0.004409209815511295</v>
      </c>
      <c r="Q399" s="1">
        <v>0.01638760693769026</v>
      </c>
      <c r="R399" s="1">
        <v>0.00596691787945014</v>
      </c>
      <c r="S399" s="1">
        <v>-0.003007444673028048</v>
      </c>
      <c r="T399" s="1">
        <v>0.0004597838017246225</v>
      </c>
      <c r="U399" s="1">
        <v>-0.01568951713076128</v>
      </c>
      <c r="V399" s="1">
        <v>-0.001055269721091268</v>
      </c>
      <c r="W399" s="1">
        <v>0.005527798165478881</v>
      </c>
      <c r="X399" s="1">
        <v>-0.0006075750756602272</v>
      </c>
      <c r="Y399" s="1">
        <v>-0.01390888609794771</v>
      </c>
      <c r="Z399" s="1">
        <v>0.007492149105578605</v>
      </c>
    </row>
    <row r="400" spans="1:26">
      <c r="A400" s="11">
        <v>42950</v>
      </c>
      <c r="B400" s="1">
        <v>-0.08035884203260435</v>
      </c>
      <c r="C400" s="1">
        <v>0.001260910554633954</v>
      </c>
      <c r="D400" s="1">
        <v>0.00151261635371247</v>
      </c>
      <c r="E400" s="1">
        <v>0.004888477910224509</v>
      </c>
      <c r="F400" s="1">
        <v>-0.007748118123652503</v>
      </c>
      <c r="G400" s="1">
        <v>0.01064924866423356</v>
      </c>
      <c r="H400" s="1">
        <v>0.005691472699725697</v>
      </c>
      <c r="I400" s="1">
        <v>0.004108899715853376</v>
      </c>
      <c r="J400" s="1">
        <v>0.01361253325512957</v>
      </c>
      <c r="K400" s="1">
        <v>0.002285635145587106</v>
      </c>
      <c r="L400" s="1">
        <v>-0.006551685929742423</v>
      </c>
      <c r="M400" s="1">
        <v>0.007360938741413525</v>
      </c>
      <c r="N400" s="1">
        <v>-0.002670361281092548</v>
      </c>
      <c r="O400" s="1">
        <v>-0.0001526799871823803</v>
      </c>
      <c r="P400" s="1">
        <v>-0.00152220958597904</v>
      </c>
      <c r="Q400" s="1">
        <v>-0.006374299886940937</v>
      </c>
      <c r="R400" s="1">
        <v>0.002521018368362382</v>
      </c>
      <c r="S400" s="1">
        <v>-0.00929685699305749</v>
      </c>
      <c r="T400" s="1">
        <v>-0.006887161952498055</v>
      </c>
      <c r="U400" s="1">
        <v>0.0002613458392324297</v>
      </c>
      <c r="V400" s="1">
        <v>0.00422504863544293</v>
      </c>
      <c r="W400" s="1">
        <v>-0.003967356278583356</v>
      </c>
      <c r="X400" s="1">
        <v>-0.006482711169948807</v>
      </c>
      <c r="Y400" s="1">
        <v>0.008296967699331859</v>
      </c>
      <c r="Z400" s="1">
        <v>-0.005030232261789336</v>
      </c>
    </row>
    <row r="401" spans="1:26">
      <c r="A401" s="11">
        <v>42951</v>
      </c>
      <c r="B401" s="1">
        <v>0.02632762739033989</v>
      </c>
      <c r="C401" s="1">
        <v>-0.002266617665820148</v>
      </c>
      <c r="D401" s="1">
        <v>0.004866721040827526</v>
      </c>
      <c r="E401" s="1">
        <v>0.008108237184865752</v>
      </c>
      <c r="F401" s="1">
        <v>-0.002518814223270271</v>
      </c>
      <c r="G401" s="1">
        <v>0.002459013692978296</v>
      </c>
      <c r="H401" s="1">
        <v>0.003206803792626278</v>
      </c>
      <c r="I401" s="1">
        <v>0.001853268237352212</v>
      </c>
      <c r="J401" s="1">
        <v>0.0005166963970417715</v>
      </c>
      <c r="K401" s="1">
        <v>-0.007348968127429689</v>
      </c>
      <c r="L401" s="1">
        <v>0.01254090524745988</v>
      </c>
      <c r="M401" s="1">
        <v>0.008376583663170623</v>
      </c>
      <c r="N401" s="1">
        <v>-0.003187544595101066</v>
      </c>
      <c r="O401" s="1">
        <v>-0.0003051108582595718</v>
      </c>
      <c r="P401" s="1">
        <v>0.007345641744715303</v>
      </c>
      <c r="Q401" s="1">
        <v>-0.003773653196578741</v>
      </c>
      <c r="R401" s="1">
        <v>0.01434711584138304</v>
      </c>
      <c r="S401" s="1">
        <v>0.005740312328131658</v>
      </c>
      <c r="T401" s="1">
        <v>0.005316609087985258</v>
      </c>
      <c r="U401" s="1">
        <v>0.003918596568864618</v>
      </c>
      <c r="V401" s="1">
        <v>0.009467216309983151</v>
      </c>
      <c r="W401" s="1">
        <v>0.003357520725259189</v>
      </c>
      <c r="X401" s="1">
        <v>0.005505630204595047</v>
      </c>
      <c r="Y401" s="1">
        <v>0.006171464619875833</v>
      </c>
      <c r="Z401" s="1">
        <v>0.01384912614787748</v>
      </c>
    </row>
    <row r="402" spans="1:26">
      <c r="A402" s="11">
        <v>42954</v>
      </c>
      <c r="B402" s="1">
        <v>-0.01835496307372086</v>
      </c>
      <c r="C402" s="1">
        <v>0.01060123821786596</v>
      </c>
      <c r="D402" s="1">
        <v>-0.002505028394157116</v>
      </c>
      <c r="E402" s="1">
        <v>0.006255577886660424</v>
      </c>
      <c r="F402" s="1">
        <v>0.0002524717913301444</v>
      </c>
      <c r="G402" s="1">
        <v>0.007007797059050969</v>
      </c>
      <c r="H402" s="1">
        <v>0.001128397537004888</v>
      </c>
      <c r="I402" s="1">
        <v>0.001618807004252876</v>
      </c>
      <c r="J402" s="1">
        <v>-0.002581160007596117</v>
      </c>
      <c r="K402" s="1">
        <v>0.01557306324183716</v>
      </c>
      <c r="L402" s="1">
        <v>0.003843672924685793</v>
      </c>
      <c r="M402" s="1">
        <v>-0.02138595749642891</v>
      </c>
      <c r="N402" s="1">
        <v>-0.002302599303161901</v>
      </c>
      <c r="O402" s="1">
        <v>0.007173526163080979</v>
      </c>
      <c r="P402" s="1">
        <v>-0.003852594669156884</v>
      </c>
      <c r="Q402" s="1">
        <v>-0.001515051240352894</v>
      </c>
      <c r="R402" s="1">
        <v>-0.0004376260251290898</v>
      </c>
      <c r="S402" s="1">
        <v>-0.00203493875864369</v>
      </c>
      <c r="T402" s="1">
        <v>0.008507806942111396</v>
      </c>
      <c r="U402" s="1">
        <v>0.002341980663924659</v>
      </c>
      <c r="V402" s="1">
        <v>0.005210372248977357</v>
      </c>
      <c r="W402" s="1">
        <v>0.005784314918053424</v>
      </c>
      <c r="X402" s="1">
        <v>0.001825135357498509</v>
      </c>
      <c r="Y402" s="1">
        <v>-0.001022194008688748</v>
      </c>
      <c r="Z402" s="1">
        <v>-0.007806082220587429</v>
      </c>
    </row>
    <row r="403" spans="1:26">
      <c r="A403" s="11">
        <v>42955</v>
      </c>
      <c r="B403" s="1">
        <v>-0.006082156816686557</v>
      </c>
      <c r="C403" s="1">
        <v>-0.0030387715705259</v>
      </c>
      <c r="D403" s="1">
        <v>-0.0001674693492521584</v>
      </c>
      <c r="E403" s="1">
        <v>0.0108345661897471</v>
      </c>
      <c r="F403" s="1">
        <v>0.007826362429898648</v>
      </c>
      <c r="G403" s="1">
        <v>0.0107862448202678</v>
      </c>
      <c r="H403" s="1">
        <v>0.0001876131725604413</v>
      </c>
      <c r="I403" s="1">
        <v>0.01585106078168685</v>
      </c>
      <c r="J403" s="1">
        <v>0</v>
      </c>
      <c r="K403" s="1">
        <v>-0.004273554313297123</v>
      </c>
      <c r="L403" s="1">
        <v>-0.003616456988366434</v>
      </c>
      <c r="M403" s="1">
        <v>-0.01011367570716748</v>
      </c>
      <c r="N403" s="1">
        <v>-0.007179283077141774</v>
      </c>
      <c r="O403" s="1">
        <v>-0.009244036130988897</v>
      </c>
      <c r="P403" s="1">
        <v>0.005386531549406159</v>
      </c>
      <c r="Q403" s="1">
        <v>-0.001517350103509285</v>
      </c>
      <c r="R403" s="1">
        <v>-0.009482196462129777</v>
      </c>
      <c r="S403" s="1">
        <v>-0.001989570521955808</v>
      </c>
      <c r="T403" s="1">
        <v>0.02599171712274728</v>
      </c>
      <c r="U403" s="1">
        <v>-0.004153830625993282</v>
      </c>
      <c r="V403" s="1">
        <v>0.01485820597547183</v>
      </c>
      <c r="W403" s="1">
        <v>-0.01894545696747896</v>
      </c>
      <c r="X403" s="1">
        <v>-0.006882663154863522</v>
      </c>
      <c r="Y403" s="1">
        <v>-0.005321228295321223</v>
      </c>
      <c r="Z403" s="1">
        <v>0.00109307450980789</v>
      </c>
    </row>
    <row r="404" spans="1:26">
      <c r="A404" s="11">
        <v>42956</v>
      </c>
      <c r="B404" s="1">
        <v>-0.01223935530742815</v>
      </c>
      <c r="C404" s="1">
        <v>-0.01583510380286168</v>
      </c>
      <c r="D404" s="1">
        <v>0.005023407815718528</v>
      </c>
      <c r="E404" s="1">
        <v>0.008610334383909013</v>
      </c>
      <c r="F404" s="1">
        <v>0.01778543054339288</v>
      </c>
      <c r="G404" s="1">
        <v>0.0003439072818021138</v>
      </c>
      <c r="H404" s="1">
        <v>-0.000751125513082318</v>
      </c>
      <c r="I404" s="1">
        <v>0.002953980179779103</v>
      </c>
      <c r="J404" s="1">
        <v>0</v>
      </c>
      <c r="K404" s="1">
        <v>-0.004039295860206016</v>
      </c>
      <c r="L404" s="1">
        <v>-0.001600922572319363</v>
      </c>
      <c r="M404" s="1">
        <v>-0.002189218967412976</v>
      </c>
      <c r="N404" s="1">
        <v>0.0005165537070153103</v>
      </c>
      <c r="O404" s="1">
        <v>-0.001070550810398974</v>
      </c>
      <c r="P404" s="1">
        <v>-0.004395921794662194</v>
      </c>
      <c r="Q404" s="1">
        <v>0.002279255025224858</v>
      </c>
      <c r="R404" s="1">
        <v>-0.01016220324406492</v>
      </c>
      <c r="S404" s="1">
        <v>0.0009968194476575043</v>
      </c>
      <c r="T404" s="1">
        <v>-0.003333386920147619</v>
      </c>
      <c r="U404" s="1">
        <v>0</v>
      </c>
      <c r="V404" s="1">
        <v>-0.01481117082079797</v>
      </c>
      <c r="W404" s="1">
        <v>-0.004195720236721212</v>
      </c>
      <c r="X404" s="1">
        <v>0.001427132705748901</v>
      </c>
      <c r="Y404" s="1">
        <v>-0.007819036350519282</v>
      </c>
      <c r="Z404" s="1">
        <v>-0.01135143036722797</v>
      </c>
    </row>
    <row r="405" spans="1:26">
      <c r="A405" s="11">
        <v>42957</v>
      </c>
      <c r="B405" s="1">
        <v>-0.02225829349925579</v>
      </c>
      <c r="C405" s="1">
        <v>-0.006103054185851886</v>
      </c>
      <c r="D405" s="1">
        <v>-0.005165246491723896</v>
      </c>
      <c r="E405" s="1">
        <v>-0.01411143310179042</v>
      </c>
      <c r="F405" s="1">
        <v>0.002461493875368648</v>
      </c>
      <c r="G405" s="1">
        <v>0.00240908894163705</v>
      </c>
      <c r="H405" s="1">
        <v>0.0007516901267143883</v>
      </c>
      <c r="I405" s="1">
        <v>-0.03496715454353572</v>
      </c>
      <c r="J405" s="1">
        <v>-0.02173911563339492</v>
      </c>
      <c r="K405" s="1">
        <v>-0.01419498855911261</v>
      </c>
      <c r="L405" s="1">
        <v>-0.01432700087934913</v>
      </c>
      <c r="M405" s="1">
        <v>-0.0124338227000278</v>
      </c>
      <c r="N405" s="1">
        <v>-0.005162759426750818</v>
      </c>
      <c r="O405" s="1">
        <v>-0.008268289973236698</v>
      </c>
      <c r="P405" s="1">
        <v>-0.01462687323028988</v>
      </c>
      <c r="Q405" s="1">
        <v>-0.0003787531366350461</v>
      </c>
      <c r="R405" s="1">
        <v>-0.0297574346439895</v>
      </c>
      <c r="S405" s="1">
        <v>-0.001144629664419416</v>
      </c>
      <c r="T405" s="1">
        <v>-0.01828323698811496</v>
      </c>
      <c r="U405" s="1">
        <v>-0.004431776444540958</v>
      </c>
      <c r="V405" s="1">
        <v>-0.03853452002890989</v>
      </c>
      <c r="W405" s="1">
        <v>-0.008772800148125648</v>
      </c>
      <c r="X405" s="1">
        <v>-0.01811532768334023</v>
      </c>
      <c r="Y405" s="1">
        <v>-0.00414773728547746</v>
      </c>
      <c r="Z405" s="1">
        <v>-0.01876785542702597</v>
      </c>
    </row>
    <row r="406" spans="1:26">
      <c r="A406" s="11">
        <v>42958</v>
      </c>
      <c r="B406" s="1">
        <v>-0.005162892761761628</v>
      </c>
      <c r="C406" s="1">
        <v>0.008588198560997684</v>
      </c>
      <c r="D406" s="1">
        <v>0.002177471028291578</v>
      </c>
      <c r="E406" s="1">
        <v>0.002473760341747511</v>
      </c>
      <c r="F406" s="1">
        <v>0.009329199358165896</v>
      </c>
      <c r="G406" s="1">
        <v>-0.01064175493927555</v>
      </c>
      <c r="H406" s="1">
        <v>0.006760672011900892</v>
      </c>
      <c r="I406" s="1">
        <v>-0.008452014427780097</v>
      </c>
      <c r="J406" s="1">
        <v>0</v>
      </c>
      <c r="K406" s="1">
        <v>-0.005657032317276656</v>
      </c>
      <c r="L406" s="1">
        <v>-0.008352425417598397</v>
      </c>
      <c r="M406" s="1">
        <v>0.002407018259654059</v>
      </c>
      <c r="N406" s="1">
        <v>-0.0007786721096905147</v>
      </c>
      <c r="O406" s="1">
        <v>-0.00710197304073279</v>
      </c>
      <c r="P406" s="1">
        <v>0.01526410531212918</v>
      </c>
      <c r="Q406" s="1">
        <v>-0.0007586157861904086</v>
      </c>
      <c r="R406" s="1">
        <v>-0.006133672525867495</v>
      </c>
      <c r="S406" s="1">
        <v>-0.01006749750732483</v>
      </c>
      <c r="T406" s="1">
        <v>0.003407018906866899</v>
      </c>
      <c r="U406" s="1">
        <v>-0.002356698912682642</v>
      </c>
      <c r="V406" s="1">
        <v>0.0001796653462347031</v>
      </c>
      <c r="W406" s="1">
        <v>0.00867577482896742</v>
      </c>
      <c r="X406" s="1">
        <v>0.004974955092813316</v>
      </c>
      <c r="Y406" s="1">
        <v>0.0008330936310243509</v>
      </c>
      <c r="Z406" s="1">
        <v>-0.007425771448783092</v>
      </c>
    </row>
    <row r="407" spans="1:26">
      <c r="A407" s="11">
        <v>42961</v>
      </c>
      <c r="B407" s="1">
        <v>-0.01934422442517247</v>
      </c>
      <c r="C407" s="1">
        <v>0.009664402336963196</v>
      </c>
      <c r="D407" s="1">
        <v>0.006517428297386996</v>
      </c>
      <c r="E407" s="1">
        <v>0.0156884416329155</v>
      </c>
      <c r="F407" s="1">
        <v>0.01921696488813196</v>
      </c>
      <c r="G407" s="1">
        <v>0.00868582247522065</v>
      </c>
      <c r="H407" s="1">
        <v>0.004476758380486778</v>
      </c>
      <c r="I407" s="1">
        <v>0.01475931352086435</v>
      </c>
      <c r="J407" s="1">
        <v>0.01058170493379484</v>
      </c>
      <c r="K407" s="1">
        <v>-0.0005173625257588466</v>
      </c>
      <c r="L407" s="1">
        <v>0.01170418307779442</v>
      </c>
      <c r="M407" s="1">
        <v>0.01071276650437269</v>
      </c>
      <c r="N407" s="1">
        <v>0.009737588548978104</v>
      </c>
      <c r="O407" s="1">
        <v>0.008241234928392904</v>
      </c>
      <c r="P407" s="1">
        <v>0.01503427177180616</v>
      </c>
      <c r="Q407" s="1">
        <v>0.01100576486348048</v>
      </c>
      <c r="R407" s="1">
        <v>0.01006780123109241</v>
      </c>
      <c r="S407" s="1">
        <v>0.00961609770381866</v>
      </c>
      <c r="T407" s="1">
        <v>0.01856030830694833</v>
      </c>
      <c r="U407" s="1">
        <v>0.01049877046454473</v>
      </c>
      <c r="V407" s="1">
        <v>0.01381085320049036</v>
      </c>
      <c r="W407" s="1">
        <v>0.004618242236280157</v>
      </c>
      <c r="X407" s="1">
        <v>0.009694805180354482</v>
      </c>
      <c r="Y407" s="1">
        <v>0.01498149627684109</v>
      </c>
      <c r="Z407" s="1">
        <v>0.01995005908097625</v>
      </c>
    </row>
    <row r="408" spans="1:26">
      <c r="A408" s="11">
        <v>42962</v>
      </c>
      <c r="B408" s="1">
        <v>-0.0007215325406690898</v>
      </c>
      <c r="C408" s="1">
        <v>0.00851786987139036</v>
      </c>
      <c r="D408" s="1">
        <v>0.00946350656416417</v>
      </c>
      <c r="E408" s="1">
        <v>0.004338464735498482</v>
      </c>
      <c r="F408" s="1">
        <v>-0.009546246782609624</v>
      </c>
      <c r="G408" s="1">
        <v>0.001388814200701693</v>
      </c>
      <c r="H408" s="1">
        <v>-0.002228537255368201</v>
      </c>
      <c r="I408" s="1">
        <v>-0.01081120917364842</v>
      </c>
      <c r="J408" s="1">
        <v>-0.003141440518428129</v>
      </c>
      <c r="K408" s="1">
        <v>-0.02121604963579782</v>
      </c>
      <c r="L408" s="1">
        <v>0.002594998852678776</v>
      </c>
      <c r="M408" s="1">
        <v>0.008772183659419008</v>
      </c>
      <c r="N408" s="1">
        <v>0.004372408743758216</v>
      </c>
      <c r="O408" s="1">
        <v>0.007094604929513748</v>
      </c>
      <c r="P408" s="1">
        <v>0.0002732815700579039</v>
      </c>
      <c r="Q408" s="1">
        <v>0.0007505653438732995</v>
      </c>
      <c r="R408" s="1">
        <v>-0.005213938595846179</v>
      </c>
      <c r="S408" s="1">
        <v>0.005185973577095826</v>
      </c>
      <c r="T408" s="1">
        <v>-0.001110969488816282</v>
      </c>
      <c r="U408" s="1">
        <v>-0.008830984170949741</v>
      </c>
      <c r="V408" s="1">
        <v>-0.02581143256837648</v>
      </c>
      <c r="W408" s="1">
        <v>-0.002700762483122454</v>
      </c>
      <c r="X408" s="1">
        <v>0.002860285630262416</v>
      </c>
      <c r="Y408" s="1">
        <v>-0.006150291764729587</v>
      </c>
      <c r="Z408" s="1">
        <v>0.005794650442984439</v>
      </c>
    </row>
    <row r="409" spans="1:26">
      <c r="A409" s="11">
        <v>42963</v>
      </c>
      <c r="B409" s="1">
        <v>-0.02190674278523519</v>
      </c>
      <c r="C409" s="1">
        <v>-0.006606193353382861</v>
      </c>
      <c r="D409" s="1">
        <v>0.009210761802729284</v>
      </c>
      <c r="E409" s="1">
        <v>-0.006393359256718356</v>
      </c>
      <c r="F409" s="1">
        <v>-0.006265040706747271</v>
      </c>
      <c r="G409" s="1">
        <v>0.003814169391024302</v>
      </c>
      <c r="H409" s="1">
        <v>0.004839192315204244</v>
      </c>
      <c r="I409" s="1">
        <v>-0.004324768036996218</v>
      </c>
      <c r="J409" s="1">
        <v>-0.003676281012752525</v>
      </c>
      <c r="K409" s="1">
        <v>-0.007401552304618808</v>
      </c>
      <c r="L409" s="1">
        <v>-0.006901917921191769</v>
      </c>
      <c r="M409" s="1">
        <v>0.00199267383287216</v>
      </c>
      <c r="N409" s="1">
        <v>0.0005120130273865708</v>
      </c>
      <c r="O409" s="1">
        <v>0.002296790716584285</v>
      </c>
      <c r="P409" s="1">
        <v>0.005872707690266932</v>
      </c>
      <c r="Q409" s="1">
        <v>0.01125292889187035</v>
      </c>
      <c r="R409" s="1">
        <v>-0.006782481195045764</v>
      </c>
      <c r="S409" s="1">
        <v>-0.01274955564987323</v>
      </c>
      <c r="T409" s="1">
        <v>0.01156827435389118</v>
      </c>
      <c r="U409" s="1">
        <v>0.00183412546782713</v>
      </c>
      <c r="V409" s="1">
        <v>0.03606283999363513</v>
      </c>
      <c r="W409" s="1">
        <v>0.01083203675819622</v>
      </c>
      <c r="X409" s="1">
        <v>0.0008148151462212816</v>
      </c>
      <c r="Y409" s="1">
        <v>-0.001443967583480421</v>
      </c>
      <c r="Z409" s="1">
        <v>-0.0002216639574404988</v>
      </c>
    </row>
    <row r="410" spans="1:26">
      <c r="A410" s="11">
        <v>42964</v>
      </c>
      <c r="B410" s="1">
        <v>-0.01821277068091565</v>
      </c>
      <c r="C410" s="1">
        <v>-0.008417809885631677</v>
      </c>
      <c r="D410" s="1">
        <v>-0.008800726918934298</v>
      </c>
      <c r="E410" s="1">
        <v>-0.01269560135111414</v>
      </c>
      <c r="F410" s="1">
        <v>-0.02352091469212603</v>
      </c>
      <c r="G410" s="1">
        <v>-0.006217652912978489</v>
      </c>
      <c r="H410" s="1">
        <v>-0.0005559124926866055</v>
      </c>
      <c r="I410" s="1">
        <v>-0.0209270427113567</v>
      </c>
      <c r="J410" s="1">
        <v>-0.01739585245508113</v>
      </c>
      <c r="K410" s="1">
        <v>-0.01757636277466834</v>
      </c>
      <c r="L410" s="1">
        <v>-0.0156365059073772</v>
      </c>
      <c r="M410" s="1">
        <v>-0.03905269215551743</v>
      </c>
      <c r="N410" s="1">
        <v>-0.01202806999822681</v>
      </c>
      <c r="O410" s="1">
        <v>-0.01757022066503167</v>
      </c>
      <c r="P410" s="1">
        <v>-0.01697192529710767</v>
      </c>
      <c r="Q410" s="1">
        <v>-0.01001473301702904</v>
      </c>
      <c r="R410" s="1">
        <v>-0.01986665280914091</v>
      </c>
      <c r="S410" s="1">
        <v>-0.006431983712806399</v>
      </c>
      <c r="T410" s="1">
        <v>-0.01165625580047502</v>
      </c>
      <c r="U410" s="1">
        <v>-0.01647895150701795</v>
      </c>
      <c r="V410" s="1">
        <v>-0.003374167226682379</v>
      </c>
      <c r="W410" s="1">
        <v>-0.01453494578763959</v>
      </c>
      <c r="X410" s="1">
        <v>-0.02055801825375148</v>
      </c>
      <c r="Y410" s="1">
        <v>-0.0107417242061717</v>
      </c>
      <c r="Z410" s="1">
        <v>-0.02814757703531634</v>
      </c>
    </row>
    <row r="411" spans="1:26">
      <c r="A411" s="11">
        <v>42965</v>
      </c>
      <c r="B411" s="1">
        <v>0.01052877449582845</v>
      </c>
      <c r="C411" s="1">
        <v>0.0007639810896744592</v>
      </c>
      <c r="D411" s="1">
        <v>0.0008224110406982454</v>
      </c>
      <c r="E411" s="1">
        <v>-0.006165392058434915</v>
      </c>
      <c r="F411" s="1">
        <v>0.006207903514009239</v>
      </c>
      <c r="G411" s="1">
        <v>0.008342154810000224</v>
      </c>
      <c r="H411" s="1">
        <v>-0.005003319042256704</v>
      </c>
      <c r="I411" s="1">
        <v>-0.05379891708012874</v>
      </c>
      <c r="J411" s="1">
        <v>-0.00697407102149572</v>
      </c>
      <c r="K411" s="1">
        <v>0.004336999264437091</v>
      </c>
      <c r="L411" s="1">
        <v>0.0009923090630516995</v>
      </c>
      <c r="M411" s="1">
        <v>0.0003764336695866177</v>
      </c>
      <c r="N411" s="1">
        <v>0.001942346600960043</v>
      </c>
      <c r="O411" s="1">
        <v>-0.009486995448826585</v>
      </c>
      <c r="P411" s="1">
        <v>0.001242670803350832</v>
      </c>
      <c r="Q411" s="1">
        <v>0.003746608828720133</v>
      </c>
      <c r="R411" s="1">
        <v>-0.002375026524392365</v>
      </c>
      <c r="S411" s="1">
        <v>-0.007282332518164125</v>
      </c>
      <c r="T411" s="1">
        <v>0.0004453644725630479</v>
      </c>
      <c r="U411" s="1">
        <v>-0.006117139993842113</v>
      </c>
      <c r="V411" s="1">
        <v>-0.008375088653618357</v>
      </c>
      <c r="W411" s="1">
        <v>-0.001850857792755844</v>
      </c>
      <c r="X411" s="1">
        <v>-0.0089359345929656</v>
      </c>
      <c r="Y411" s="1">
        <v>-0.004175976778129975</v>
      </c>
      <c r="Z411" s="1">
        <v>0.001596509076433827</v>
      </c>
    </row>
    <row r="412" spans="1:26">
      <c r="A412" s="11">
        <v>42968</v>
      </c>
      <c r="B412" s="1">
        <v>-0.01959829933924251</v>
      </c>
      <c r="C412" s="1">
        <v>-0.0003817330722445389</v>
      </c>
      <c r="D412" s="1">
        <v>0.003942645483780982</v>
      </c>
      <c r="E412" s="1">
        <v>0.003899396333174376</v>
      </c>
      <c r="F412" s="1">
        <v>0.006910044875116927</v>
      </c>
      <c r="G412" s="1">
        <v>0.009307271112545035</v>
      </c>
      <c r="H412" s="1">
        <v>0.00242121871624934</v>
      </c>
      <c r="I412" s="1">
        <v>-0.006734350102964748</v>
      </c>
      <c r="J412" s="1">
        <v>0.003241442605734113</v>
      </c>
      <c r="K412" s="1">
        <v>0.0329286800610511</v>
      </c>
      <c r="L412" s="1">
        <v>-0.00121202075546889</v>
      </c>
      <c r="M412" s="1">
        <v>0.006958765545021173</v>
      </c>
      <c r="N412" s="1">
        <v>0.001292942047091961</v>
      </c>
      <c r="O412" s="1">
        <v>0.01099048696300553</v>
      </c>
      <c r="P412" s="1">
        <v>-0.004689809028232794</v>
      </c>
      <c r="Q412" s="1">
        <v>-0.0003732264323115242</v>
      </c>
      <c r="R412" s="1">
        <v>0.003967999996182581</v>
      </c>
      <c r="S412" s="1">
        <v>0.02078566244885782</v>
      </c>
      <c r="T412" s="1">
        <v>-0.002669081750828695</v>
      </c>
      <c r="U412" s="1">
        <v>0.005619393712516629</v>
      </c>
      <c r="V412" s="1">
        <v>0.01635216595121447</v>
      </c>
      <c r="W412" s="1">
        <v>0.008344394254367504</v>
      </c>
      <c r="X412" s="1">
        <v>-0.003354941210157447</v>
      </c>
      <c r="Y412" s="1">
        <v>0.009436238172453981</v>
      </c>
      <c r="Z412" s="1">
        <v>-0.008651838194317807</v>
      </c>
    </row>
    <row r="413" spans="1:26">
      <c r="A413" s="11">
        <v>42969</v>
      </c>
      <c r="B413" s="1">
        <v>0.009362718283898452</v>
      </c>
      <c r="C413" s="1">
        <v>0.01726924316612055</v>
      </c>
      <c r="D413" s="1">
        <v>0.01701864184722979</v>
      </c>
      <c r="E413" s="1">
        <v>0.01818486097293781</v>
      </c>
      <c r="F413" s="1">
        <v>0.01348042312420517</v>
      </c>
      <c r="G413" s="1">
        <v>0.007855072612366509</v>
      </c>
      <c r="H413" s="1">
        <v>0.003344489981153664</v>
      </c>
      <c r="I413" s="1">
        <v>0.008238990017487069</v>
      </c>
      <c r="J413" s="1">
        <v>0.02423269060180222</v>
      </c>
      <c r="K413" s="1">
        <v>0.009145671342441375</v>
      </c>
      <c r="L413" s="1">
        <v>0.01026152713750172</v>
      </c>
      <c r="M413" s="1">
        <v>0.0002807307996499642</v>
      </c>
      <c r="N413" s="1">
        <v>0.00864976451474142</v>
      </c>
      <c r="O413" s="1">
        <v>-0.005124894339316732</v>
      </c>
      <c r="P413" s="1">
        <v>0.0139985798226987</v>
      </c>
      <c r="Q413" s="1">
        <v>0.005974662420729526</v>
      </c>
      <c r="R413" s="1">
        <v>0.01897171667746567</v>
      </c>
      <c r="S413" s="1">
        <v>0.006088735124275768</v>
      </c>
      <c r="T413" s="1">
        <v>0.01471914044283906</v>
      </c>
      <c r="U413" s="1">
        <v>0.0106439273533252</v>
      </c>
      <c r="V413" s="1">
        <v>-0.0003535971381795067</v>
      </c>
      <c r="W413" s="1">
        <v>0.01597634774530943</v>
      </c>
      <c r="X413" s="1">
        <v>0.01115095654440967</v>
      </c>
      <c r="Y413" s="1">
        <v>0.004361587632437658</v>
      </c>
      <c r="Z413" s="1">
        <v>0.01033554797948488</v>
      </c>
    </row>
    <row r="414" spans="1:26">
      <c r="A414" s="11">
        <v>42970</v>
      </c>
      <c r="B414" s="1">
        <v>0.008773886013037968</v>
      </c>
      <c r="C414" s="1">
        <v>-0.006923978910678752</v>
      </c>
      <c r="D414" s="1">
        <v>-0.0112631325729935</v>
      </c>
      <c r="E414" s="1">
        <v>0.003467932085472691</v>
      </c>
      <c r="F414" s="1">
        <v>-0.01692835816031613</v>
      </c>
      <c r="G414" s="1">
        <v>0.007454981221250101</v>
      </c>
      <c r="H414" s="1">
        <v>0.003518492633897141</v>
      </c>
      <c r="I414" s="1">
        <v>-0.008767647972282799</v>
      </c>
      <c r="J414" s="1">
        <v>-0.008412218512086622</v>
      </c>
      <c r="K414" s="1">
        <v>-0.001553623849207986</v>
      </c>
      <c r="L414" s="1">
        <v>0.00120116573757989</v>
      </c>
      <c r="M414" s="1">
        <v>-0.03200441589964098</v>
      </c>
      <c r="N414" s="1">
        <v>-0.01241530637963495</v>
      </c>
      <c r="O414" s="1">
        <v>-0.005463353232897483</v>
      </c>
      <c r="P414" s="1">
        <v>-0.006014576508380109</v>
      </c>
      <c r="Q414" s="1">
        <v>0.00334069248811586</v>
      </c>
      <c r="R414" s="1">
        <v>-0.006826566587535332</v>
      </c>
      <c r="S414" s="1">
        <v>0.01899888775695202</v>
      </c>
      <c r="T414" s="1">
        <v>-0.004395894969066672</v>
      </c>
      <c r="U414" s="1">
        <v>-0.001579591305598593</v>
      </c>
      <c r="V414" s="1">
        <v>-0.001414888853367269</v>
      </c>
      <c r="W414" s="1">
        <v>-0.005543582289162297</v>
      </c>
      <c r="X414" s="1">
        <v>-0.001456586693365458</v>
      </c>
      <c r="Y414" s="1">
        <v>-0.001447737425375295</v>
      </c>
      <c r="Z414" s="1">
        <v>-0.001364450069688994</v>
      </c>
    </row>
    <row r="415" spans="1:26">
      <c r="A415" s="11">
        <v>42971</v>
      </c>
      <c r="B415" s="1">
        <v>-0.005218655003860428</v>
      </c>
      <c r="C415" s="1">
        <v>0.002730134334373524</v>
      </c>
      <c r="D415" s="1">
        <v>0.0009763407131273549</v>
      </c>
      <c r="E415" s="1">
        <v>0.005184256808754562</v>
      </c>
      <c r="F415" s="1">
        <v>-0.01254602670035287</v>
      </c>
      <c r="G415" s="1">
        <v>-0.003027182774134274</v>
      </c>
      <c r="H415" s="1">
        <v>-0.03155585039523534</v>
      </c>
      <c r="I415" s="1">
        <v>-0.008672805910204806</v>
      </c>
      <c r="J415" s="1">
        <v>0.02916180181167261</v>
      </c>
      <c r="K415" s="1">
        <v>0.0007777246030638008</v>
      </c>
      <c r="L415" s="1">
        <v>-0.001636025289110332</v>
      </c>
      <c r="M415" s="1">
        <v>-0.01952815127450758</v>
      </c>
      <c r="N415" s="1">
        <v>-0.003629108754942711</v>
      </c>
      <c r="O415" s="1">
        <v>-0.001726665924320026</v>
      </c>
      <c r="P415" s="1">
        <v>-0.0004122873908886104</v>
      </c>
      <c r="Q415" s="1">
        <v>-0.003329569420563949</v>
      </c>
      <c r="R415" s="1">
        <v>-0.002968273603886407</v>
      </c>
      <c r="S415" s="1">
        <v>-0.003651118329525582</v>
      </c>
      <c r="T415" s="1">
        <v>-0.009933745247148296</v>
      </c>
      <c r="U415" s="1">
        <v>-0.006329162447587411</v>
      </c>
      <c r="V415" s="1">
        <v>-0.0398513494929843</v>
      </c>
      <c r="W415" s="1">
        <v>0.0008533899419158608</v>
      </c>
      <c r="X415" s="1">
        <v>-0.001042005558005266</v>
      </c>
      <c r="Y415" s="1">
        <v>0.0006217953190250647</v>
      </c>
      <c r="Z415" s="1">
        <v>0.01024379435878675</v>
      </c>
    </row>
    <row r="416" spans="1:26">
      <c r="A416" s="11">
        <v>42972</v>
      </c>
      <c r="B416" s="1">
        <v>0.000749179711423853</v>
      </c>
      <c r="C416" s="1">
        <v>-0.01193774252216373</v>
      </c>
      <c r="D416" s="1">
        <v>0</v>
      </c>
      <c r="E416" s="1">
        <v>0.003438039375295299</v>
      </c>
      <c r="F416" s="1">
        <v>0.001494451569731714</v>
      </c>
      <c r="G416" s="1">
        <v>0.003036374434518319</v>
      </c>
      <c r="H416" s="1">
        <v>-0.02057904953602085</v>
      </c>
      <c r="I416" s="1">
        <v>0.00346452984860357</v>
      </c>
      <c r="J416" s="1">
        <v>-0.005151806080153865</v>
      </c>
      <c r="K416" s="1">
        <v>0.006219210146702681</v>
      </c>
      <c r="L416" s="1">
        <v>0.004042598595254576</v>
      </c>
      <c r="M416" s="1">
        <v>0.03884842394961208</v>
      </c>
      <c r="N416" s="1">
        <v>0.0010407446218057</v>
      </c>
      <c r="O416" s="1">
        <v>0.007547038704148301</v>
      </c>
      <c r="P416" s="1">
        <v>0.001788338203285278</v>
      </c>
      <c r="Q416" s="1">
        <v>0.006310326134600919</v>
      </c>
      <c r="R416" s="1">
        <v>0.002977110482347056</v>
      </c>
      <c r="S416" s="1">
        <v>-0.003908544111863255</v>
      </c>
      <c r="T416" s="1">
        <v>-0.00066890711024159</v>
      </c>
      <c r="U416" s="1">
        <v>0.008227081356463106</v>
      </c>
      <c r="V416" s="1">
        <v>0.0147575302941898</v>
      </c>
      <c r="W416" s="1">
        <v>0.0071605789305762</v>
      </c>
      <c r="X416" s="1">
        <v>0.01022122915804324</v>
      </c>
      <c r="Y416" s="1">
        <v>0.007658723573991111</v>
      </c>
      <c r="Z416" s="1">
        <v>0.007210554959639959</v>
      </c>
    </row>
    <row r="417" spans="1:26">
      <c r="A417" s="11">
        <v>42975</v>
      </c>
      <c r="B417" s="1">
        <v>-0.01772318587632338</v>
      </c>
      <c r="C417" s="1">
        <v>0.005468610424562481</v>
      </c>
      <c r="D417" s="1">
        <v>0.002113399875081967</v>
      </c>
      <c r="E417" s="1">
        <v>0.003597985188285913</v>
      </c>
      <c r="F417" s="1">
        <v>0.003482750083491748</v>
      </c>
      <c r="G417" s="1">
        <v>0.006727411215354806</v>
      </c>
      <c r="H417" s="1">
        <v>-0.01284053047870004</v>
      </c>
      <c r="I417" s="1">
        <v>0.00103598381352521</v>
      </c>
      <c r="J417" s="1">
        <v>-0.006732215803716968</v>
      </c>
      <c r="K417" s="1">
        <v>0.0002574390052434428</v>
      </c>
      <c r="L417" s="1">
        <v>-0.003155809746701599</v>
      </c>
      <c r="M417" s="1">
        <v>-0.01765377157240011</v>
      </c>
      <c r="N417" s="1">
        <v>0.006237195147512864</v>
      </c>
      <c r="O417" s="1">
        <v>-0.002340720593077994</v>
      </c>
      <c r="P417" s="1">
        <v>0.0001373538035491784</v>
      </c>
      <c r="Q417" s="1">
        <v>-0.000737641832487923</v>
      </c>
      <c r="R417" s="1">
        <v>0.006092821570605533</v>
      </c>
      <c r="S417" s="1">
        <v>0.002108962810562165</v>
      </c>
      <c r="T417" s="1">
        <v>-0.01249446367546614</v>
      </c>
      <c r="U417" s="1">
        <v>-0.001316017608731346</v>
      </c>
      <c r="V417" s="1">
        <v>-0.01036155267074035</v>
      </c>
      <c r="W417" s="1">
        <v>0.006827615705454315</v>
      </c>
      <c r="X417" s="1">
        <v>-0.00702043540224806</v>
      </c>
      <c r="Y417" s="1">
        <v>-0.001437922813166126</v>
      </c>
      <c r="Z417" s="1">
        <v>-0.009395943100346082</v>
      </c>
    </row>
    <row r="418" spans="1:26">
      <c r="A418" s="11">
        <v>42976</v>
      </c>
      <c r="B418" s="1">
        <v>-0.01219819251108389</v>
      </c>
      <c r="C418" s="1">
        <v>0.01395579596781582</v>
      </c>
      <c r="D418" s="1">
        <v>-0.003731185060449893</v>
      </c>
      <c r="E418" s="1">
        <v>0.004779782711336944</v>
      </c>
      <c r="F418" s="1">
        <v>-0.00446224850110355</v>
      </c>
      <c r="G418" s="1">
        <v>-0.001336777706572811</v>
      </c>
      <c r="H418" s="1">
        <v>0.001379327487011306</v>
      </c>
      <c r="I418" s="1">
        <v>-0.0006035760004250434</v>
      </c>
      <c r="J418" s="1">
        <v>0.00156413742811834</v>
      </c>
      <c r="K418" s="1">
        <v>-0.002317177755563837</v>
      </c>
      <c r="L418" s="1">
        <v>-0.005458435020575747</v>
      </c>
      <c r="M418" s="1">
        <v>-0.005604151027482018</v>
      </c>
      <c r="N418" s="1">
        <v>-0.005681979976286389</v>
      </c>
      <c r="O418" s="1">
        <v>-0.001876969936645656</v>
      </c>
      <c r="P418" s="1">
        <v>0.003020688244242509</v>
      </c>
      <c r="Q418" s="1">
        <v>-0.004060736599311277</v>
      </c>
      <c r="R418" s="1">
        <v>0.01180107515901851</v>
      </c>
      <c r="S418" s="1">
        <v>0.006216500069345265</v>
      </c>
      <c r="T418" s="1">
        <v>-0.00610002586958136</v>
      </c>
      <c r="U418" s="1">
        <v>-0.002372456448543447</v>
      </c>
      <c r="V418" s="1">
        <v>0.002020601655304821</v>
      </c>
      <c r="W418" s="1">
        <v>0.01171296748776962</v>
      </c>
      <c r="X418" s="1">
        <v>0.001455678134244964</v>
      </c>
      <c r="Y418" s="1">
        <v>-0.002057004885695934</v>
      </c>
      <c r="Z418" s="1">
        <v>-0.01287277844948842</v>
      </c>
    </row>
    <row r="419" spans="1:26">
      <c r="A419" s="11">
        <v>42977</v>
      </c>
      <c r="B419" s="1">
        <v>-0.0128636410198959</v>
      </c>
      <c r="C419" s="1">
        <v>-0.0001247692872634598</v>
      </c>
      <c r="D419" s="1">
        <v>0.003755045807744439</v>
      </c>
      <c r="E419" s="1">
        <v>0.008834724743401523</v>
      </c>
      <c r="F419" s="1">
        <v>0.01643427646205398</v>
      </c>
      <c r="G419" s="1">
        <v>-0.007694688092030111</v>
      </c>
      <c r="H419" s="1">
        <v>-0.011021315310213</v>
      </c>
      <c r="I419" s="1">
        <v>-0.00345159288761876</v>
      </c>
      <c r="J419" s="1">
        <v>-0.00208205212675161</v>
      </c>
      <c r="K419" s="1">
        <v>0.01006485677981628</v>
      </c>
      <c r="L419" s="1">
        <v>0.002305012143666518</v>
      </c>
      <c r="M419" s="1">
        <v>0.001166143606184278</v>
      </c>
      <c r="N419" s="1">
        <v>0.005324653066809848</v>
      </c>
      <c r="O419" s="1">
        <v>0.003761100410192286</v>
      </c>
      <c r="P419" s="1">
        <v>0.01314196154127067</v>
      </c>
      <c r="Q419" s="1">
        <v>-0.002594633143187086</v>
      </c>
      <c r="R419" s="1">
        <v>0.01411946453138646</v>
      </c>
      <c r="S419" s="1">
        <v>0.00179990928696383</v>
      </c>
      <c r="T419" s="1">
        <v>0.01095119296790004</v>
      </c>
      <c r="U419" s="1">
        <v>-0.00475562356527659</v>
      </c>
      <c r="V419" s="1">
        <v>-0.004216283149487077</v>
      </c>
      <c r="W419" s="1">
        <v>0.01346131824400598</v>
      </c>
      <c r="X419" s="1">
        <v>0.0168188541292551</v>
      </c>
      <c r="Y419" s="1">
        <v>-0.008039824432346077</v>
      </c>
      <c r="Z419" s="1">
        <v>0.002516540092694086</v>
      </c>
    </row>
    <row r="420" spans="1:26">
      <c r="A420" s="11">
        <v>42978</v>
      </c>
      <c r="B420" s="1">
        <v>0.01224886914471468</v>
      </c>
      <c r="C420" s="1">
        <v>-0.003327015988394466</v>
      </c>
      <c r="D420" s="1">
        <v>0.009108623632333668</v>
      </c>
      <c r="E420" s="1">
        <v>0.01852442623478501</v>
      </c>
      <c r="F420" s="1">
        <v>-0.005144334707105624</v>
      </c>
      <c r="G420" s="1">
        <v>-0.001348384469117336</v>
      </c>
      <c r="H420" s="1">
        <v>-0.08059708870257842</v>
      </c>
      <c r="I420" s="1">
        <v>0.003809946676682996</v>
      </c>
      <c r="J420" s="1">
        <v>-0.004694609586106235</v>
      </c>
      <c r="K420" s="1">
        <v>0.01149708121846649</v>
      </c>
      <c r="L420" s="1">
        <v>-0.004599422562472477</v>
      </c>
      <c r="M420" s="1">
        <v>0.01203417172003185</v>
      </c>
      <c r="N420" s="1">
        <v>0.008655463088391047</v>
      </c>
      <c r="O420" s="1">
        <v>-0.01014844383937286</v>
      </c>
      <c r="P420" s="1">
        <v>0.01026836212414883</v>
      </c>
      <c r="Q420" s="1">
        <v>-0.001486338128356635</v>
      </c>
      <c r="R420" s="1">
        <v>0.003783108454302742</v>
      </c>
      <c r="S420" s="1">
        <v>-0.002913479333606528</v>
      </c>
      <c r="T420" s="1">
        <v>0.001580029236059932</v>
      </c>
      <c r="U420" s="1">
        <v>-0.005574642862202883</v>
      </c>
      <c r="V420" s="1">
        <v>0.003865788446873353</v>
      </c>
      <c r="W420" s="1">
        <v>0.02290239309609809</v>
      </c>
      <c r="X420" s="1">
        <v>0.002450672022800582</v>
      </c>
      <c r="Y420" s="1">
        <v>-0.003116926859434543</v>
      </c>
      <c r="Z420" s="1">
        <v>-0.003651459809965618</v>
      </c>
    </row>
    <row r="421" spans="1:26">
      <c r="A421" s="11">
        <v>42979</v>
      </c>
      <c r="B421" s="1">
        <v>0.01647824664808639</v>
      </c>
      <c r="C421" s="1">
        <v>0.00279567211525622</v>
      </c>
      <c r="D421" s="1">
        <v>0.00306252178478994</v>
      </c>
      <c r="E421" s="1">
        <v>-0.009589753260105138</v>
      </c>
      <c r="F421" s="1">
        <v>0.01108111740492723</v>
      </c>
      <c r="G421" s="1">
        <v>0.0003372898323565909</v>
      </c>
      <c r="H421" s="1">
        <v>-0.01731574127039204</v>
      </c>
      <c r="I421" s="1">
        <v>0.001811343342909</v>
      </c>
      <c r="J421" s="1">
        <v>0.01467447466841021</v>
      </c>
      <c r="K421" s="1">
        <v>0.007577792770466107</v>
      </c>
      <c r="L421" s="1">
        <v>0.008911831037660578</v>
      </c>
      <c r="M421" s="1">
        <v>0.0009589676414303305</v>
      </c>
      <c r="N421" s="1">
        <v>-0.002689623098911742</v>
      </c>
      <c r="O421" s="1">
        <v>0.002207968497774271</v>
      </c>
      <c r="P421" s="1">
        <v>-0.01110050658695594</v>
      </c>
      <c r="Q421" s="1">
        <v>-0.0003719358566255382</v>
      </c>
      <c r="R421" s="1">
        <v>-0.007085615665401557</v>
      </c>
      <c r="S421" s="1">
        <v>0.002629553790014727</v>
      </c>
      <c r="T421" s="1">
        <v>0.01284361186101091</v>
      </c>
      <c r="U421" s="1">
        <v>0.0005342255935527618</v>
      </c>
      <c r="V421" s="1">
        <v>0.03099227375154623</v>
      </c>
      <c r="W421" s="1">
        <v>-0.00609128682950355</v>
      </c>
      <c r="X421" s="1">
        <v>0.002851735275263723</v>
      </c>
      <c r="Y421" s="1">
        <v>-0.001042566130735723</v>
      </c>
      <c r="Z421" s="1">
        <v>0.01511718737268453</v>
      </c>
    </row>
    <row r="422" spans="1:26">
      <c r="A422" s="11">
        <v>42983</v>
      </c>
      <c r="B422" s="1">
        <v>-0.00151979562757143</v>
      </c>
      <c r="C422" s="1">
        <v>-0.01385606639787684</v>
      </c>
      <c r="D422" s="1">
        <v>-0.0008034770500396915</v>
      </c>
      <c r="E422" s="1">
        <v>-0.00150256030397411</v>
      </c>
      <c r="F422" s="1">
        <v>-0.0094983750518981</v>
      </c>
      <c r="G422" s="1">
        <v>-0.0003371761062842538</v>
      </c>
      <c r="H422" s="1">
        <v>0.02797370294429569</v>
      </c>
      <c r="I422" s="1">
        <v>-0.005252231545436192</v>
      </c>
      <c r="J422" s="1">
        <v>-0.00619838016142793</v>
      </c>
      <c r="K422" s="1">
        <v>0.002757264765876899</v>
      </c>
      <c r="L422" s="1">
        <v>-0.02388249119498953</v>
      </c>
      <c r="M422" s="1">
        <v>-0.02011863284513882</v>
      </c>
      <c r="N422" s="1">
        <v>0.002824916341728434</v>
      </c>
      <c r="O422" s="1">
        <v>-0.01054421125395122</v>
      </c>
      <c r="P422" s="1">
        <v>-0.004462900388170543</v>
      </c>
      <c r="Q422" s="1">
        <v>0.0003720742443784619</v>
      </c>
      <c r="R422" s="1">
        <v>-0.008654797681951099</v>
      </c>
      <c r="S422" s="1">
        <v>0.003788747262405412</v>
      </c>
      <c r="T422" s="1">
        <v>-0.01601811005982823</v>
      </c>
      <c r="U422" s="1">
        <v>-0.01040581666187945</v>
      </c>
      <c r="V422" s="1">
        <v>0.02009946253468131</v>
      </c>
      <c r="W422" s="1">
        <v>0.0001072117491376368</v>
      </c>
      <c r="X422" s="1">
        <v>-0.01076581528249398</v>
      </c>
      <c r="Y422" s="1">
        <v>-0.01168605156035207</v>
      </c>
      <c r="Z422" s="1">
        <v>-0.03519871707331068</v>
      </c>
    </row>
    <row r="423" spans="1:26">
      <c r="A423" s="11">
        <v>42984</v>
      </c>
      <c r="B423" s="1">
        <v>0.0180109278344478</v>
      </c>
      <c r="C423" s="1">
        <v>-0.01004213338144022</v>
      </c>
      <c r="D423" s="1">
        <v>0.005629000153475561</v>
      </c>
      <c r="E423" s="1">
        <v>0.001003105838806251</v>
      </c>
      <c r="F423" s="1">
        <v>0.01229347161154015</v>
      </c>
      <c r="G423" s="1">
        <v>-0.00607733051145698</v>
      </c>
      <c r="H423" s="1">
        <v>0.01842714981953342</v>
      </c>
      <c r="I423" s="1">
        <v>0.005972373788465823</v>
      </c>
      <c r="J423" s="1">
        <v>0.006756958757584197</v>
      </c>
      <c r="K423" s="1">
        <v>-0.009499621597473973</v>
      </c>
      <c r="L423" s="1">
        <v>0.006703168160520745</v>
      </c>
      <c r="M423" s="1">
        <v>0.01036347039985852</v>
      </c>
      <c r="N423" s="1">
        <v>0.01126904334162915</v>
      </c>
      <c r="O423" s="1">
        <v>0.006362087642800551</v>
      </c>
      <c r="P423" s="1">
        <v>-0.002853136514638144</v>
      </c>
      <c r="Q423" s="1">
        <v>-0.002977280611657362</v>
      </c>
      <c r="R423" s="1">
        <v>-0.000765937932091898</v>
      </c>
      <c r="S423" s="1">
        <v>0.005951596707101769</v>
      </c>
      <c r="T423" s="1">
        <v>-0.01786117192630521</v>
      </c>
      <c r="U423" s="1">
        <v>-0.01401988608279547</v>
      </c>
      <c r="V423" s="1">
        <v>0.01168256994813355</v>
      </c>
      <c r="W423" s="1">
        <v>0.01822387641306111</v>
      </c>
      <c r="X423" s="1">
        <v>0.001847996383285144</v>
      </c>
      <c r="Y423" s="1">
        <v>-0.009501988735980404</v>
      </c>
      <c r="Z423" s="1">
        <v>-0.003508027730546592</v>
      </c>
    </row>
    <row r="424" spans="1:26">
      <c r="A424" s="11">
        <v>42985</v>
      </c>
      <c r="B424" s="1">
        <v>0.0149517935460064</v>
      </c>
      <c r="C424" s="1">
        <v>0.007203058404437135</v>
      </c>
      <c r="D424" s="1">
        <v>0.004957285949990453</v>
      </c>
      <c r="E424" s="1">
        <v>0.04960747403299437</v>
      </c>
      <c r="F424" s="1">
        <v>-0.06242376114957149</v>
      </c>
      <c r="G424" s="1">
        <v>0.01766306690045516</v>
      </c>
      <c r="H424" s="1">
        <v>-0.002945672919406395</v>
      </c>
      <c r="I424" s="1">
        <v>0.0009465956137086895</v>
      </c>
      <c r="J424" s="1">
        <v>-0.004646446087964273</v>
      </c>
      <c r="K424" s="1">
        <v>-0.01034868444863069</v>
      </c>
      <c r="L424" s="1">
        <v>-0.01753420067530975</v>
      </c>
      <c r="M424" s="1">
        <v>0.01045104304615063</v>
      </c>
      <c r="N424" s="1">
        <v>-0.001646002627910703</v>
      </c>
      <c r="O424" s="1">
        <v>-0.008534679231633757</v>
      </c>
      <c r="P424" s="1">
        <v>0.01280642259945552</v>
      </c>
      <c r="Q424" s="1">
        <v>0.007465518159548434</v>
      </c>
      <c r="R424" s="1">
        <v>0.0243715565987852</v>
      </c>
      <c r="S424" s="1">
        <v>0.03073772491087334</v>
      </c>
      <c r="T424" s="1">
        <v>0.00713638158046126</v>
      </c>
      <c r="U424" s="1">
        <v>-0.02652448733665658</v>
      </c>
      <c r="V424" s="1">
        <v>0.006894222947025908</v>
      </c>
      <c r="W424" s="1">
        <v>0.006229914536437064</v>
      </c>
      <c r="X424" s="1">
        <v>-0.001639887885844571</v>
      </c>
      <c r="Y424" s="1">
        <v>-0.01513510388248518</v>
      </c>
      <c r="Z424" s="1">
        <v>-0.03003964765947897</v>
      </c>
    </row>
    <row r="425" spans="1:26">
      <c r="A425" s="11">
        <v>42986</v>
      </c>
      <c r="B425" s="1">
        <v>-0.03510914923203023</v>
      </c>
      <c r="C425" s="1">
        <v>0.01045252067043489</v>
      </c>
      <c r="D425" s="1">
        <v>0.007002195870800643</v>
      </c>
      <c r="E425" s="1">
        <v>-0.003501017273212503</v>
      </c>
      <c r="F425" s="1">
        <v>-0.01010348084279478</v>
      </c>
      <c r="G425" s="1">
        <v>0.001668901677395196</v>
      </c>
      <c r="H425" s="1">
        <v>0.01118386302505292</v>
      </c>
      <c r="I425" s="1">
        <v>0.008338366057331736</v>
      </c>
      <c r="J425" s="1">
        <v>-0.008298716067129619</v>
      </c>
      <c r="K425" s="1">
        <v>-0.001274953276753421</v>
      </c>
      <c r="L425" s="1">
        <v>-0.001242171057636243</v>
      </c>
      <c r="M425" s="1">
        <v>0.01264118006830328</v>
      </c>
      <c r="N425" s="1">
        <v>0.03944686538185271</v>
      </c>
      <c r="O425" s="1">
        <v>-0.007970693408200447</v>
      </c>
      <c r="P425" s="1">
        <v>-0.004842079674442279</v>
      </c>
      <c r="Q425" s="1">
        <v>0.004446154034347893</v>
      </c>
      <c r="R425" s="1">
        <v>0.01152210728004244</v>
      </c>
      <c r="S425" s="1">
        <v>0.01880691345125385</v>
      </c>
      <c r="T425" s="1">
        <v>-0.01668566873790223</v>
      </c>
      <c r="U425" s="1">
        <v>-0.0002810686605884127</v>
      </c>
      <c r="V425" s="1">
        <v>-0.01968504955723693</v>
      </c>
      <c r="W425" s="1">
        <v>0.005456895750978852</v>
      </c>
      <c r="X425" s="1">
        <v>0.01088106444029702</v>
      </c>
      <c r="Y425" s="1">
        <v>-0.001948302807042612</v>
      </c>
      <c r="Z425" s="1">
        <v>0.007500391930568506</v>
      </c>
    </row>
    <row r="426" spans="1:26">
      <c r="A426" s="11">
        <v>42989</v>
      </c>
      <c r="B426" s="1">
        <v>0.01170441539424738</v>
      </c>
      <c r="C426" s="1">
        <v>0.007580285661778596</v>
      </c>
      <c r="D426" s="1">
        <v>0.01580249118942945</v>
      </c>
      <c r="E426" s="1">
        <v>0.001597054268623221</v>
      </c>
      <c r="F426" s="1">
        <v>-0.00994506521878058</v>
      </c>
      <c r="G426" s="1">
        <v>0.01466202434069119</v>
      </c>
      <c r="H426" s="1">
        <v>-0.003964912682517086</v>
      </c>
      <c r="I426" s="1">
        <v>0.005370781510273703</v>
      </c>
      <c r="J426" s="1">
        <v>0.01046045150142927</v>
      </c>
      <c r="K426" s="1">
        <v>0.006128684294918418</v>
      </c>
      <c r="L426" s="1">
        <v>0.01549413881528894</v>
      </c>
      <c r="M426" s="1">
        <v>0.01380734625987401</v>
      </c>
      <c r="N426" s="1">
        <v>-0.009151577897251073</v>
      </c>
      <c r="O426" s="1">
        <v>0.004178349186605868</v>
      </c>
      <c r="P426" s="1">
        <v>0.01054326089616553</v>
      </c>
      <c r="Q426" s="1">
        <v>0.004426384358508617</v>
      </c>
      <c r="R426" s="1">
        <v>0.00147897302372324</v>
      </c>
      <c r="S426" s="1">
        <v>-0.0224909283073037</v>
      </c>
      <c r="T426" s="1">
        <v>0.01371478653410185</v>
      </c>
      <c r="U426" s="1">
        <v>0.004214959714560651</v>
      </c>
      <c r="V426" s="1">
        <v>0.0003493733954558209</v>
      </c>
      <c r="W426" s="1">
        <v>0.01012353034832691</v>
      </c>
      <c r="X426" s="1">
        <v>0.03960188245921636</v>
      </c>
      <c r="Y426" s="1">
        <v>0.004120875700020621</v>
      </c>
      <c r="Z426" s="1">
        <v>0.0261767466931917</v>
      </c>
    </row>
    <row r="427" spans="1:26">
      <c r="A427" s="11">
        <v>42990</v>
      </c>
      <c r="B427" s="1">
        <v>0.01911480752280181</v>
      </c>
      <c r="C427" s="1">
        <v>-4.16839876012931E-05</v>
      </c>
      <c r="D427" s="1">
        <v>-0.002022337380502504</v>
      </c>
      <c r="E427" s="1">
        <v>0.004783213089371019</v>
      </c>
      <c r="F427" s="1">
        <v>0.001850409945799658</v>
      </c>
      <c r="G427" s="1">
        <v>-0.01543522653301188</v>
      </c>
      <c r="H427" s="1">
        <v>-0.007333072996299039</v>
      </c>
      <c r="I427" s="1">
        <v>-0.005681177749736865</v>
      </c>
      <c r="J427" s="1">
        <v>0.01527059973643152</v>
      </c>
      <c r="K427" s="1">
        <v>0.01522820694255378</v>
      </c>
      <c r="L427" s="1">
        <v>0.01225093860769699</v>
      </c>
      <c r="M427" s="1">
        <v>0.006530079929007337</v>
      </c>
      <c r="N427" s="1">
        <v>0.006896564841816444</v>
      </c>
      <c r="O427" s="1">
        <v>0.0001595359870485424</v>
      </c>
      <c r="P427" s="1">
        <v>-0.001070315934328492</v>
      </c>
      <c r="Q427" s="1">
        <v>-0.01615872902365456</v>
      </c>
      <c r="R427" s="1">
        <v>0.01536191263422149</v>
      </c>
      <c r="S427" s="1">
        <v>-0.01807014926433503</v>
      </c>
      <c r="T427" s="1">
        <v>0.0004582613262267277</v>
      </c>
      <c r="U427" s="1">
        <v>0.01454951466105858</v>
      </c>
      <c r="V427" s="1">
        <v>0.01047298375093586</v>
      </c>
      <c r="W427" s="1">
        <v>0.002427892312935054</v>
      </c>
      <c r="X427" s="1">
        <v>0.02383254061643814</v>
      </c>
      <c r="Y427" s="1">
        <v>0.01058298040197569</v>
      </c>
      <c r="Z427" s="1">
        <v>0.01404185214577414</v>
      </c>
    </row>
    <row r="428" spans="1:26">
      <c r="A428" s="11">
        <v>42991</v>
      </c>
      <c r="B428" s="1">
        <v>0.04491607205633241</v>
      </c>
      <c r="C428" s="1">
        <v>0.005611447288233151</v>
      </c>
      <c r="D428" s="1">
        <v>0.007170654685693556</v>
      </c>
      <c r="E428" s="1">
        <v>-0.008568720004618058</v>
      </c>
      <c r="F428" s="1">
        <v>0.001583076561381347</v>
      </c>
      <c r="G428" s="1">
        <v>-0.001334309925170918</v>
      </c>
      <c r="H428" s="1">
        <v>0.006543263485556006</v>
      </c>
      <c r="I428" s="1">
        <v>0.0009381998712345574</v>
      </c>
      <c r="J428" s="1">
        <v>-0.01026693356649877</v>
      </c>
      <c r="K428" s="1">
        <v>-0.002499774237141317</v>
      </c>
      <c r="L428" s="1">
        <v>0.002860496264611267</v>
      </c>
      <c r="M428" s="1">
        <v>0.01316019340221986</v>
      </c>
      <c r="N428" s="1">
        <v>-0.0001225774168740479</v>
      </c>
      <c r="O428" s="1">
        <v>0.0001601308007097568</v>
      </c>
      <c r="P428" s="1">
        <v>0.007097002879390191</v>
      </c>
      <c r="Q428" s="1">
        <v>-0.00410603048996383</v>
      </c>
      <c r="R428" s="1">
        <v>0.005528053048842185</v>
      </c>
      <c r="S428" s="1">
        <v>0.005588201332466625</v>
      </c>
      <c r="T428" s="1">
        <v>-0.004583759294274348</v>
      </c>
      <c r="U428" s="1">
        <v>0.007997481243955384</v>
      </c>
      <c r="V428" s="1">
        <v>0.0279839724431612</v>
      </c>
      <c r="W428" s="1">
        <v>-0.01324444906537825</v>
      </c>
      <c r="X428" s="1">
        <v>-0.001144762668518151</v>
      </c>
      <c r="Y428" s="1">
        <v>0.009831259112648372</v>
      </c>
      <c r="Z428" s="1">
        <v>-0.006461795732902842</v>
      </c>
    </row>
    <row r="429" spans="1:26">
      <c r="A429" s="11">
        <v>42992</v>
      </c>
      <c r="B429" s="1">
        <v>-0.002833957416935484</v>
      </c>
      <c r="C429" s="1">
        <v>0.01364033655403407</v>
      </c>
      <c r="D429" s="1">
        <v>-0.004488264405038689</v>
      </c>
      <c r="E429" s="1">
        <v>0.003361149348055426</v>
      </c>
      <c r="F429" s="1">
        <v>-0.009483208102032514</v>
      </c>
      <c r="G429" s="1">
        <v>0.006680145108785895</v>
      </c>
      <c r="H429" s="1">
        <v>0.001257690865439587</v>
      </c>
      <c r="I429" s="1">
        <v>0.008519880871511232</v>
      </c>
      <c r="J429" s="1">
        <v>0.00933612405818729</v>
      </c>
      <c r="K429" s="1">
        <v>0.00501242089227838</v>
      </c>
      <c r="L429" s="1">
        <v>-0.001974655492242072</v>
      </c>
      <c r="M429" s="1">
        <v>-0.005671503620188756</v>
      </c>
      <c r="N429" s="1">
        <v>-0.006727575239013239</v>
      </c>
      <c r="O429" s="1">
        <v>0.006952429748304123</v>
      </c>
      <c r="P429" s="1">
        <v>-0.005850528469368843</v>
      </c>
      <c r="Q429" s="1">
        <v>0.008995449434198388</v>
      </c>
      <c r="R429" s="1">
        <v>0.001446993427531407</v>
      </c>
      <c r="S429" s="1">
        <v>0.01830061660946658</v>
      </c>
      <c r="T429" s="1">
        <v>-0.003914527079191821</v>
      </c>
      <c r="U429" s="1">
        <v>-0.006292636754293479</v>
      </c>
      <c r="V429" s="1">
        <v>-0.0006720605989136708</v>
      </c>
      <c r="W429" s="1">
        <v>0.001933857416837936</v>
      </c>
      <c r="X429" s="1">
        <v>-0.01089230939084196</v>
      </c>
      <c r="Y429" s="1">
        <v>-0.00148132511938559</v>
      </c>
      <c r="Z429" s="1">
        <v>-0.009059493202542956</v>
      </c>
    </row>
    <row r="430" spans="1:26">
      <c r="A430" s="11">
        <v>42993</v>
      </c>
      <c r="B430" s="1">
        <v>0.007105502017038523</v>
      </c>
      <c r="C430" s="1">
        <v>0.01537334607935947</v>
      </c>
      <c r="D430" s="1">
        <v>-0.005597163544693085</v>
      </c>
      <c r="E430" s="1">
        <v>-0.003349889867909739</v>
      </c>
      <c r="F430" s="1">
        <v>-0.01781939752191308</v>
      </c>
      <c r="G430" s="1">
        <v>0.0043132295932089</v>
      </c>
      <c r="H430" s="1">
        <v>0.02052350394500535</v>
      </c>
      <c r="I430" s="1">
        <v>0.005407031105635784</v>
      </c>
      <c r="J430" s="1">
        <v>0.0005139810536161082</v>
      </c>
      <c r="K430" s="1">
        <v>-0.007232131774073558</v>
      </c>
      <c r="L430" s="1">
        <v>0.007145054550045993</v>
      </c>
      <c r="M430" s="1">
        <v>0.006807912501811897</v>
      </c>
      <c r="N430" s="1">
        <v>0.001477797583893325</v>
      </c>
      <c r="O430" s="1">
        <v>0.00176613901133793</v>
      </c>
      <c r="P430" s="1">
        <v>0.007222343732394831</v>
      </c>
      <c r="Q430" s="1">
        <v>0.002600416328014887</v>
      </c>
      <c r="R430" s="1">
        <v>0.01011258145627902</v>
      </c>
      <c r="S430" s="1">
        <v>0.007479966676771754</v>
      </c>
      <c r="T430" s="1">
        <v>0.004391979074328312</v>
      </c>
      <c r="U430" s="1">
        <v>0.02147585065920921</v>
      </c>
      <c r="V430" s="1">
        <v>0.008239453603372526</v>
      </c>
      <c r="W430" s="1">
        <v>-0.005529735127372648</v>
      </c>
      <c r="X430" s="1">
        <v>-0.002897966631116744</v>
      </c>
      <c r="Y430" s="1">
        <v>0.01441277071971259</v>
      </c>
      <c r="Z430" s="1">
        <v>0.01453355365122877</v>
      </c>
    </row>
    <row r="431" spans="1:26">
      <c r="A431" s="11">
        <v>42996</v>
      </c>
      <c r="B431" s="1">
        <v>-0.005173924132274133</v>
      </c>
      <c r="C431" s="1">
        <v>0.01638552369318091</v>
      </c>
      <c r="D431" s="1">
        <v>0.005472077477719495</v>
      </c>
      <c r="E431" s="1">
        <v>0.003521111411748157</v>
      </c>
      <c r="F431" s="1">
        <v>0.004873726781963406</v>
      </c>
      <c r="G431" s="1">
        <v>-0.009580496978687569</v>
      </c>
      <c r="H431" s="1">
        <v>-0.01354418730727225</v>
      </c>
      <c r="I431" s="1">
        <v>0.007394084846679805</v>
      </c>
      <c r="J431" s="1">
        <v>0.006162957233760258</v>
      </c>
      <c r="K431" s="1">
        <v>-0.006028505145462271</v>
      </c>
      <c r="L431" s="1">
        <v>0.01418903612254896</v>
      </c>
      <c r="M431" s="1">
        <v>-0.0115132590432161</v>
      </c>
      <c r="N431" s="1">
        <v>0.001598330004710213</v>
      </c>
      <c r="O431" s="1">
        <v>0.00272497348955536</v>
      </c>
      <c r="P431" s="1">
        <v>-0.001991747862114535</v>
      </c>
      <c r="Q431" s="1">
        <v>-0.01667278743901435</v>
      </c>
      <c r="R431" s="1">
        <v>0.01344393890910789</v>
      </c>
      <c r="S431" s="1">
        <v>0.007938576397662045</v>
      </c>
      <c r="T431" s="1">
        <v>-0.01288834733356969</v>
      </c>
      <c r="U431" s="1">
        <v>0.008625404264655856</v>
      </c>
      <c r="V431" s="1">
        <v>-0.01450973354702922</v>
      </c>
      <c r="W431" s="1">
        <v>0.00645217110339491</v>
      </c>
      <c r="X431" s="1">
        <v>0.01646963859097439</v>
      </c>
      <c r="Y431" s="1">
        <v>0.004805388012316891</v>
      </c>
      <c r="Z431" s="1">
        <v>0.01571131236190149</v>
      </c>
    </row>
    <row r="432" spans="1:26">
      <c r="A432" s="11">
        <v>42997</v>
      </c>
      <c r="B432" s="1">
        <v>-0.01300250187764129</v>
      </c>
      <c r="C432" s="1">
        <v>-0.002449737884279823</v>
      </c>
      <c r="D432" s="1">
        <v>-0.004509335457039243</v>
      </c>
      <c r="E432" s="1">
        <v>0.00366831261885725</v>
      </c>
      <c r="F432" s="1">
        <v>0.005120049247223868</v>
      </c>
      <c r="G432" s="1">
        <v>-0.0003334781372337225</v>
      </c>
      <c r="H432" s="1">
        <v>-0.01560197552989051</v>
      </c>
      <c r="I432" s="1">
        <v>0.02660753517811365</v>
      </c>
      <c r="J432" s="1">
        <v>-0.005104370178203088</v>
      </c>
      <c r="K432" s="1">
        <v>-0.01339383706692299</v>
      </c>
      <c r="L432" s="1">
        <v>0.01097720365475952</v>
      </c>
      <c r="M432" s="1">
        <v>-0.01016827899750272</v>
      </c>
      <c r="N432" s="1">
        <v>0.003928663982453617</v>
      </c>
      <c r="O432" s="1">
        <v>-0.005275008928612435</v>
      </c>
      <c r="P432" s="1">
        <v>0.003725510471968008</v>
      </c>
      <c r="Q432" s="1">
        <v>-0.005275115708129441</v>
      </c>
      <c r="R432" s="1">
        <v>0.0005645634459858773</v>
      </c>
      <c r="S432" s="1">
        <v>-0.0006021469302447402</v>
      </c>
      <c r="T432" s="1">
        <v>-0.02727893751199773</v>
      </c>
      <c r="U432" s="1">
        <v>0.02111170893708603</v>
      </c>
      <c r="V432" s="1">
        <v>0.00440033489150915</v>
      </c>
      <c r="W432" s="1">
        <v>-0.0116749921278454</v>
      </c>
      <c r="X432" s="1">
        <v>0.00533768845637872</v>
      </c>
      <c r="Y432" s="1">
        <v>0.02599287329413769</v>
      </c>
      <c r="Z432" s="1">
        <v>0.01023658742150313</v>
      </c>
    </row>
    <row r="433" spans="1:26">
      <c r="A433" s="11">
        <v>42998</v>
      </c>
      <c r="B433" s="1">
        <v>0.03113784628071348</v>
      </c>
      <c r="C433" s="1">
        <v>0.01188299455824238</v>
      </c>
      <c r="D433" s="1">
        <v>0.004061167950228928</v>
      </c>
      <c r="E433" s="1">
        <v>0.008898688130746901</v>
      </c>
      <c r="F433" s="1">
        <v>0.004289727348639305</v>
      </c>
      <c r="G433" s="1">
        <v>-0.009009059861485702</v>
      </c>
      <c r="H433" s="1">
        <v>-0.01711749268426266</v>
      </c>
      <c r="I433" s="1">
        <v>0.007068719593494643</v>
      </c>
      <c r="J433" s="1">
        <v>0.005643504610513439</v>
      </c>
      <c r="K433" s="1">
        <v>0.01818628017497304</v>
      </c>
      <c r="L433" s="1">
        <v>0.007025796567931897</v>
      </c>
      <c r="M433" s="1">
        <v>0.01326120476369441</v>
      </c>
      <c r="N433" s="1">
        <v>0.01002829745285139</v>
      </c>
      <c r="O433" s="1">
        <v>-0.0162302834482565</v>
      </c>
      <c r="P433" s="1">
        <v>-0.006628082772863975</v>
      </c>
      <c r="Q433" s="1">
        <v>-0.007954361329268744</v>
      </c>
      <c r="R433" s="1">
        <v>-0.0008464203415636806</v>
      </c>
      <c r="S433" s="1">
        <v>-0.007463537529939668</v>
      </c>
      <c r="T433" s="1">
        <v>0.003595438414773833</v>
      </c>
      <c r="U433" s="1">
        <v>0.005757727997034667</v>
      </c>
      <c r="V433" s="1">
        <v>-0.001516617613927518</v>
      </c>
      <c r="W433" s="1">
        <v>-0.005379279854008101</v>
      </c>
      <c r="X433" s="1">
        <v>0.007204647571706913</v>
      </c>
      <c r="Y433" s="1">
        <v>0.002837599096809251</v>
      </c>
      <c r="Z433" s="1">
        <v>0.01576238327636736</v>
      </c>
    </row>
    <row r="434" spans="1:26">
      <c r="A434" s="11">
        <v>42999</v>
      </c>
      <c r="B434" s="1">
        <v>0.007200716916467398</v>
      </c>
      <c r="C434" s="1">
        <v>0.002270388456974581</v>
      </c>
      <c r="D434" s="1">
        <v>-0.01400101825101352</v>
      </c>
      <c r="E434" s="1">
        <v>-0.002520057120681929</v>
      </c>
      <c r="F434" s="1">
        <v>0.0002667741488848741</v>
      </c>
      <c r="G434" s="1">
        <v>-0.007070827569536808</v>
      </c>
      <c r="H434" s="1">
        <v>-0.01827557905217503</v>
      </c>
      <c r="I434" s="1">
        <v>0.006696278652855048</v>
      </c>
      <c r="J434" s="1">
        <v>0.008673754574354486</v>
      </c>
      <c r="K434" s="1">
        <v>0.0057862384349332</v>
      </c>
      <c r="L434" s="1">
        <v>0.004545159719813618</v>
      </c>
      <c r="M434" s="1">
        <v>0.007004506504504127</v>
      </c>
      <c r="N434" s="1">
        <v>-0.003026886879829771</v>
      </c>
      <c r="O434" s="1">
        <v>0.00457356216250826</v>
      </c>
      <c r="P434" s="1">
        <v>-0.009740753194832807</v>
      </c>
      <c r="Q434" s="1">
        <v>-0.002672897538528951</v>
      </c>
      <c r="R434" s="1">
        <v>-0.001835375905142711</v>
      </c>
      <c r="S434" s="1">
        <v>0.00354934738891588</v>
      </c>
      <c r="T434" s="1">
        <v>0.01361334979685314</v>
      </c>
      <c r="U434" s="1">
        <v>-0.005464734459227349</v>
      </c>
      <c r="V434" s="1">
        <v>-0.01569350967661043</v>
      </c>
      <c r="W434" s="1">
        <v>-0.003658668239819862</v>
      </c>
      <c r="X434" s="1">
        <v>-0.001128957878342329</v>
      </c>
      <c r="Y434" s="1">
        <v>-0.01091358174770474</v>
      </c>
      <c r="Z434" s="1">
        <v>0.005542269213718587</v>
      </c>
    </row>
    <row r="435" spans="1:26">
      <c r="A435" s="11">
        <v>43000</v>
      </c>
      <c r="B435" s="1">
        <v>0.004843041614818189</v>
      </c>
      <c r="C435" s="1">
        <v>0.00160138960203926</v>
      </c>
      <c r="D435" s="1">
        <v>0.002050918701937743</v>
      </c>
      <c r="E435" s="1">
        <v>0.0004739828567497106</v>
      </c>
      <c r="F435" s="1">
        <v>0.01681327085161888</v>
      </c>
      <c r="G435" s="1">
        <v>-0.009833818390917681</v>
      </c>
      <c r="H435" s="1">
        <v>-0.01160760513099535</v>
      </c>
      <c r="I435" s="1">
        <v>-0.008254646358456186</v>
      </c>
      <c r="J435" s="1">
        <v>0.008599227577311241</v>
      </c>
      <c r="K435" s="1">
        <v>0.004027385168293707</v>
      </c>
      <c r="L435" s="1">
        <v>-0.002104272670587659</v>
      </c>
      <c r="M435" s="1">
        <v>0.005491551629915659</v>
      </c>
      <c r="N435" s="1">
        <v>0.004615024218795005</v>
      </c>
      <c r="O435" s="1">
        <v>0.0160977890033005</v>
      </c>
      <c r="P435" s="1">
        <v>0.002694953400923517</v>
      </c>
      <c r="Q435" s="1">
        <v>-0.01646261278828676</v>
      </c>
      <c r="R435" s="1">
        <v>0.01004138570803903</v>
      </c>
      <c r="S435" s="1">
        <v>-0.005398513212774625</v>
      </c>
      <c r="T435" s="1">
        <v>0.001413695906974377</v>
      </c>
      <c r="U435" s="1">
        <v>0.009680857863581194</v>
      </c>
      <c r="V435" s="1">
        <v>0.01131501393654322</v>
      </c>
      <c r="W435" s="1">
        <v>0.002075403660681152</v>
      </c>
      <c r="X435" s="1">
        <v>0.000565189522869991</v>
      </c>
      <c r="Y435" s="1">
        <v>0.01961615294619401</v>
      </c>
      <c r="Z435" s="1">
        <v>-0.005291181788939947</v>
      </c>
    </row>
    <row r="436" spans="1:26">
      <c r="A436" s="11">
        <v>43003</v>
      </c>
      <c r="B436" s="1">
        <v>0.03419799330476714</v>
      </c>
      <c r="C436" s="1">
        <v>-0.008305802160211595</v>
      </c>
      <c r="D436" s="1">
        <v>-0.01180918684664234</v>
      </c>
      <c r="E436" s="1">
        <v>-0.002683581342581287</v>
      </c>
      <c r="F436" s="1">
        <v>-0.004986949439879873</v>
      </c>
      <c r="G436" s="1">
        <v>0.01575343432636456</v>
      </c>
      <c r="H436" s="1">
        <v>0.0321295549944316</v>
      </c>
      <c r="I436" s="1">
        <v>0.0001616733160669792</v>
      </c>
      <c r="J436" s="1">
        <v>-0.004513640683850184</v>
      </c>
      <c r="K436" s="1">
        <v>0.005765482440357905</v>
      </c>
      <c r="L436" s="1">
        <v>-0.007486862359107782</v>
      </c>
      <c r="M436" s="1">
        <v>0.0034588227240826</v>
      </c>
      <c r="N436" s="1">
        <v>0.001934225142478763</v>
      </c>
      <c r="O436" s="1">
        <v>0.02080316284269546</v>
      </c>
      <c r="P436" s="1">
        <v>-0.01545483283894744</v>
      </c>
      <c r="Q436" s="1">
        <v>0.008563593232651545</v>
      </c>
      <c r="R436" s="1">
        <v>0.008820969548997803</v>
      </c>
      <c r="S436" s="1">
        <v>0.002339637800592209</v>
      </c>
      <c r="T436" s="1">
        <v>-0.007764754861451673</v>
      </c>
      <c r="U436" s="1">
        <v>0.01373388453875979</v>
      </c>
      <c r="V436" s="1">
        <v>-0.007458996331070833</v>
      </c>
      <c r="W436" s="1">
        <v>-0.005204279882854879</v>
      </c>
      <c r="X436" s="1">
        <v>-0.0003768220076820761</v>
      </c>
      <c r="Y436" s="1">
        <v>0</v>
      </c>
      <c r="Z436" s="1">
        <v>0.007313693974733582</v>
      </c>
    </row>
    <row r="437" spans="1:26">
      <c r="A437" s="11">
        <v>43004</v>
      </c>
      <c r="B437" s="1">
        <v>0.01997358488670131</v>
      </c>
      <c r="C437" s="1">
        <v>-0.002437920255777826</v>
      </c>
      <c r="D437" s="1">
        <v>-0.003824011700326091</v>
      </c>
      <c r="E437" s="1">
        <v>-0.00411428532725755</v>
      </c>
      <c r="F437" s="1">
        <v>-0.002637566932920277</v>
      </c>
      <c r="G437" s="1">
        <v>-0.0006743127336175103</v>
      </c>
      <c r="H437" s="1">
        <v>0.001932319621662959</v>
      </c>
      <c r="I437" s="1">
        <v>-0.00395884137798852</v>
      </c>
      <c r="J437" s="1">
        <v>0.001511169238629817</v>
      </c>
      <c r="K437" s="1">
        <v>0.020438763679552</v>
      </c>
      <c r="L437" s="1">
        <v>-0.004462897518425102</v>
      </c>
      <c r="M437" s="1">
        <v>0.01088554212461257</v>
      </c>
      <c r="N437" s="1">
        <v>0.00929052095411631</v>
      </c>
      <c r="O437" s="1">
        <v>0.01144387025717175</v>
      </c>
      <c r="P437" s="1">
        <v>0</v>
      </c>
      <c r="Q437" s="1">
        <v>0.006175372046308025</v>
      </c>
      <c r="R437" s="1">
        <v>-0.002498418930154789</v>
      </c>
      <c r="S437" s="1">
        <v>-0.0003731120204887306</v>
      </c>
      <c r="T437" s="1">
        <v>0.0149395607022984</v>
      </c>
      <c r="U437" s="1">
        <v>-0.0102245879928391</v>
      </c>
      <c r="V437" s="1">
        <v>0.000683001539061534</v>
      </c>
      <c r="W437" s="1">
        <v>0.00186828251741411</v>
      </c>
      <c r="X437" s="1">
        <v>0.001130529283952741</v>
      </c>
      <c r="Y437" s="1">
        <v>-0.007815760938947647</v>
      </c>
      <c r="Z437" s="1">
        <v>0.008581107870150095</v>
      </c>
    </row>
    <row r="438" spans="1:26">
      <c r="A438" s="11">
        <v>43005</v>
      </c>
      <c r="B438" s="1">
        <v>0.006527001449425196</v>
      </c>
      <c r="C438" s="1">
        <v>0.006227904779864346</v>
      </c>
      <c r="D438" s="1">
        <v>-0.0009597414200656074</v>
      </c>
      <c r="E438" s="1">
        <v>0.0003178682532307686</v>
      </c>
      <c r="F438" s="1">
        <v>0.0190423773742725</v>
      </c>
      <c r="G438" s="1">
        <v>-0.01889333589285258</v>
      </c>
      <c r="H438" s="1">
        <v>0.008141905164757102</v>
      </c>
      <c r="I438" s="1">
        <v>0.0003243719673502454</v>
      </c>
      <c r="J438" s="1">
        <v>-0.0005030625823950752</v>
      </c>
      <c r="K438" s="1">
        <v>-0.01196859394128036</v>
      </c>
      <c r="L438" s="1">
        <v>0.01579547942209381</v>
      </c>
      <c r="M438" s="1">
        <v>0.002871400237872024</v>
      </c>
      <c r="N438" s="1">
        <v>0.006814177419717238</v>
      </c>
      <c r="O438" s="1">
        <v>-0.001704822549235874</v>
      </c>
      <c r="P438" s="1">
        <v>0.008053397544352414</v>
      </c>
      <c r="Q438" s="1">
        <v>-0.02493277059471644</v>
      </c>
      <c r="R438" s="1">
        <v>0.0114096011141378</v>
      </c>
      <c r="S438" s="1">
        <v>-0.01004110408450454</v>
      </c>
      <c r="T438" s="1">
        <v>-0.006074455459757266</v>
      </c>
      <c r="U438" s="1">
        <v>0.001291206226657682</v>
      </c>
      <c r="V438" s="1">
        <v>0.004779311219395899</v>
      </c>
      <c r="W438" s="1">
        <v>0.004262952318539348</v>
      </c>
      <c r="X438" s="1">
        <v>0.01562213758526387</v>
      </c>
      <c r="Y438" s="1">
        <v>0</v>
      </c>
      <c r="Z438" s="1">
        <v>0.01636119546121595</v>
      </c>
    </row>
    <row r="439" spans="1:26">
      <c r="A439" s="11">
        <v>43006</v>
      </c>
      <c r="B439" s="1">
        <v>-0.009943444882029584</v>
      </c>
      <c r="C439" s="1">
        <v>-0.00395652788319889</v>
      </c>
      <c r="D439" s="1">
        <v>-0.001921120533312282</v>
      </c>
      <c r="E439" s="1">
        <v>0.000952915439146107</v>
      </c>
      <c r="F439" s="1">
        <v>-0.01842705807035383</v>
      </c>
      <c r="G439" s="1">
        <v>0.002407248423285102</v>
      </c>
      <c r="H439" s="1">
        <v>0</v>
      </c>
      <c r="I439" s="1">
        <v>0.00765968860853472</v>
      </c>
      <c r="J439" s="1">
        <v>0.005032739433461719</v>
      </c>
      <c r="K439" s="1">
        <v>-0.009641363015750359</v>
      </c>
      <c r="L439" s="1">
        <v>0.002100758993404561</v>
      </c>
      <c r="M439" s="1">
        <v>0.005189589987715681</v>
      </c>
      <c r="N439" s="1">
        <v>-0.006649163505807687</v>
      </c>
      <c r="O439" s="1">
        <v>-0.00341566636957169</v>
      </c>
      <c r="P439" s="1">
        <v>0.0002709880405138421</v>
      </c>
      <c r="Q439" s="1">
        <v>0.003146919542707849</v>
      </c>
      <c r="R439" s="1">
        <v>-0.004402182791185316</v>
      </c>
      <c r="S439" s="1">
        <v>0.003632692663783743</v>
      </c>
      <c r="T439" s="1">
        <v>0.009402616934634622</v>
      </c>
      <c r="U439" s="1">
        <v>0.006964328103950423</v>
      </c>
      <c r="V439" s="1">
        <v>0.0006791332118860627</v>
      </c>
      <c r="W439" s="1">
        <v>-0.01071790676395123</v>
      </c>
      <c r="X439" s="1">
        <v>-0.007042399296709467</v>
      </c>
      <c r="Y439" s="1">
        <v>-0.002019612529505554</v>
      </c>
      <c r="Z439" s="1">
        <v>0.007512164787488507</v>
      </c>
    </row>
    <row r="440" spans="1:26">
      <c r="A440" s="11">
        <v>43007</v>
      </c>
      <c r="B440" s="1">
        <v>0</v>
      </c>
      <c r="C440" s="1">
        <v>-0.0002358884006026241</v>
      </c>
      <c r="D440" s="1">
        <v>0.006576858804492103</v>
      </c>
      <c r="E440" s="1">
        <v>0.01158549433958767</v>
      </c>
      <c r="F440" s="1">
        <v>0.01745121698678531</v>
      </c>
      <c r="G440" s="1">
        <v>0.002058248910062455</v>
      </c>
      <c r="H440" s="1">
        <v>-0.004888231004263499</v>
      </c>
      <c r="I440" s="1">
        <v>0.01560749413704121</v>
      </c>
      <c r="J440" s="1">
        <v>-0.000500616999449921</v>
      </c>
      <c r="K440" s="1">
        <v>0.005741129004120271</v>
      </c>
      <c r="L440" s="1">
        <v>0.001363410410853971</v>
      </c>
      <c r="M440" s="1">
        <v>-0.003382466733242273</v>
      </c>
      <c r="N440" s="1">
        <v>0.001792698458868092</v>
      </c>
      <c r="O440" s="1">
        <v>-0.01199580596450966</v>
      </c>
      <c r="P440" s="1">
        <v>0.008392986542486547</v>
      </c>
      <c r="Q440" s="1">
        <v>0.003529343831237153</v>
      </c>
      <c r="R440" s="1">
        <v>-0.0004146657719107383</v>
      </c>
      <c r="S440" s="1">
        <v>0.005828551411604987</v>
      </c>
      <c r="T440" s="1">
        <v>-0.005123127311821962</v>
      </c>
      <c r="U440" s="1">
        <v>0.003329818531058626</v>
      </c>
      <c r="V440" s="1">
        <v>0.001697613854121593</v>
      </c>
      <c r="W440" s="1">
        <v>0.01474912051534472</v>
      </c>
      <c r="X440" s="1">
        <v>0.005599201950181376</v>
      </c>
      <c r="Y440" s="1">
        <v>0.001619092498101438</v>
      </c>
      <c r="Z440" s="1">
        <v>0.005113082190479679</v>
      </c>
    </row>
    <row r="441" spans="1:26">
      <c r="A441" s="11">
        <v>43010</v>
      </c>
      <c r="B441" s="1">
        <v>-0.001746704744868821</v>
      </c>
      <c r="C441" s="1">
        <v>0.007002016669453992</v>
      </c>
      <c r="D441" s="1">
        <v>0.006533886356481</v>
      </c>
      <c r="E441" s="1">
        <v>0.01286469443575244</v>
      </c>
      <c r="F441" s="1">
        <v>-0.0132540045336339</v>
      </c>
      <c r="G441" s="1">
        <v>-0.008558924779721533</v>
      </c>
      <c r="H441" s="1">
        <v>0.0008540751837027294</v>
      </c>
      <c r="I441" s="1">
        <v>0.01353584425322629</v>
      </c>
      <c r="J441" s="1">
        <v>0.008015906864541789</v>
      </c>
      <c r="K441" s="1">
        <v>0.00397129512113481</v>
      </c>
      <c r="L441" s="1">
        <v>0.01392510483172971</v>
      </c>
      <c r="M441" s="1">
        <v>0.0001785784887733399</v>
      </c>
      <c r="N441" s="1">
        <v>0.00847149013804338</v>
      </c>
      <c r="O441" s="1">
        <v>-0.008198900113371543</v>
      </c>
      <c r="P441" s="1">
        <v>0.001610849818635351</v>
      </c>
      <c r="Q441" s="1">
        <v>-0.003126108899903501</v>
      </c>
      <c r="R441" s="1">
        <v>0.008017807792654708</v>
      </c>
      <c r="S441" s="1">
        <v>0.001354940810730065</v>
      </c>
      <c r="T441" s="1">
        <v>0.006788144218387249</v>
      </c>
      <c r="U441" s="1">
        <v>-0.001532156453434963</v>
      </c>
      <c r="V441" s="1">
        <v>-0.002033497911387405</v>
      </c>
      <c r="W441" s="1">
        <v>0.01236809448126541</v>
      </c>
      <c r="X441" s="1">
        <v>0.0128061011090228</v>
      </c>
      <c r="Y441" s="1">
        <v>-0.002627020925565215</v>
      </c>
      <c r="Z441" s="1">
        <v>0.002119420460505728</v>
      </c>
    </row>
    <row r="442" spans="1:26">
      <c r="A442" s="11">
        <v>43011</v>
      </c>
      <c r="B442" s="1">
        <v>-0.006124357893420473</v>
      </c>
      <c r="C442" s="1">
        <v>-0.002070309400046044</v>
      </c>
      <c r="D442" s="1">
        <v>-0.008549738393631379</v>
      </c>
      <c r="E442" s="1">
        <v>-0.00418201190977685</v>
      </c>
      <c r="F442" s="1">
        <v>0.01290636519818755</v>
      </c>
      <c r="G442" s="1">
        <v>-0.006215341883295311</v>
      </c>
      <c r="H442" s="1">
        <v>-0.01429763492492819</v>
      </c>
      <c r="I442" s="1">
        <v>0.006363678755096025</v>
      </c>
      <c r="J442" s="1">
        <v>-0.001491126492882522</v>
      </c>
      <c r="K442" s="1">
        <v>0.0004943080528683197</v>
      </c>
      <c r="L442" s="1">
        <v>0.005266524728258615</v>
      </c>
      <c r="M442" s="1">
        <v>0.04500799859396376</v>
      </c>
      <c r="N442" s="1">
        <v>-0.001538120901724005</v>
      </c>
      <c r="O442" s="1">
        <v>0.007471892868685659</v>
      </c>
      <c r="P442" s="1">
        <v>-0.004691161770192132</v>
      </c>
      <c r="Q442" s="1">
        <v>-0.005488011501084022</v>
      </c>
      <c r="R442" s="1">
        <v>0.01151935806231386</v>
      </c>
      <c r="S442" s="1">
        <v>-0.006346704653947044</v>
      </c>
      <c r="T442" s="1">
        <v>0.01697275198271142</v>
      </c>
      <c r="U442" s="1">
        <v>0.009460892024743428</v>
      </c>
      <c r="V442" s="1">
        <v>-0.005264062650707335</v>
      </c>
      <c r="W442" s="1">
        <v>-0.006317244526442667</v>
      </c>
      <c r="X442" s="1">
        <v>-0.001282825601429893</v>
      </c>
      <c r="Y442" s="1">
        <v>0.009927238727430954</v>
      </c>
      <c r="Z442" s="1">
        <v>-0.007402533872516659</v>
      </c>
    </row>
    <row r="443" spans="1:26">
      <c r="A443" s="11">
        <v>43012</v>
      </c>
      <c r="B443" s="1">
        <v>-0.006601890683959666</v>
      </c>
      <c r="C443" s="1">
        <v>0.001174325819710775</v>
      </c>
      <c r="D443" s="1">
        <v>0.004471297668070751</v>
      </c>
      <c r="E443" s="1">
        <v>0.006999417049361911</v>
      </c>
      <c r="F443" s="1">
        <v>0.007571382415421102</v>
      </c>
      <c r="G443" s="1">
        <v>0.007296693340186122</v>
      </c>
      <c r="H443" s="1">
        <v>0.008010684247248712</v>
      </c>
      <c r="I443" s="1">
        <v>0.001795443727262702</v>
      </c>
      <c r="J443" s="1">
        <v>0.008462019927298448</v>
      </c>
      <c r="K443" s="1">
        <v>0.01186078389069323</v>
      </c>
      <c r="L443" s="1">
        <v>-0.01016954233456446</v>
      </c>
      <c r="M443" s="1">
        <v>-0.00222176972934196</v>
      </c>
      <c r="N443" s="1">
        <v>-0.01339019723075729</v>
      </c>
      <c r="O443" s="1">
        <v>0.001893740497628471</v>
      </c>
      <c r="P443" s="1">
        <v>0.005790684076831143</v>
      </c>
      <c r="Q443" s="1">
        <v>0.01340186090622675</v>
      </c>
      <c r="R443" s="1">
        <v>0.008134380611656944</v>
      </c>
      <c r="S443" s="1">
        <v>0.004461766527066535</v>
      </c>
      <c r="T443" s="1">
        <v>0.005944499952034388</v>
      </c>
      <c r="U443" s="1">
        <v>0.0005064521542845757</v>
      </c>
      <c r="V443" s="1">
        <v>0.001365616323900642</v>
      </c>
      <c r="W443" s="1">
        <v>0.01670790645178233</v>
      </c>
      <c r="X443" s="1">
        <v>0.008991101479543628</v>
      </c>
      <c r="Y443" s="1">
        <v>0.001003028501081138</v>
      </c>
      <c r="Z443" s="1">
        <v>-0.005114170555096553</v>
      </c>
    </row>
    <row r="444" spans="1:26">
      <c r="A444" s="11">
        <v>43013</v>
      </c>
      <c r="B444" s="1">
        <v>0.01506426570395303</v>
      </c>
      <c r="C444" s="1">
        <v>0.01223803853521943</v>
      </c>
      <c r="D444" s="1">
        <v>-0.003020581578371706</v>
      </c>
      <c r="E444" s="1">
        <v>-0.008546831333518634</v>
      </c>
      <c r="F444" s="1">
        <v>-0.006219111421817747</v>
      </c>
      <c r="G444" s="1">
        <v>0.002414722012730852</v>
      </c>
      <c r="H444" s="1">
        <v>0.0006436937808282917</v>
      </c>
      <c r="I444" s="1">
        <v>-0.002493614980534575</v>
      </c>
      <c r="J444" s="1">
        <v>0.004442233091148662</v>
      </c>
      <c r="K444" s="1">
        <v>0.006104958204823818</v>
      </c>
      <c r="L444" s="1">
        <v>0.0134654436031838</v>
      </c>
      <c r="M444" s="1">
        <v>-0.00154155703320602</v>
      </c>
      <c r="N444" s="1">
        <v>0.005284699260111214</v>
      </c>
      <c r="O444" s="1">
        <v>0.005040261577664129</v>
      </c>
      <c r="P444" s="1">
        <v>0.01713756752832585</v>
      </c>
      <c r="Q444" s="1">
        <v>0.0003887169902225818</v>
      </c>
      <c r="R444" s="1">
        <v>0.004975932427660368</v>
      </c>
      <c r="S444" s="1">
        <v>-0.0008885223748590354</v>
      </c>
      <c r="T444" s="1">
        <v>0.002045457980450305</v>
      </c>
      <c r="U444" s="1">
        <v>0.0002533175982020186</v>
      </c>
      <c r="V444" s="1">
        <v>-0.004773216946751369</v>
      </c>
      <c r="W444" s="1">
        <v>-0.0004138070294866791</v>
      </c>
      <c r="X444" s="1">
        <v>0.0120021797311618</v>
      </c>
      <c r="Y444" s="1">
        <v>-0.002605436284009666</v>
      </c>
      <c r="Z444" s="1">
        <v>0.02077548720279609</v>
      </c>
    </row>
    <row r="445" spans="1:26">
      <c r="A445" s="11">
        <v>43014</v>
      </c>
      <c r="B445" s="1">
        <v>-0.01418609425239004</v>
      </c>
      <c r="C445" s="1">
        <v>-0.001197504857265996</v>
      </c>
      <c r="D445" s="1">
        <v>0.003189308119846412</v>
      </c>
      <c r="E445" s="1">
        <v>0.01583054699178166</v>
      </c>
      <c r="F445" s="1">
        <v>-0.008865465371176606</v>
      </c>
      <c r="G445" s="1">
        <v>-0.006193952778899225</v>
      </c>
      <c r="H445" s="1">
        <v>-0.002360793124821625</v>
      </c>
      <c r="I445" s="1">
        <v>0.0009373687196925218</v>
      </c>
      <c r="J445" s="1">
        <v>0.01130221847166246</v>
      </c>
      <c r="K445" s="1">
        <v>-0.00315539450527158</v>
      </c>
      <c r="L445" s="1">
        <v>-0.001750741160500335</v>
      </c>
      <c r="M445" s="1">
        <v>0.002573299077258229</v>
      </c>
      <c r="N445" s="1">
        <v>-0.001500087393186855</v>
      </c>
      <c r="O445" s="1">
        <v>-0.01974595766602283</v>
      </c>
      <c r="P445" s="1">
        <v>0.0003946495951905327</v>
      </c>
      <c r="Q445" s="1">
        <v>0</v>
      </c>
      <c r="R445" s="1">
        <v>-0.01940310710789872</v>
      </c>
      <c r="S445" s="1">
        <v>-0.001216714060892854</v>
      </c>
      <c r="T445" s="1">
        <v>0.001587426391895574</v>
      </c>
      <c r="U445" s="1">
        <v>-0.006979845045353317</v>
      </c>
      <c r="V445" s="1">
        <v>-0.02158284727522897</v>
      </c>
      <c r="W445" s="1">
        <v>-0.001136674032526375</v>
      </c>
      <c r="X445" s="1">
        <v>-0.002875138986506709</v>
      </c>
      <c r="Y445" s="1">
        <v>-0.007523380920105627</v>
      </c>
      <c r="Z445" s="1">
        <v>0.00461594409592081</v>
      </c>
    </row>
    <row r="446" spans="1:26">
      <c r="A446" s="11">
        <v>43017</v>
      </c>
      <c r="B446" s="1">
        <v>0.01505416435030238</v>
      </c>
      <c r="C446" s="1">
        <v>-0.0007345915683331095</v>
      </c>
      <c r="D446" s="1">
        <v>-0.02320769991290195</v>
      </c>
      <c r="E446" s="1">
        <v>-0.01018331290937269</v>
      </c>
      <c r="F446" s="1">
        <v>-0.005524993439692261</v>
      </c>
      <c r="G446" s="1">
        <v>-0.00519401745815562</v>
      </c>
      <c r="H446" s="1">
        <v>-0.02086927505246139</v>
      </c>
      <c r="I446" s="1">
        <v>0.003980301330219316</v>
      </c>
      <c r="J446" s="1">
        <v>-0.0004858938999310336</v>
      </c>
      <c r="K446" s="1">
        <v>-0.01144397332579306</v>
      </c>
      <c r="L446" s="1">
        <v>-0.005262490306974121</v>
      </c>
      <c r="M446" s="1">
        <v>-0.0133470773715294</v>
      </c>
      <c r="N446" s="1">
        <v>0.00180295297846067</v>
      </c>
      <c r="O446" s="1">
        <v>0.01630668517778111</v>
      </c>
      <c r="P446" s="1">
        <v>0.003815614634006925</v>
      </c>
      <c r="Q446" s="1">
        <v>0.007387156822574292</v>
      </c>
      <c r="R446" s="1">
        <v>0.0002727032646960836</v>
      </c>
      <c r="S446" s="1">
        <v>0.001921155409223996</v>
      </c>
      <c r="T446" s="1">
        <v>0.003623346460766674</v>
      </c>
      <c r="U446" s="1">
        <v>-0.007514973543311654</v>
      </c>
      <c r="V446" s="1">
        <v>-0.01523075611583558</v>
      </c>
      <c r="W446" s="1">
        <v>0.000258588793258463</v>
      </c>
      <c r="X446" s="1">
        <v>-0.002883568069642628</v>
      </c>
      <c r="Y446" s="1">
        <v>0.004917149169355151</v>
      </c>
      <c r="Z446" s="1">
        <v>-0.01127820219251485</v>
      </c>
    </row>
    <row r="447" spans="1:26">
      <c r="A447" s="11">
        <v>43018</v>
      </c>
      <c r="B447" s="1">
        <v>-0.07393704139335389</v>
      </c>
      <c r="C447" s="1">
        <v>0.009830017640666266</v>
      </c>
      <c r="D447" s="1">
        <v>0.004231155757119298</v>
      </c>
      <c r="E447" s="1">
        <v>0.0152764312894047</v>
      </c>
      <c r="F447" s="1">
        <v>-0.002910077208536865</v>
      </c>
      <c r="G447" s="1">
        <v>0.01357457244670557</v>
      </c>
      <c r="H447" s="1">
        <v>0.01604043337062544</v>
      </c>
      <c r="I447" s="1">
        <v>-0.003031743196309278</v>
      </c>
      <c r="J447" s="1">
        <v>0</v>
      </c>
      <c r="K447" s="1">
        <v>0.02192136787904841</v>
      </c>
      <c r="L447" s="1">
        <v>0.007468367299105161</v>
      </c>
      <c r="M447" s="1">
        <v>0.006070064629061234</v>
      </c>
      <c r="N447" s="1">
        <v>0.001679597831167667</v>
      </c>
      <c r="O447" s="1">
        <v>0.02265228189662793</v>
      </c>
      <c r="P447" s="1">
        <v>0</v>
      </c>
      <c r="Q447" s="1">
        <v>0.01698194758886196</v>
      </c>
      <c r="R447" s="1">
        <v>0.001637311466696323</v>
      </c>
      <c r="S447" s="1">
        <v>-0.00378815023023038</v>
      </c>
      <c r="T447" s="1">
        <v>0.01037900427580318</v>
      </c>
      <c r="U447" s="1">
        <v>0.00522208719012407</v>
      </c>
      <c r="V447" s="1">
        <v>0.02399998697038175</v>
      </c>
      <c r="W447" s="1">
        <v>-0.003208340076976346</v>
      </c>
      <c r="X447" s="1">
        <v>-0.01680804824917559</v>
      </c>
      <c r="Y447" s="1">
        <v>0.001835046120157502</v>
      </c>
      <c r="Z447" s="1">
        <v>0.007815783024148093</v>
      </c>
    </row>
    <row r="448" spans="1:26">
      <c r="A448" s="11">
        <v>43019</v>
      </c>
      <c r="B448" s="1">
        <v>-0.01177539650421211</v>
      </c>
      <c r="C448" s="1">
        <v>0.001954552731497028</v>
      </c>
      <c r="D448" s="1">
        <v>0.004861275920506447</v>
      </c>
      <c r="E448" s="1">
        <v>-0.0003069138752163081</v>
      </c>
      <c r="F448" s="1">
        <v>-0.007163568383714347</v>
      </c>
      <c r="G448" s="1">
        <v>0.006524763179398985</v>
      </c>
      <c r="H448" s="1">
        <v>-0.01081281972803982</v>
      </c>
      <c r="I448" s="1">
        <v>-0.003742657100754165</v>
      </c>
      <c r="J448" s="1">
        <v>-0.007778543602695254</v>
      </c>
      <c r="K448" s="1">
        <v>-0.003374407529027179</v>
      </c>
      <c r="L448" s="1">
        <v>-0.002985632487357837</v>
      </c>
      <c r="M448" s="1">
        <v>0.009308762244246926</v>
      </c>
      <c r="N448" s="1">
        <v>0.001077952896241241</v>
      </c>
      <c r="O448" s="1">
        <v>-0.002153857591101649</v>
      </c>
      <c r="P448" s="1">
        <v>0.001704166595844603</v>
      </c>
      <c r="Q448" s="1">
        <v>0.002656576547442002</v>
      </c>
      <c r="R448" s="1">
        <v>-0.007627068590286168</v>
      </c>
      <c r="S448" s="1">
        <v>0.007792612652748554</v>
      </c>
      <c r="T448" s="1">
        <v>-0.01719540980515466</v>
      </c>
      <c r="U448" s="1">
        <v>-0.00805189216417368</v>
      </c>
      <c r="V448" s="1">
        <v>0.02690953417523256</v>
      </c>
      <c r="W448" s="1">
        <v>0.004256727766296597</v>
      </c>
      <c r="X448" s="1">
        <v>-0.008823682053474391</v>
      </c>
      <c r="Y448" s="1">
        <v>-0.005698257568235388</v>
      </c>
      <c r="Z448" s="1">
        <v>-0.009012835341720038</v>
      </c>
    </row>
    <row r="449" spans="1:26">
      <c r="A449" s="11">
        <v>43020</v>
      </c>
      <c r="B449" s="1">
        <v>-0.01310764983526314</v>
      </c>
      <c r="C449" s="1">
        <v>0.001797670675426355</v>
      </c>
      <c r="D449" s="1">
        <v>0.008385960146690463</v>
      </c>
      <c r="E449" s="1">
        <v>0.003685804866097042</v>
      </c>
      <c r="F449" s="1">
        <v>-0.03928401966186568</v>
      </c>
      <c r="G449" s="1">
        <v>0.01398839930882301</v>
      </c>
      <c r="H449" s="1">
        <v>0.01321854431204361</v>
      </c>
      <c r="I449" s="1">
        <v>0.00571335319280486</v>
      </c>
      <c r="J449" s="1">
        <v>-0.0004893592582407846</v>
      </c>
      <c r="K449" s="1">
        <v>0.0009674278086493349</v>
      </c>
      <c r="L449" s="1">
        <v>-0.008777455535605605</v>
      </c>
      <c r="M449" s="1">
        <v>0.004440784504400996</v>
      </c>
      <c r="N449" s="1">
        <v>-0.0001195754397361748</v>
      </c>
      <c r="O449" s="1">
        <v>0.007399707488489726</v>
      </c>
      <c r="P449" s="1">
        <v>0.009160213105324777</v>
      </c>
      <c r="Q449" s="1">
        <v>0.005677528978265567</v>
      </c>
      <c r="R449" s="1">
        <v>0.0009602210210319928</v>
      </c>
      <c r="S449" s="1">
        <v>0.009921695109716522</v>
      </c>
      <c r="T449" s="1">
        <v>0.002954064309732329</v>
      </c>
      <c r="U449" s="1">
        <v>-0.06101097580682469</v>
      </c>
      <c r="V449" s="1">
        <v>0.01758232141750815</v>
      </c>
      <c r="W449" s="1">
        <v>-0.0003619740518632231</v>
      </c>
      <c r="X449" s="1">
        <v>-0.006861899460575693</v>
      </c>
      <c r="Y449" s="1">
        <v>-0.01043822104349701</v>
      </c>
      <c r="Z449" s="1">
        <v>-0.01184419465014286</v>
      </c>
    </row>
    <row r="450" spans="1:26">
      <c r="A450" s="11">
        <v>43021</v>
      </c>
      <c r="B450" s="1">
        <v>0.004587969272611847</v>
      </c>
      <c r="C450" s="1">
        <v>-0.004467243299150381</v>
      </c>
      <c r="D450" s="1">
        <v>0.004637629437191704</v>
      </c>
      <c r="E450" s="1">
        <v>-0.0009180119190643765</v>
      </c>
      <c r="F450" s="1">
        <v>0.001669329050471458</v>
      </c>
      <c r="G450" s="1">
        <v>-0.01211312510161611</v>
      </c>
      <c r="H450" s="1">
        <v>0.00413137041217948</v>
      </c>
      <c r="I450" s="1">
        <v>-0.004591304421273423</v>
      </c>
      <c r="J450" s="1">
        <v>0.06421522602351182</v>
      </c>
      <c r="K450" s="1">
        <v>0.007248202586538577</v>
      </c>
      <c r="L450" s="1">
        <v>-0.001354332133583602</v>
      </c>
      <c r="M450" s="1">
        <v>0.005271006588705829</v>
      </c>
      <c r="N450" s="1">
        <v>0.003948607893658806</v>
      </c>
      <c r="O450" s="1">
        <v>-0.004590613927480724</v>
      </c>
      <c r="P450" s="1">
        <v>0.004797655502909892</v>
      </c>
      <c r="Q450" s="1">
        <v>0.001129313005638677</v>
      </c>
      <c r="R450" s="1">
        <v>-0.003290618090443953</v>
      </c>
      <c r="S450" s="1">
        <v>0.008071648636059248</v>
      </c>
      <c r="T450" s="1">
        <v>0.00928875235054627</v>
      </c>
      <c r="U450" s="1">
        <v>-0.00446158343098535</v>
      </c>
      <c r="V450" s="1">
        <v>0.01096520451509408</v>
      </c>
      <c r="W450" s="1">
        <v>-0.005015505310915325</v>
      </c>
      <c r="X450" s="1">
        <v>-0.005415545455827009</v>
      </c>
      <c r="Y450" s="1">
        <v>-0.01013416294252589</v>
      </c>
      <c r="Z450" s="1">
        <v>-0.002568731408525982</v>
      </c>
    </row>
    <row r="451" spans="1:26">
      <c r="A451" s="11">
        <v>43024</v>
      </c>
      <c r="B451" s="1">
        <v>0.02716360779747551</v>
      </c>
      <c r="C451" s="1">
        <v>-0.003796751726960812</v>
      </c>
      <c r="D451" s="1">
        <v>0.01321230152748032</v>
      </c>
      <c r="E451" s="1">
        <v>-0.02511859047427523</v>
      </c>
      <c r="F451" s="1">
        <v>0.01666184388854797</v>
      </c>
      <c r="G451" s="1">
        <v>0.003406176758921964</v>
      </c>
      <c r="H451" s="1">
        <v>0.01017747297573646</v>
      </c>
      <c r="I451" s="1">
        <v>-0.001485476595821655</v>
      </c>
      <c r="J451" s="1">
        <v>0.003684935548911694</v>
      </c>
      <c r="K451" s="1">
        <v>0.00143914352836072</v>
      </c>
      <c r="L451" s="1">
        <v>0.02065499462528364</v>
      </c>
      <c r="M451" s="1">
        <v>-0.004059503478008764</v>
      </c>
      <c r="N451" s="1">
        <v>0.0001196284411884019</v>
      </c>
      <c r="O451" s="1">
        <v>0.004919387864107838</v>
      </c>
      <c r="P451" s="1">
        <v>0.002064790420361673</v>
      </c>
      <c r="Q451" s="1">
        <v>-0.008646699169703065</v>
      </c>
      <c r="R451" s="1">
        <v>0.000275020109553159</v>
      </c>
      <c r="S451" s="1">
        <v>-0.004575160728184979</v>
      </c>
      <c r="T451" s="1">
        <v>0.002244501592270964</v>
      </c>
      <c r="U451" s="1">
        <v>0.01316511091092032</v>
      </c>
      <c r="V451" s="1">
        <v>-0.01150368437986449</v>
      </c>
      <c r="W451" s="1">
        <v>-0.005924906682800435</v>
      </c>
      <c r="X451" s="1">
        <v>0.001502260188166904</v>
      </c>
      <c r="Y451" s="1">
        <v>0.004805662837919611</v>
      </c>
      <c r="Z451" s="1">
        <v>0.004077640888294543</v>
      </c>
    </row>
    <row r="452" spans="1:26">
      <c r="A452" s="11">
        <v>43025</v>
      </c>
      <c r="B452" s="1">
        <v>0.0007020488336360042</v>
      </c>
      <c r="C452" s="1">
        <v>-0.004350449974318327</v>
      </c>
      <c r="D452" s="1">
        <v>0.004241993706677993</v>
      </c>
      <c r="E452" s="1">
        <v>0.008326774480710064</v>
      </c>
      <c r="F452" s="1">
        <v>-0.003824285687049733</v>
      </c>
      <c r="G452" s="1">
        <v>0.00237595488686293</v>
      </c>
      <c r="H452" s="1">
        <v>-0.0109325272483749</v>
      </c>
      <c r="I452" s="1">
        <v>0.007594783085439705</v>
      </c>
      <c r="J452" s="1">
        <v>-0.01101443796662438</v>
      </c>
      <c r="K452" s="1">
        <v>-0.01317368003143504</v>
      </c>
      <c r="L452" s="1">
        <v>-0.00224856606153645</v>
      </c>
      <c r="M452" s="1">
        <v>-0.00254730431021799</v>
      </c>
      <c r="N452" s="1">
        <v>-0.004528947332523403</v>
      </c>
      <c r="O452" s="1">
        <v>-0.007649202827047286</v>
      </c>
      <c r="P452" s="1">
        <v>-0.0007729668588997152</v>
      </c>
      <c r="Q452" s="1">
        <v>0.003033640648426816</v>
      </c>
      <c r="R452" s="1">
        <v>-0.0001373688845522913</v>
      </c>
      <c r="S452" s="1">
        <v>-0.007722258049860931</v>
      </c>
      <c r="T452" s="1">
        <v>-0.008510601088527525</v>
      </c>
      <c r="U452" s="1">
        <v>0.001658658333374641</v>
      </c>
      <c r="V452" s="1">
        <v>0.000332797607878188</v>
      </c>
      <c r="W452" s="1">
        <v>-0.01312201701757898</v>
      </c>
      <c r="X452" s="1">
        <v>-0.005062026468516279</v>
      </c>
      <c r="Y452" s="1">
        <v>0.006446492951205807</v>
      </c>
      <c r="Z452" s="1">
        <v>-0.01709790226804186</v>
      </c>
    </row>
    <row r="453" spans="1:26">
      <c r="A453" s="11">
        <v>43026</v>
      </c>
      <c r="B453" s="1">
        <v>-0.002572338521368844</v>
      </c>
      <c r="C453" s="1">
        <v>0.005490782830868568</v>
      </c>
      <c r="D453" s="1">
        <v>-0.001251627609744066</v>
      </c>
      <c r="E453" s="1">
        <v>-0.007478804930794447</v>
      </c>
      <c r="F453" s="1">
        <v>-0.007403267854054874</v>
      </c>
      <c r="G453" s="1">
        <v>0.001692961140078886</v>
      </c>
      <c r="H453" s="1">
        <v>-0.01083657488449064</v>
      </c>
      <c r="I453" s="1">
        <v>0.0002330544937676482</v>
      </c>
      <c r="J453" s="1">
        <v>0.007888724380493262</v>
      </c>
      <c r="K453" s="1">
        <v>-0.01310688776347546</v>
      </c>
      <c r="L453" s="1">
        <v>0.003790349022653849</v>
      </c>
      <c r="M453" s="1">
        <v>0.001702446363027743</v>
      </c>
      <c r="N453" s="1">
        <v>0.0002393962836819696</v>
      </c>
      <c r="O453" s="1">
        <v>-0.0009246801092666068</v>
      </c>
      <c r="P453" s="1">
        <v>0.0002580323479315361</v>
      </c>
      <c r="Q453" s="1">
        <v>-0.0007561391547513674</v>
      </c>
      <c r="R453" s="1">
        <v>-0.001375634979026374</v>
      </c>
      <c r="S453" s="1">
        <v>-0.005604999419935863</v>
      </c>
      <c r="T453" s="1">
        <v>-0.004291584280950778</v>
      </c>
      <c r="U453" s="1">
        <v>-0.01435255052462725</v>
      </c>
      <c r="V453" s="1">
        <v>-0.002326752730811288</v>
      </c>
      <c r="W453" s="1">
        <v>0.002383932217869811</v>
      </c>
      <c r="X453" s="1">
        <v>0.009421416058146281</v>
      </c>
      <c r="Y453" s="1">
        <v>0.005164999201219711</v>
      </c>
      <c r="Z453" s="1">
        <v>0.003913896746890577</v>
      </c>
    </row>
    <row r="454" spans="1:26">
      <c r="A454" s="11">
        <v>43027</v>
      </c>
      <c r="B454" s="1">
        <v>-0.01172345388105234</v>
      </c>
      <c r="C454" s="1">
        <v>-0.003845537901431162</v>
      </c>
      <c r="D454" s="1">
        <v>-0.005795460332621682</v>
      </c>
      <c r="E454" s="1">
        <v>0.01522740939762746</v>
      </c>
      <c r="F454" s="1">
        <v>0.01933750178039095</v>
      </c>
      <c r="G454" s="1">
        <v>0.005747322256582255</v>
      </c>
      <c r="H454" s="1">
        <v>-0.005915879009692593</v>
      </c>
      <c r="I454" s="1">
        <v>-0.001553598113864463</v>
      </c>
      <c r="J454" s="1">
        <v>0.01104960896269147</v>
      </c>
      <c r="K454" s="1">
        <v>0.0142649164976143</v>
      </c>
      <c r="L454" s="1">
        <v>0.001224863117489594</v>
      </c>
      <c r="M454" s="1">
        <v>-0.003399455575228139</v>
      </c>
      <c r="N454" s="1">
        <v>0.008856871605317451</v>
      </c>
      <c r="O454" s="1">
        <v>-0.006788973269638454</v>
      </c>
      <c r="P454" s="1">
        <v>0.00386533632661612</v>
      </c>
      <c r="Q454" s="1">
        <v>0.01248587377956478</v>
      </c>
      <c r="R454" s="1">
        <v>0.01611617918096431</v>
      </c>
      <c r="S454" s="1">
        <v>0.002515709594327786</v>
      </c>
      <c r="T454" s="1">
        <v>0.001814571310326141</v>
      </c>
      <c r="U454" s="1">
        <v>-0.0005598686911018058</v>
      </c>
      <c r="V454" s="1">
        <v>0.006663150936316864</v>
      </c>
      <c r="W454" s="1">
        <v>0.01701734877562489</v>
      </c>
      <c r="X454" s="1">
        <v>-0.008773600540396109</v>
      </c>
      <c r="Y454" s="1">
        <v>0.01151074805923624</v>
      </c>
      <c r="Z454" s="1">
        <v>-0.002599023429634251</v>
      </c>
    </row>
    <row r="455" spans="1:26">
      <c r="A455" s="11">
        <v>43028</v>
      </c>
      <c r="B455" s="1">
        <v>-0.008830650469435319</v>
      </c>
      <c r="C455" s="1">
        <v>0.02204285552891561</v>
      </c>
      <c r="D455" s="1">
        <v>0.00189054899407215</v>
      </c>
      <c r="E455" s="1">
        <v>-0.003865767457436609</v>
      </c>
      <c r="F455" s="1">
        <v>0.008671634234936887</v>
      </c>
      <c r="G455" s="1">
        <v>-0.001680521915662037</v>
      </c>
      <c r="H455" s="1">
        <v>0.01322448104627583</v>
      </c>
      <c r="I455" s="1">
        <v>0.004901805219500455</v>
      </c>
      <c r="J455" s="1">
        <v>0.002732590927547296</v>
      </c>
      <c r="K455" s="1">
        <v>0.009214250611330632</v>
      </c>
      <c r="L455" s="1">
        <v>0.01426987062399743</v>
      </c>
      <c r="M455" s="1">
        <v>0.01262137393803275</v>
      </c>
      <c r="N455" s="1">
        <v>0.001779638206778067</v>
      </c>
      <c r="O455" s="1">
        <v>0.00978708688893648</v>
      </c>
      <c r="P455" s="1">
        <v>0.01155167712720018</v>
      </c>
      <c r="Q455" s="1">
        <v>-0.003737168399250423</v>
      </c>
      <c r="R455" s="1">
        <v>0.01558855497916767</v>
      </c>
      <c r="S455" s="1">
        <v>-0.0005577275347273813</v>
      </c>
      <c r="T455" s="1">
        <v>0.02400362587252425</v>
      </c>
      <c r="U455" s="1">
        <v>-0.0042032508153107</v>
      </c>
      <c r="V455" s="1">
        <v>0.02200878683825347</v>
      </c>
      <c r="W455" s="1">
        <v>0.007378731916941828</v>
      </c>
      <c r="X455" s="1">
        <v>0.01205298974945324</v>
      </c>
      <c r="Y455" s="1">
        <v>0.006502907389458912</v>
      </c>
      <c r="Z455" s="1">
        <v>0.01541815825085968</v>
      </c>
    </row>
    <row r="456" spans="1:26">
      <c r="A456" s="11">
        <v>43031</v>
      </c>
      <c r="B456" s="1">
        <v>-0.02961696519369339</v>
      </c>
      <c r="C456" s="1">
        <v>-0.009178410809552728</v>
      </c>
      <c r="D456" s="1">
        <v>0.00833462446034372</v>
      </c>
      <c r="E456" s="1">
        <v>-0.01040044754732583</v>
      </c>
      <c r="F456" s="1">
        <v>-0.01800113786529578</v>
      </c>
      <c r="G456" s="1">
        <v>-0.001010347437095716</v>
      </c>
      <c r="H456" s="1">
        <v>0.01044177157537485</v>
      </c>
      <c r="I456" s="1">
        <v>0.00340687741465473</v>
      </c>
      <c r="J456" s="1">
        <v>0.00454129579399698</v>
      </c>
      <c r="K456" s="1">
        <v>-0.0002400971117582085</v>
      </c>
      <c r="L456" s="1">
        <v>-0.001708724559768671</v>
      </c>
      <c r="M456" s="1">
        <v>-0.01027440473414631</v>
      </c>
      <c r="N456" s="1">
        <v>-0.001894733157739248</v>
      </c>
      <c r="O456" s="1">
        <v>-0.007692450680006013</v>
      </c>
      <c r="P456" s="1">
        <v>0.0002538283328172852</v>
      </c>
      <c r="Q456" s="1">
        <v>0.00600173683818972</v>
      </c>
      <c r="R456" s="1">
        <v>-0.003603765370548295</v>
      </c>
      <c r="S456" s="1">
        <v>-0.001441049724330346</v>
      </c>
      <c r="T456" s="1">
        <v>-0.007960809722653006</v>
      </c>
      <c r="U456" s="1">
        <v>-0.008159721273619525</v>
      </c>
      <c r="V456" s="1">
        <v>0.01327735886673298</v>
      </c>
      <c r="W456" s="1">
        <v>0.00263057374643183</v>
      </c>
      <c r="X456" s="1">
        <v>-0.0007443134559473874</v>
      </c>
      <c r="Y456" s="1">
        <v>-0.01090226568708896</v>
      </c>
      <c r="Z456" s="1">
        <v>-0.007912625254322792</v>
      </c>
    </row>
    <row r="457" spans="1:26">
      <c r="A457" s="11">
        <v>43032</v>
      </c>
      <c r="B457" s="1">
        <v>-0.003970280490571576</v>
      </c>
      <c r="C457" s="1">
        <v>0.01402862254815451</v>
      </c>
      <c r="D457" s="1">
        <v>0.003586769629976505</v>
      </c>
      <c r="E457" s="1">
        <v>-0.0015686222172141</v>
      </c>
      <c r="F457" s="1">
        <v>-0.001368045432808551</v>
      </c>
      <c r="G457" s="1">
        <v>-0.002696101361782999</v>
      </c>
      <c r="H457" s="1">
        <v>-0.00688924512631417</v>
      </c>
      <c r="I457" s="1">
        <v>0.01103465938215953</v>
      </c>
      <c r="J457" s="1">
        <v>-0.00768554859369408</v>
      </c>
      <c r="K457" s="1">
        <v>0.008411415444089521</v>
      </c>
      <c r="L457" s="1">
        <v>0.01590481189222293</v>
      </c>
      <c r="M457" s="1">
        <v>0.0006805889261090048</v>
      </c>
      <c r="N457" s="1">
        <v>0.002491646790621305</v>
      </c>
      <c r="O457" s="1">
        <v>-0.005736307657816075</v>
      </c>
      <c r="P457" s="1">
        <v>0.0003807506550503881</v>
      </c>
      <c r="Q457" s="1">
        <v>-0.005592762565205578</v>
      </c>
      <c r="R457" s="1">
        <v>-0.05720050156979672</v>
      </c>
      <c r="S457" s="1">
        <v>-0.02174341969115601</v>
      </c>
      <c r="T457" s="1">
        <v>-0.006687738120241149</v>
      </c>
      <c r="U457" s="1">
        <v>-0.01106357176913753</v>
      </c>
      <c r="V457" s="1">
        <v>0.005592980435877637</v>
      </c>
      <c r="W457" s="1">
        <v>5.177669160372211E-05</v>
      </c>
      <c r="X457" s="1">
        <v>0.01340762168028142</v>
      </c>
      <c r="Y457" s="1">
        <v>-0.001021000267024008</v>
      </c>
      <c r="Z457" s="1">
        <v>-0.0008627776573510992</v>
      </c>
    </row>
    <row r="458" spans="1:26">
      <c r="A458" s="11">
        <v>43033</v>
      </c>
      <c r="B458" s="1">
        <v>-0.01569499184090395</v>
      </c>
      <c r="C458" s="1">
        <v>-0.02849623191072048</v>
      </c>
      <c r="D458" s="1">
        <v>0.0004663909211548578</v>
      </c>
      <c r="E458" s="1">
        <v>0.005498575457463462</v>
      </c>
      <c r="F458" s="1">
        <v>0.009041357962358276</v>
      </c>
      <c r="G458" s="1">
        <v>-0.007096871755940093</v>
      </c>
      <c r="H458" s="1">
        <v>0.001734517900328303</v>
      </c>
      <c r="I458" s="1">
        <v>-0.003510730067598056</v>
      </c>
      <c r="J458" s="1">
        <v>-0.01275620374735875</v>
      </c>
      <c r="K458" s="1">
        <v>-0.01811271469873288</v>
      </c>
      <c r="L458" s="1">
        <v>0.0009910081330852805</v>
      </c>
      <c r="M458" s="1">
        <v>-0.02789104466198311</v>
      </c>
      <c r="N458" s="1">
        <v>-0.0002368783976708366</v>
      </c>
      <c r="O458" s="1">
        <v>-0.005301877348654616</v>
      </c>
      <c r="P458" s="1">
        <v>-0.002916441225320088</v>
      </c>
      <c r="Q458" s="1">
        <v>-0.004874496511362292</v>
      </c>
      <c r="R458" s="1">
        <v>-0.002131205502222011</v>
      </c>
      <c r="S458" s="1">
        <v>-0.0005236438074555094</v>
      </c>
      <c r="T458" s="1">
        <v>0.0004490692500600524</v>
      </c>
      <c r="U458" s="1">
        <v>-0.03929998604306084</v>
      </c>
      <c r="V458" s="1">
        <v>-0.01604986403404629</v>
      </c>
      <c r="W458" s="1">
        <v>0.02721451346971215</v>
      </c>
      <c r="X458" s="1">
        <v>-0.01304657088258188</v>
      </c>
      <c r="Y458" s="1">
        <v>-0.006129944082932992</v>
      </c>
      <c r="Z458" s="1">
        <v>-0.007766791975358789</v>
      </c>
    </row>
    <row r="459" spans="1:26">
      <c r="A459" s="11">
        <v>43034</v>
      </c>
      <c r="B459" s="1">
        <v>0.002024832962449041</v>
      </c>
      <c r="C459" s="1">
        <v>0.003289083129378811</v>
      </c>
      <c r="D459" s="1">
        <v>0.008543156438901356</v>
      </c>
      <c r="E459" s="1">
        <v>-0.04765610241375517</v>
      </c>
      <c r="F459" s="1">
        <v>-0.01520497144410271</v>
      </c>
      <c r="G459" s="1">
        <v>0.003743821223048061</v>
      </c>
      <c r="H459" s="1">
        <v>0.02834866645468104</v>
      </c>
      <c r="I459" s="1">
        <v>0.01210190838735326</v>
      </c>
      <c r="J459" s="1">
        <v>-0.006921802593039872</v>
      </c>
      <c r="K459" s="1">
        <v>0.02354347046913352</v>
      </c>
      <c r="L459" s="1">
        <v>0.007127550090487933</v>
      </c>
      <c r="M459" s="1">
        <v>-0.03586414682170969</v>
      </c>
      <c r="N459" s="1">
        <v>-0.03681737980957867</v>
      </c>
      <c r="O459" s="1">
        <v>0.03135296348947292</v>
      </c>
      <c r="P459" s="1">
        <v>0.001653135284827023</v>
      </c>
      <c r="Q459" s="1">
        <v>-0.00263755785406472</v>
      </c>
      <c r="R459" s="1">
        <v>0.02634232577949303</v>
      </c>
      <c r="S459" s="1">
        <v>-0.02757118077099563</v>
      </c>
      <c r="T459" s="1">
        <v>0.003589016600597184</v>
      </c>
      <c r="U459" s="1">
        <v>0.00567288415534728</v>
      </c>
      <c r="V459" s="1">
        <v>0.001453596651157074</v>
      </c>
      <c r="W459" s="1">
        <v>0.003505840253996695</v>
      </c>
      <c r="X459" s="1">
        <v>0.0009309653548508212</v>
      </c>
      <c r="Y459" s="1">
        <v>0.005139960014757028</v>
      </c>
      <c r="Z459" s="1">
        <v>0.02043935316533863</v>
      </c>
    </row>
    <row r="460" spans="1:26">
      <c r="A460" s="11">
        <v>43035</v>
      </c>
      <c r="B460" s="1">
        <v>0.02904751528513017</v>
      </c>
      <c r="C460" s="1">
        <v>-0.01083793078334816</v>
      </c>
      <c r="D460" s="1">
        <v>0.01155072134957957</v>
      </c>
      <c r="E460" s="1">
        <v>-0.01657101695584717</v>
      </c>
      <c r="F460" s="1">
        <v>0.01433705818161668</v>
      </c>
      <c r="G460" s="1">
        <v>0.008816518475050383</v>
      </c>
      <c r="H460" s="1">
        <v>0.01283674877958507</v>
      </c>
      <c r="I460" s="1">
        <v>0.008399996996838466</v>
      </c>
      <c r="J460" s="1">
        <v>-0.0009294500913666903</v>
      </c>
      <c r="K460" s="1">
        <v>0.005691482029076544</v>
      </c>
      <c r="L460" s="1">
        <v>0.0002947690422858695</v>
      </c>
      <c r="M460" s="1">
        <v>-0.01814565809895152</v>
      </c>
      <c r="N460" s="1">
        <v>-0.004425323221828537</v>
      </c>
      <c r="O460" s="1">
        <v>-0.01322362024431345</v>
      </c>
      <c r="P460" s="1">
        <v>0.06411859271820064</v>
      </c>
      <c r="Q460" s="1">
        <v>-0.00113321519562648</v>
      </c>
      <c r="R460" s="1">
        <v>-0.002913712811452918</v>
      </c>
      <c r="S460" s="1">
        <v>0.01317245220416785</v>
      </c>
      <c r="T460" s="1">
        <v>-0.003129302767330921</v>
      </c>
      <c r="U460" s="1">
        <v>0.008610727487768921</v>
      </c>
      <c r="V460" s="1">
        <v>-0.02822121991077298</v>
      </c>
      <c r="W460" s="1">
        <v>-0.03967633521991809</v>
      </c>
      <c r="X460" s="1">
        <v>-0.01357879304441501</v>
      </c>
      <c r="Y460" s="1">
        <v>-0.0004090366033052684</v>
      </c>
      <c r="Z460" s="1">
        <v>0.003835501575620182</v>
      </c>
    </row>
    <row r="461" spans="1:26">
      <c r="A461" s="11">
        <v>43038</v>
      </c>
      <c r="B461" s="1">
        <v>0.001718481791848081</v>
      </c>
      <c r="C461" s="1">
        <v>0.0108789087987291</v>
      </c>
      <c r="D461" s="1">
        <v>-0.01690009217399857</v>
      </c>
      <c r="E461" s="1">
        <v>0.01501520901139974</v>
      </c>
      <c r="F461" s="1">
        <v>-0.007882996667254005</v>
      </c>
      <c r="G461" s="1">
        <v>-0.009411739642521288</v>
      </c>
      <c r="H461" s="1">
        <v>-0.03677538403881719</v>
      </c>
      <c r="I461" s="1">
        <v>-0.007129412308228611</v>
      </c>
      <c r="J461" s="1">
        <v>-0.0051164550599192</v>
      </c>
      <c r="K461" s="1">
        <v>-0.006366467420073518</v>
      </c>
      <c r="L461" s="1">
        <v>-0.003537374015373129</v>
      </c>
      <c r="M461" s="1">
        <v>0.01145807451857794</v>
      </c>
      <c r="N461" s="1">
        <v>-0.004690707527003735</v>
      </c>
      <c r="O461" s="1">
        <v>-0.01340141853581434</v>
      </c>
      <c r="P461" s="1">
        <v>0.0009544454095660182</v>
      </c>
      <c r="Q461" s="1">
        <v>-0.0005712152885539723</v>
      </c>
      <c r="R461" s="1">
        <v>-0.01975768675458756</v>
      </c>
      <c r="S461" s="1">
        <v>0.008941472553175345</v>
      </c>
      <c r="T461" s="1">
        <v>-0.01121079339121234</v>
      </c>
      <c r="U461" s="1">
        <v>-0.01265823182395254</v>
      </c>
      <c r="V461" s="1">
        <v>-0.01178225753792117</v>
      </c>
      <c r="W461" s="1">
        <v>-0.002079060473548666</v>
      </c>
      <c r="X461" s="1">
        <v>-0.00810851504116139</v>
      </c>
      <c r="Y461" s="1">
        <v>-0.02128115011417575</v>
      </c>
      <c r="Z461" s="1">
        <v>-0.006580559675306574</v>
      </c>
    </row>
    <row r="462" spans="1:26">
      <c r="A462" s="11">
        <v>43039</v>
      </c>
      <c r="B462" s="1">
        <v>0.01372199877298153</v>
      </c>
      <c r="C462" s="1">
        <v>-0.004898797712905023</v>
      </c>
      <c r="D462" s="1">
        <v>-0.001548784963729122</v>
      </c>
      <c r="E462" s="1">
        <v>0.01347799296089391</v>
      </c>
      <c r="F462" s="1">
        <v>-0.01287649115538914</v>
      </c>
      <c r="G462" s="1">
        <v>0.003732388609859916</v>
      </c>
      <c r="H462" s="1">
        <v>0.02178595966702557</v>
      </c>
      <c r="I462" s="1">
        <v>0.00438399266166245</v>
      </c>
      <c r="J462" s="1">
        <v>0.007480016016946145</v>
      </c>
      <c r="K462" s="1">
        <v>-0.01779778618576988</v>
      </c>
      <c r="L462" s="1">
        <v>-0.007889021841803068</v>
      </c>
      <c r="M462" s="1">
        <v>-0.01589628082291916</v>
      </c>
      <c r="N462" s="1">
        <v>0.00384494842075167</v>
      </c>
      <c r="O462" s="1">
        <v>0.002654250023904625</v>
      </c>
      <c r="P462" s="1">
        <v>-0.008463081249183491</v>
      </c>
      <c r="Q462" s="1">
        <v>0.004571239712111597</v>
      </c>
      <c r="R462" s="1">
        <v>0.01816882281466659</v>
      </c>
      <c r="S462" s="1">
        <v>-0.007185590201922221</v>
      </c>
      <c r="T462" s="1">
        <v>0.002947743155732319</v>
      </c>
      <c r="U462" s="1">
        <v>0.003279807677931235</v>
      </c>
      <c r="V462" s="1">
        <v>-0.008564227320328244</v>
      </c>
      <c r="W462" s="1">
        <v>0.009426258810679933</v>
      </c>
      <c r="X462" s="1">
        <v>0.00266159361709617</v>
      </c>
      <c r="Y462" s="1">
        <v>0.0008364292739400092</v>
      </c>
      <c r="Z462" s="1">
        <v>-0.007264906111839609</v>
      </c>
    </row>
    <row r="463" spans="1:26">
      <c r="A463" s="11">
        <v>43040</v>
      </c>
      <c r="B463" s="1">
        <v>0.02078804386955091</v>
      </c>
      <c r="C463" s="1">
        <v>0.002015652364580456</v>
      </c>
      <c r="D463" s="1">
        <v>-0.004187773019144969</v>
      </c>
      <c r="E463" s="1">
        <v>0.008108957163647901</v>
      </c>
      <c r="F463" s="1">
        <v>0.001387789402958139</v>
      </c>
      <c r="G463" s="1">
        <v>0.004394887943285797</v>
      </c>
      <c r="H463" s="1">
        <v>0.003377722560857332</v>
      </c>
      <c r="I463" s="1">
        <v>0.01046050803259169</v>
      </c>
      <c r="J463" s="1">
        <v>-0.003711964842695648</v>
      </c>
      <c r="K463" s="1">
        <v>-0.004590484448072862</v>
      </c>
      <c r="L463" s="1">
        <v>0.003081175042740858</v>
      </c>
      <c r="M463" s="1">
        <v>0.00241381525414841</v>
      </c>
      <c r="N463" s="1">
        <v>0.01841079533694367</v>
      </c>
      <c r="O463" s="1">
        <v>0.007474502069011457</v>
      </c>
      <c r="P463" s="1">
        <v>0</v>
      </c>
      <c r="Q463" s="1">
        <v>0.007963721409739</v>
      </c>
      <c r="R463" s="1">
        <v>-0.0104559964896267</v>
      </c>
      <c r="S463" s="1">
        <v>-0.003522093976236151</v>
      </c>
      <c r="T463" s="1">
        <v>-0.00610436889672239</v>
      </c>
      <c r="U463" s="1">
        <v>-0.002971982572063325</v>
      </c>
      <c r="V463" s="1">
        <v>-0.003048774337629623</v>
      </c>
      <c r="W463" s="1">
        <v>0.001857374830115166</v>
      </c>
      <c r="X463" s="1">
        <v>0.01251385031638463</v>
      </c>
      <c r="Y463" s="1">
        <v>-0.0008357302446982962</v>
      </c>
      <c r="Z463" s="1">
        <v>-0.005165703331790339</v>
      </c>
    </row>
    <row r="464" spans="1:26">
      <c r="A464" s="11">
        <v>43041</v>
      </c>
      <c r="B464" s="1">
        <v>-0.01302413023043525</v>
      </c>
      <c r="C464" s="1">
        <v>0.01597676727042208</v>
      </c>
      <c r="D464" s="1">
        <v>-0.002024789844515262</v>
      </c>
      <c r="E464" s="1">
        <v>0.001126106771253577</v>
      </c>
      <c r="F464" s="1">
        <v>-0.02577618611742571</v>
      </c>
      <c r="G464" s="1">
        <v>0.001009847294279664</v>
      </c>
      <c r="H464" s="1">
        <v>-0.01430671943750417</v>
      </c>
      <c r="I464" s="1">
        <v>0.001266327202731787</v>
      </c>
      <c r="J464" s="1">
        <v>-0.001397698565516969</v>
      </c>
      <c r="K464" s="1">
        <v>-0.01334932233973485</v>
      </c>
      <c r="L464" s="1">
        <v>0.006639063412080981</v>
      </c>
      <c r="M464" s="1">
        <v>0</v>
      </c>
      <c r="N464" s="1">
        <v>0.01504495161998087</v>
      </c>
      <c r="O464" s="1">
        <v>-0.0123649488844898</v>
      </c>
      <c r="P464" s="1">
        <v>0.01045886299049337</v>
      </c>
      <c r="Q464" s="1">
        <v>0.01354417989351275</v>
      </c>
      <c r="R464" s="1">
        <v>0.01380688780515293</v>
      </c>
      <c r="S464" s="1">
        <v>0.008764223891863487</v>
      </c>
      <c r="T464" s="1">
        <v>-0.001592121084356135</v>
      </c>
      <c r="U464" s="1">
        <v>-0.01132624393607207</v>
      </c>
      <c r="V464" s="1">
        <v>0.01580031458055431</v>
      </c>
      <c r="W464" s="1">
        <v>-0.01498564544779912</v>
      </c>
      <c r="X464" s="1">
        <v>0.01647959222681639</v>
      </c>
      <c r="Y464" s="1">
        <v>-0.007735389205091647</v>
      </c>
      <c r="Z464" s="1">
        <v>0.01363047155142705</v>
      </c>
    </row>
    <row r="465" spans="1:26">
      <c r="A465" s="11">
        <v>43042</v>
      </c>
      <c r="B465" s="1">
        <v>0.02567176308271635</v>
      </c>
      <c r="C465" s="1">
        <v>-0.003350609726385123</v>
      </c>
      <c r="D465" s="1">
        <v>0.01295432596607937</v>
      </c>
      <c r="E465" s="1">
        <v>-0.0001606470502738544</v>
      </c>
      <c r="F465" s="1">
        <v>0.01507842062386766</v>
      </c>
      <c r="G465" s="1">
        <v>-0.005043501724590449</v>
      </c>
      <c r="H465" s="1">
        <v>-0.007897659659270029</v>
      </c>
      <c r="I465" s="1">
        <v>0.00438831795147232</v>
      </c>
      <c r="J465" s="1">
        <v>0.001399654861108601</v>
      </c>
      <c r="K465" s="1">
        <v>0.0007380372050684869</v>
      </c>
      <c r="L465" s="1">
        <v>-0.001771683743055585</v>
      </c>
      <c r="M465" s="1">
        <v>0.002778324073650085</v>
      </c>
      <c r="N465" s="1">
        <v>-0.01530020878122729</v>
      </c>
      <c r="O465" s="1">
        <v>0.0001564694254840848</v>
      </c>
      <c r="P465" s="1">
        <v>0.001071115063209005</v>
      </c>
      <c r="Q465" s="1">
        <v>0.01447628181021332</v>
      </c>
      <c r="R465" s="1">
        <v>-0.008893889933751731</v>
      </c>
      <c r="S465" s="1">
        <v>0.003072163249114412</v>
      </c>
      <c r="T465" s="1">
        <v>0.00569582865377094</v>
      </c>
      <c r="U465" s="1">
        <v>0.003918811621051344</v>
      </c>
      <c r="V465" s="1">
        <v>-0.007191639742740841</v>
      </c>
      <c r="W465" s="1">
        <v>0.01270395393170509</v>
      </c>
      <c r="X465" s="1">
        <v>0.004974009863578654</v>
      </c>
      <c r="Y465" s="1">
        <v>-0.0008432913706598599</v>
      </c>
      <c r="Z465" s="1">
        <v>-0.0008538004650190389</v>
      </c>
    </row>
    <row r="466" spans="1:26">
      <c r="A466" s="11">
        <v>43045</v>
      </c>
      <c r="B466" s="1">
        <v>0.06994195029622485</v>
      </c>
      <c r="C466" s="1">
        <v>0.008863379686790074</v>
      </c>
      <c r="D466" s="1">
        <v>-0.008320581756462442</v>
      </c>
      <c r="E466" s="1">
        <v>-0.00867889847098946</v>
      </c>
      <c r="F466" s="1">
        <v>-0.003924028426867454</v>
      </c>
      <c r="G466" s="1">
        <v>0.004393320735282202</v>
      </c>
      <c r="H466" s="1">
        <v>-0.02259034101490098</v>
      </c>
      <c r="I466" s="1">
        <v>0.002073484975695816</v>
      </c>
      <c r="J466" s="1">
        <v>-0.001397698565516969</v>
      </c>
      <c r="K466" s="1">
        <v>0.01007825166769782</v>
      </c>
      <c r="L466" s="1">
        <v>-0.00621249466198992</v>
      </c>
      <c r="M466" s="1">
        <v>0.007018737783716311</v>
      </c>
      <c r="N466" s="1">
        <v>0.003034901837738913</v>
      </c>
      <c r="O466" s="1">
        <v>-0.007197667889984771</v>
      </c>
      <c r="P466" s="1">
        <v>0.003921878127389311</v>
      </c>
      <c r="Q466" s="1">
        <v>-0.004390511386878848</v>
      </c>
      <c r="R466" s="1">
        <v>-0.009955183129551681</v>
      </c>
      <c r="S466" s="1">
        <v>0.001674778165220436</v>
      </c>
      <c r="T466" s="1">
        <v>-0.007476161140213988</v>
      </c>
      <c r="U466" s="1">
        <v>-0.01321282683298697</v>
      </c>
      <c r="V466" s="1">
        <v>-0.001179444028420296</v>
      </c>
      <c r="W466" s="1">
        <v>-0.0009292228065430619</v>
      </c>
      <c r="X466" s="1">
        <v>-0.002199713883270227</v>
      </c>
      <c r="Y466" s="1">
        <v>-0.039856272206785</v>
      </c>
      <c r="Z466" s="1">
        <v>-0.007691074563701217</v>
      </c>
    </row>
    <row r="467" spans="1:26">
      <c r="A467" s="11">
        <v>43046</v>
      </c>
      <c r="B467" s="1">
        <v>-0.01202477792098544</v>
      </c>
      <c r="C467" s="1">
        <v>0.007801018227003409</v>
      </c>
      <c r="D467" s="1">
        <v>-0.0006214019728044695</v>
      </c>
      <c r="E467" s="1">
        <v>0.003728848150600372</v>
      </c>
      <c r="F467" s="1">
        <v>0.02391655869356812</v>
      </c>
      <c r="G467" s="1">
        <v>0.007738860866617792</v>
      </c>
      <c r="H467" s="1">
        <v>0.01760959798955342</v>
      </c>
      <c r="I467" s="1">
        <v>0.002956305522378688</v>
      </c>
      <c r="J467" s="1">
        <v>-0.00279820187445623</v>
      </c>
      <c r="K467" s="1">
        <v>-0.002433486918157923</v>
      </c>
      <c r="L467" s="1">
        <v>-0.02014287016638105</v>
      </c>
      <c r="M467" s="1">
        <v>-0.01192221674152383</v>
      </c>
      <c r="N467" s="1">
        <v>-0.002057083737749821</v>
      </c>
      <c r="O467" s="1">
        <v>0.01355402340171263</v>
      </c>
      <c r="P467" s="1">
        <v>-0.002367714060320103</v>
      </c>
      <c r="Q467" s="1">
        <v>0.009555355330290949</v>
      </c>
      <c r="R467" s="1">
        <v>-0.001841141563116211</v>
      </c>
      <c r="S467" s="1">
        <v>0.01036705850458808</v>
      </c>
      <c r="T467" s="1">
        <v>-0.004564925744181436</v>
      </c>
      <c r="U467" s="1">
        <v>0.006390463315571582</v>
      </c>
      <c r="V467" s="1">
        <v>-0.02361287220231156</v>
      </c>
      <c r="W467" s="1">
        <v>-0.001652970954079125</v>
      </c>
      <c r="X467" s="1">
        <v>-0.002755739496392406</v>
      </c>
      <c r="Y467" s="1">
        <v>0.0008786822709119235</v>
      </c>
      <c r="Z467" s="1">
        <v>-0.03379932075809267</v>
      </c>
    </row>
    <row r="468" spans="1:26">
      <c r="A468" s="11">
        <v>43047</v>
      </c>
      <c r="B468" s="1">
        <v>-0.01504750252293841</v>
      </c>
      <c r="C468" s="1">
        <v>-0.002104417225650912</v>
      </c>
      <c r="D468" s="1">
        <v>0.01072758518757522</v>
      </c>
      <c r="E468" s="1">
        <v>0.01082226592315227</v>
      </c>
      <c r="F468" s="1">
        <v>-0.004946445168680702</v>
      </c>
      <c r="G468" s="1">
        <v>0</v>
      </c>
      <c r="H468" s="1">
        <v>0.02011707621919778</v>
      </c>
      <c r="I468" s="1">
        <v>-0.007884362188051997</v>
      </c>
      <c r="J468" s="1">
        <v>0.001871183934059051</v>
      </c>
      <c r="K468" s="1">
        <v>0.0002438980375563116</v>
      </c>
      <c r="L468" s="1">
        <v>-0.01124054816388342</v>
      </c>
      <c r="M468" s="1">
        <v>0.002598940064388433</v>
      </c>
      <c r="N468" s="1">
        <v>-0.0003640129014294002</v>
      </c>
      <c r="O468" s="1">
        <v>0.004353709659445926</v>
      </c>
      <c r="P468" s="1">
        <v>0.003441455994732445</v>
      </c>
      <c r="Q468" s="1">
        <v>0.001820092108774318</v>
      </c>
      <c r="R468" s="1">
        <v>0.0005679273530703188</v>
      </c>
      <c r="S468" s="1">
        <v>0.008037941533065585</v>
      </c>
      <c r="T468" s="1">
        <v>0.02728711065741907</v>
      </c>
      <c r="U468" s="1">
        <v>0.01118877996264089</v>
      </c>
      <c r="V468" s="1">
        <v>0.008291359827639955</v>
      </c>
      <c r="W468" s="1">
        <v>0.003363744243545685</v>
      </c>
      <c r="X468" s="1">
        <v>0.01050100286291</v>
      </c>
      <c r="Y468" s="1">
        <v>-0.002414017737024654</v>
      </c>
      <c r="Z468" s="1">
        <v>-0.007575808819053176</v>
      </c>
    </row>
    <row r="469" spans="1:26">
      <c r="A469" s="11">
        <v>43048</v>
      </c>
      <c r="B469" s="1">
        <v>0.01640072358961842</v>
      </c>
      <c r="C469" s="1">
        <v>-0.005489169712619035</v>
      </c>
      <c r="D469" s="1">
        <v>0.005845285154109314</v>
      </c>
      <c r="E469" s="1">
        <v>-0.009428100900841341</v>
      </c>
      <c r="F469" s="1">
        <v>0.009665989486125515</v>
      </c>
      <c r="G469" s="1">
        <v>-0.004674564130844883</v>
      </c>
      <c r="H469" s="1">
        <v>-0.03223108827593291</v>
      </c>
      <c r="I469" s="1">
        <v>-0.02495565360905871</v>
      </c>
      <c r="J469" s="1">
        <v>-0.003735267400125308</v>
      </c>
      <c r="K469" s="1">
        <v>-0.06073163080959498</v>
      </c>
      <c r="L469" s="1">
        <v>-0.0001025727278259891</v>
      </c>
      <c r="M469" s="1">
        <v>-0.01018341558251334</v>
      </c>
      <c r="N469" s="1">
        <v>0.006065602140520321</v>
      </c>
      <c r="O469" s="1">
        <v>-0.001238284498412123</v>
      </c>
      <c r="P469" s="1">
        <v>-0.005558376184867764</v>
      </c>
      <c r="Q469" s="1">
        <v>0</v>
      </c>
      <c r="R469" s="1">
        <v>-0.01559869325095709</v>
      </c>
      <c r="S469" s="1">
        <v>-0.008536955600576657</v>
      </c>
      <c r="T469" s="1">
        <v>-0.0006696121172211633</v>
      </c>
      <c r="U469" s="1">
        <v>0.01674634278389897</v>
      </c>
      <c r="V469" s="1">
        <v>0.02621248013932576</v>
      </c>
      <c r="W469" s="1">
        <v>-0.01016194900231104</v>
      </c>
      <c r="X469" s="1">
        <v>-0.008204125081167302</v>
      </c>
      <c r="Y469" s="1">
        <v>-0.00857897716460565</v>
      </c>
      <c r="Z469" s="1">
        <v>-0.01279763527559485</v>
      </c>
    </row>
    <row r="470" spans="1:26">
      <c r="A470" s="11">
        <v>43049</v>
      </c>
      <c r="B470" s="1">
        <v>-0.02453579983391152</v>
      </c>
      <c r="C470" s="1">
        <v>-0.007042229913916676</v>
      </c>
      <c r="D470" s="1">
        <v>-0.02064551265808068</v>
      </c>
      <c r="E470" s="1">
        <v>-0.01822862504974343</v>
      </c>
      <c r="F470" s="1">
        <v>0.007932222428872926</v>
      </c>
      <c r="G470" s="1">
        <v>-0.01341807565279796</v>
      </c>
      <c r="H470" s="1">
        <v>0.03900071653705983</v>
      </c>
      <c r="I470" s="1">
        <v>0.007236527226515799</v>
      </c>
      <c r="J470" s="1">
        <v>-0.005154706301837675</v>
      </c>
      <c r="K470" s="1">
        <v>-0.04102780870462042</v>
      </c>
      <c r="L470" s="1">
        <v>-0.001228713023119776</v>
      </c>
      <c r="M470" s="1">
        <v>0.0005612198686761882</v>
      </c>
      <c r="N470" s="1">
        <v>0.002652926711921078</v>
      </c>
      <c r="O470" s="1">
        <v>0.007905671826025307</v>
      </c>
      <c r="P470" s="1">
        <v>-0.002616009676701725</v>
      </c>
      <c r="Q470" s="1">
        <v>-0.01162794844870363</v>
      </c>
      <c r="R470" s="1">
        <v>0.002448868502581858</v>
      </c>
      <c r="S470" s="1">
        <v>0.0007097769762061112</v>
      </c>
      <c r="T470" s="1">
        <v>-0.00938152200016984</v>
      </c>
      <c r="U470" s="1">
        <v>0.006470427635811404</v>
      </c>
      <c r="V470" s="1">
        <v>0.02504150374437986</v>
      </c>
      <c r="W470" s="1">
        <v>-0.02975662375657617</v>
      </c>
      <c r="X470" s="1">
        <v>-0.002390006831726521</v>
      </c>
      <c r="Y470" s="1">
        <v>-0.004215620165705536</v>
      </c>
      <c r="Z470" s="1">
        <v>-0.0009098317275173518</v>
      </c>
    </row>
    <row r="471" spans="1:26">
      <c r="A471" s="11">
        <v>43052</v>
      </c>
      <c r="B471" s="1">
        <v>-0.01450251659464585</v>
      </c>
      <c r="C471" s="1">
        <v>0.006018668534473637</v>
      </c>
      <c r="D471" s="1">
        <v>0.005777629341102042</v>
      </c>
      <c r="E471" s="1">
        <v>0.002135979211952188</v>
      </c>
      <c r="F471" s="1">
        <v>0.01085495834143413</v>
      </c>
      <c r="G471" s="1">
        <v>0.007480248202527795</v>
      </c>
      <c r="H471" s="1">
        <v>-0.003162716293388379</v>
      </c>
      <c r="I471" s="1">
        <v>-0.002419811946592687</v>
      </c>
      <c r="J471" s="1">
        <v>-0.002825768656176231</v>
      </c>
      <c r="K471" s="1">
        <v>-0.02518335695761087</v>
      </c>
      <c r="L471" s="1">
        <v>0.003589013426614329</v>
      </c>
      <c r="M471" s="1">
        <v>-0.004486856070511136</v>
      </c>
      <c r="N471" s="1">
        <v>-0.00180424251246547</v>
      </c>
      <c r="O471" s="1">
        <v>0.01261144817215709</v>
      </c>
      <c r="P471" s="1">
        <v>0.0007153463959550521</v>
      </c>
      <c r="Q471" s="1">
        <v>0.004411846635983485</v>
      </c>
      <c r="R471" s="1">
        <v>-0.0002885672818052631</v>
      </c>
      <c r="S471" s="1">
        <v>0.008178906576909784</v>
      </c>
      <c r="T471" s="1">
        <v>0.0142052141152651</v>
      </c>
      <c r="U471" s="1">
        <v>-0.001461270713729035</v>
      </c>
      <c r="V471" s="1">
        <v>-0.01628657204755568</v>
      </c>
      <c r="W471" s="1">
        <v>0.01090362390005084</v>
      </c>
      <c r="X471" s="1">
        <v>-0.01050265744209766</v>
      </c>
      <c r="Y471" s="1">
        <v>-0.002896896246230907</v>
      </c>
      <c r="Z471" s="1">
        <v>0.03414565727126706</v>
      </c>
    </row>
    <row r="472" spans="1:26">
      <c r="A472" s="11">
        <v>43053</v>
      </c>
      <c r="B472" s="1">
        <v>-0.03701990476856265</v>
      </c>
      <c r="C472" s="1">
        <v>-0.002514837216198385</v>
      </c>
      <c r="D472" s="1">
        <v>0.0007766162947393518</v>
      </c>
      <c r="E472" s="1">
        <v>0.004263090843505513</v>
      </c>
      <c r="F472" s="1">
        <v>-0.01046966018045747</v>
      </c>
      <c r="G472" s="1">
        <v>0.01079992839933097</v>
      </c>
      <c r="H472" s="1">
        <v>0.01142366126711569</v>
      </c>
      <c r="I472" s="1">
        <v>0.007353411947660149</v>
      </c>
      <c r="J472" s="1">
        <v>0.008974802874324395</v>
      </c>
      <c r="K472" s="1">
        <v>-0.003055511697993563</v>
      </c>
      <c r="L472" s="1">
        <v>-0.006028873977956484</v>
      </c>
      <c r="M472" s="1">
        <v>0.009389624934940111</v>
      </c>
      <c r="N472" s="1">
        <v>0.007229397257262571</v>
      </c>
      <c r="O472" s="1">
        <v>-0.001670546159360464</v>
      </c>
      <c r="P472" s="1">
        <v>0.001429473266753911</v>
      </c>
      <c r="Q472" s="1">
        <v>0.009516443866808721</v>
      </c>
      <c r="R472" s="1">
        <v>-0.009376714605492387</v>
      </c>
      <c r="S472" s="1">
        <v>-0.001547419376728532</v>
      </c>
      <c r="T472" s="1">
        <v>0.002668016556563568</v>
      </c>
      <c r="U472" s="1">
        <v>-0.01316937088956771</v>
      </c>
      <c r="V472" s="1">
        <v>0.005185776511218654</v>
      </c>
      <c r="W472" s="1">
        <v>0.004622295893776274</v>
      </c>
      <c r="X472" s="1">
        <v>-0.002421089551264632</v>
      </c>
      <c r="Y472" s="1">
        <v>-0.01184336149073095</v>
      </c>
      <c r="Z472" s="1">
        <v>0.02694920225203501</v>
      </c>
    </row>
    <row r="473" spans="1:26">
      <c r="A473" s="11">
        <v>43054</v>
      </c>
      <c r="B473" s="1">
        <v>-0.02029613781341932</v>
      </c>
      <c r="C473" s="1">
        <v>0.004202023780679909</v>
      </c>
      <c r="D473" s="1">
        <v>-0.0006207709272659789</v>
      </c>
      <c r="E473" s="1">
        <v>-0.002939018097399715</v>
      </c>
      <c r="F473" s="1">
        <v>0.008681290676942899</v>
      </c>
      <c r="G473" s="1">
        <v>-0.01118493625507577</v>
      </c>
      <c r="H473" s="1">
        <v>-0.02907352178740652</v>
      </c>
      <c r="I473" s="1">
        <v>-0.00459069054668082</v>
      </c>
      <c r="J473" s="1">
        <v>0</v>
      </c>
      <c r="K473" s="1">
        <v>-0.004458163058028264</v>
      </c>
      <c r="L473" s="1">
        <v>0.009458150363873985</v>
      </c>
      <c r="M473" s="1">
        <v>0.01637209854823407</v>
      </c>
      <c r="N473" s="1">
        <v>-0.005502524685392696</v>
      </c>
      <c r="O473" s="1">
        <v>-0.007150678158015178</v>
      </c>
      <c r="P473" s="1">
        <v>-0.00777197159167009</v>
      </c>
      <c r="Q473" s="1">
        <v>-0.01232744228227634</v>
      </c>
      <c r="R473" s="1">
        <v>-0.006990024501454029</v>
      </c>
      <c r="S473" s="1">
        <v>-0.01347919036972189</v>
      </c>
      <c r="T473" s="1">
        <v>-0.003325789739501039</v>
      </c>
      <c r="U473" s="1">
        <v>0.002669137450358239</v>
      </c>
      <c r="V473" s="1">
        <v>-0.09868545939885587</v>
      </c>
      <c r="W473" s="1">
        <v>-0.003014702083481646</v>
      </c>
      <c r="X473" s="1">
        <v>-0.02053368794135024</v>
      </c>
      <c r="Y473" s="1">
        <v>-0.002487410664334111</v>
      </c>
      <c r="Z473" s="1">
        <v>0.0002151333720152859</v>
      </c>
    </row>
    <row r="474" spans="1:26">
      <c r="A474" s="11">
        <v>43055</v>
      </c>
      <c r="B474" s="1">
        <v>-0.01316112962706051</v>
      </c>
      <c r="C474" s="1">
        <v>0.003195710010270414</v>
      </c>
      <c r="D474" s="1">
        <v>0.008848063661043293</v>
      </c>
      <c r="E474" s="1">
        <v>0.01309983867622688</v>
      </c>
      <c r="F474" s="1">
        <v>-0.002958725721680655</v>
      </c>
      <c r="G474" s="1">
        <v>-0.01090322678228983</v>
      </c>
      <c r="H474" s="1">
        <v>0.04093048747871508</v>
      </c>
      <c r="I474" s="1">
        <v>0.01769137000321508</v>
      </c>
      <c r="J474" s="1">
        <v>0.009831495814500268</v>
      </c>
      <c r="K474" s="1">
        <v>0.01147499476241487</v>
      </c>
      <c r="L474" s="1">
        <v>0.00285178196596414</v>
      </c>
      <c r="M474" s="1">
        <v>0.01171521977765866</v>
      </c>
      <c r="N474" s="1">
        <v>-0.002766433623624276</v>
      </c>
      <c r="O474" s="1">
        <v>0.009500602450946749</v>
      </c>
      <c r="P474" s="1">
        <v>0.002651422604298848</v>
      </c>
      <c r="Q474" s="1">
        <v>0.002936912022180493</v>
      </c>
      <c r="R474" s="1">
        <v>0.02214426603033681</v>
      </c>
      <c r="S474" s="1">
        <v>0.01723367779109775</v>
      </c>
      <c r="T474" s="1">
        <v>0.01401540485198338</v>
      </c>
      <c r="U474" s="1">
        <v>0.02099999173183953</v>
      </c>
      <c r="V474" s="1">
        <v>0.01735599059004889</v>
      </c>
      <c r="W474" s="1">
        <v>0.01114025199938773</v>
      </c>
      <c r="X474" s="1">
        <v>0.008195202634186494</v>
      </c>
      <c r="Y474" s="1">
        <v>0.01496241481088578</v>
      </c>
      <c r="Z474" s="1">
        <v>-0.00838687216497469</v>
      </c>
    </row>
    <row r="475" spans="1:26">
      <c r="A475" s="11">
        <v>43056</v>
      </c>
      <c r="B475" s="1">
        <v>0.01704102719358525</v>
      </c>
      <c r="C475" s="1">
        <v>-0.005460769752620553</v>
      </c>
      <c r="D475" s="1">
        <v>-0.01707925823656586</v>
      </c>
      <c r="E475" s="1">
        <v>-0.008889500073055556</v>
      </c>
      <c r="F475" s="1">
        <v>-0.02454779216065373</v>
      </c>
      <c r="G475" s="1">
        <v>-0.001033282717148754</v>
      </c>
      <c r="H475" s="1">
        <v>0.02897338472206212</v>
      </c>
      <c r="I475" s="1">
        <v>0.008617392859444406</v>
      </c>
      <c r="J475" s="1">
        <v>0.008345000234549316</v>
      </c>
      <c r="K475" s="1">
        <v>0.006917489328960524</v>
      </c>
      <c r="L475" s="1">
        <v>-0.003351457589881868</v>
      </c>
      <c r="M475" s="1">
        <v>-0.01013213593246887</v>
      </c>
      <c r="N475" s="1">
        <v>-0.006754045333783654</v>
      </c>
      <c r="O475" s="1">
        <v>0.008196765057929101</v>
      </c>
      <c r="P475" s="1">
        <v>-0.009615771168549836</v>
      </c>
      <c r="Q475" s="1">
        <v>-0.00878493548390491</v>
      </c>
      <c r="R475" s="1">
        <v>-0.04318550382514785</v>
      </c>
      <c r="S475" s="1">
        <v>-0.008517588042321611</v>
      </c>
      <c r="T475" s="1">
        <v>0.003071632711344696</v>
      </c>
      <c r="U475" s="1">
        <v>-0.0002898007267643221</v>
      </c>
      <c r="V475" s="1">
        <v>0.05517240301140092</v>
      </c>
      <c r="W475" s="1">
        <v>-0.002308528527148579</v>
      </c>
      <c r="X475" s="1">
        <v>0.001323249917524416</v>
      </c>
      <c r="Y475" s="1">
        <v>0.01451880370763736</v>
      </c>
      <c r="Z475" s="1">
        <v>0.004120296460430106</v>
      </c>
    </row>
    <row r="476" spans="1:26">
      <c r="A476" s="11">
        <v>43059</v>
      </c>
      <c r="B476" s="1">
        <v>-0.002671051161018401</v>
      </c>
      <c r="C476" s="1">
        <v>0.009036946526632672</v>
      </c>
      <c r="D476" s="1">
        <v>0</v>
      </c>
      <c r="E476" s="1">
        <v>-0.008480217660680633</v>
      </c>
      <c r="F476" s="1">
        <v>-0.00912624269395923</v>
      </c>
      <c r="G476" s="1">
        <v>0.004137894533277731</v>
      </c>
      <c r="H476" s="1">
        <v>0.004223706772025215</v>
      </c>
      <c r="I476" s="1">
        <v>0.008470071612138419</v>
      </c>
      <c r="J476" s="1">
        <v>0.0170114127628076</v>
      </c>
      <c r="K476" s="1">
        <v>-0.009068295801506365</v>
      </c>
      <c r="L476" s="1">
        <v>0.008864623421219298</v>
      </c>
      <c r="M476" s="1">
        <v>-0.001096644174081618</v>
      </c>
      <c r="N476" s="1">
        <v>0.007042695459537951</v>
      </c>
      <c r="O476" s="1">
        <v>-0.008882885111342831</v>
      </c>
      <c r="P476" s="1">
        <v>0.001577397340266407</v>
      </c>
      <c r="Q476" s="1">
        <v>0.0003693494093151006</v>
      </c>
      <c r="R476" s="1">
        <v>0.01514497521800751</v>
      </c>
      <c r="S476" s="1">
        <v>-0.003493229813480103</v>
      </c>
      <c r="T476" s="1">
        <v>-0.01552931421399817</v>
      </c>
      <c r="U476" s="1">
        <v>0.003766770168956102</v>
      </c>
      <c r="V476" s="1">
        <v>-0.004471868487281538</v>
      </c>
      <c r="W476" s="1">
        <v>0.004364364357824391</v>
      </c>
      <c r="X476" s="1">
        <v>0.009627966206390504</v>
      </c>
      <c r="Y476" s="1">
        <v>0.01717306314840639</v>
      </c>
      <c r="Z476" s="1">
        <v>0.01727864284648928</v>
      </c>
    </row>
    <row r="477" spans="1:26">
      <c r="A477" s="11">
        <v>43060</v>
      </c>
      <c r="B477" s="1">
        <v>0.009009220021071407</v>
      </c>
      <c r="C477" s="1">
        <v>0.008918014385428163</v>
      </c>
      <c r="D477" s="1">
        <v>0.005791897246887334</v>
      </c>
      <c r="E477" s="1">
        <v>0.007236866219627602</v>
      </c>
      <c r="F477" s="1">
        <v>0.01646667001809776</v>
      </c>
      <c r="G477" s="1">
        <v>-0.001030170184860624</v>
      </c>
      <c r="H477" s="1">
        <v>-0.08191455418420057</v>
      </c>
      <c r="I477" s="1">
        <v>0.01687125103523557</v>
      </c>
      <c r="J477" s="1">
        <v>0.01537034553399219</v>
      </c>
      <c r="K477" s="1">
        <v>-0.001663961041514783</v>
      </c>
      <c r="L477" s="1">
        <v>-0.0008079127739725189</v>
      </c>
      <c r="M477" s="1">
        <v>0.01427255253979376</v>
      </c>
      <c r="N477" s="1">
        <v>0.006270469771766596</v>
      </c>
      <c r="O477" s="1">
        <v>-0.002734168335038589</v>
      </c>
      <c r="P477" s="1">
        <v>0.01441957592259024</v>
      </c>
      <c r="Q477" s="1">
        <v>0.004798797450680237</v>
      </c>
      <c r="R477" s="1">
        <v>-0.0001475576226895869</v>
      </c>
      <c r="S477" s="1">
        <v>0.0009949308422601</v>
      </c>
      <c r="T477" s="1">
        <v>0.002888241359368493</v>
      </c>
      <c r="U477" s="1">
        <v>-0.008949007818153554</v>
      </c>
      <c r="V477" s="1">
        <v>-0.01088465299176389</v>
      </c>
      <c r="W477" s="1">
        <v>0.01010481616393299</v>
      </c>
      <c r="X477" s="1">
        <v>0.00392662559101753</v>
      </c>
      <c r="Y477" s="1">
        <v>-0.0004332036061627242</v>
      </c>
      <c r="Z477" s="1">
        <v>-0.004458587540260406</v>
      </c>
    </row>
    <row r="478" spans="1:26">
      <c r="A478" s="11">
        <v>43061</v>
      </c>
      <c r="B478" s="1">
        <v>0.00241289563874969</v>
      </c>
      <c r="C478" s="1">
        <v>-0.006891594464055739</v>
      </c>
      <c r="D478" s="1">
        <v>-0.003268547286247481</v>
      </c>
      <c r="E478" s="1">
        <v>-0.001632835359991036</v>
      </c>
      <c r="F478" s="1">
        <v>-0.0002747340384098296</v>
      </c>
      <c r="G478" s="1">
        <v>0.002062627407423356</v>
      </c>
      <c r="H478" s="1">
        <v>0.02028791740025038</v>
      </c>
      <c r="I478" s="1">
        <v>0.043237532244772</v>
      </c>
      <c r="J478" s="1">
        <v>-0.04986630631484279</v>
      </c>
      <c r="K478" s="1">
        <v>0.02194455920944205</v>
      </c>
      <c r="L478" s="1">
        <v>-0.002931216335402387</v>
      </c>
      <c r="M478" s="1">
        <v>-0.006133770449365028</v>
      </c>
      <c r="N478" s="1">
        <v>-0.009586566216963188</v>
      </c>
      <c r="O478" s="1">
        <v>-0.002437262331866696</v>
      </c>
      <c r="P478" s="1">
        <v>-0.007286547019922041</v>
      </c>
      <c r="Q478" s="1">
        <v>-0.006612687850755972</v>
      </c>
      <c r="R478" s="1">
        <v>0.002658973657187813</v>
      </c>
      <c r="S478" s="1">
        <v>-0.0001422386714965418</v>
      </c>
      <c r="T478" s="1">
        <v>0.003766046424936276</v>
      </c>
      <c r="U478" s="1">
        <v>0.01572951279908685</v>
      </c>
      <c r="V478" s="1">
        <v>0.004192232609753876</v>
      </c>
      <c r="W478" s="1">
        <v>-0.0009328990483931099</v>
      </c>
      <c r="X478" s="1">
        <v>-0.002980098742628057</v>
      </c>
      <c r="Y478" s="1">
        <v>0.01992219548758167</v>
      </c>
      <c r="Z478" s="1">
        <v>-0.01151648736248767</v>
      </c>
    </row>
    <row r="479" spans="1:26">
      <c r="A479" s="11">
        <v>43063</v>
      </c>
      <c r="B479" s="1">
        <v>-0.009629412613266441</v>
      </c>
      <c r="C479" s="1">
        <v>0.002753134444047678</v>
      </c>
      <c r="D479" s="1">
        <v>0.001249416536561077</v>
      </c>
      <c r="E479" s="1">
        <v>0.004743085629109967</v>
      </c>
      <c r="F479" s="1">
        <v>-0.01483124319778373</v>
      </c>
      <c r="G479" s="1">
        <v>-0.004116844472451198</v>
      </c>
      <c r="H479" s="1">
        <v>-0.01560815868626608</v>
      </c>
      <c r="I479" s="1">
        <v>0.001721224654494202</v>
      </c>
      <c r="J479" s="1">
        <v>-0.004686116875107338</v>
      </c>
      <c r="K479" s="1">
        <v>0.003261826472336526</v>
      </c>
      <c r="L479" s="1">
        <v>-0.003244243666428059</v>
      </c>
      <c r="M479" s="1">
        <v>0.0009076908635667902</v>
      </c>
      <c r="N479" s="1">
        <v>-0.003750718936888053</v>
      </c>
      <c r="O479" s="1">
        <v>-0.0001527681789251778</v>
      </c>
      <c r="P479" s="1">
        <v>0.001805095739291662</v>
      </c>
      <c r="Q479" s="1">
        <v>0</v>
      </c>
      <c r="R479" s="1">
        <v>-0.01370260978500282</v>
      </c>
      <c r="S479" s="1">
        <v>0.007099401417555828</v>
      </c>
      <c r="T479" s="1">
        <v>0.005738047045205974</v>
      </c>
      <c r="U479" s="1">
        <v>-0.001720617725997631</v>
      </c>
      <c r="V479" s="1">
        <v>-0.02800495592590146</v>
      </c>
      <c r="W479" s="1">
        <v>0.003943041712187512</v>
      </c>
      <c r="X479" s="1">
        <v>-0.004296683031213999</v>
      </c>
      <c r="Y479" s="1">
        <v>-0.00191067516181942</v>
      </c>
      <c r="Z479" s="1">
        <v>0</v>
      </c>
    </row>
    <row r="480" spans="1:26">
      <c r="A480" s="11">
        <v>43066</v>
      </c>
      <c r="B480" s="1">
        <v>-0.03111308372561572</v>
      </c>
      <c r="C480" s="1">
        <v>-0.001128232082307501</v>
      </c>
      <c r="D480" s="1">
        <v>0.009669254145626249</v>
      </c>
      <c r="E480" s="1">
        <v>0.002930091959433945</v>
      </c>
      <c r="F480" s="1">
        <v>-0.008920957851623612</v>
      </c>
      <c r="G480" s="1">
        <v>0.01756792107389171</v>
      </c>
      <c r="H480" s="1">
        <v>0.01607269290883684</v>
      </c>
      <c r="I480" s="1">
        <v>0.02247442588641357</v>
      </c>
      <c r="J480" s="1">
        <v>0.0004711311138991814</v>
      </c>
      <c r="K480" s="1">
        <v>0.004876740115409284</v>
      </c>
      <c r="L480" s="1">
        <v>-0.003966522242052628</v>
      </c>
      <c r="M480" s="1">
        <v>-0.009793350552006808</v>
      </c>
      <c r="N480" s="1">
        <v>0.001943159851169884</v>
      </c>
      <c r="O480" s="1">
        <v>-0.006261425803607779</v>
      </c>
      <c r="P480" s="1">
        <v>0.007326508800654441</v>
      </c>
      <c r="Q480" s="1">
        <v>0.002218754634210063</v>
      </c>
      <c r="R480" s="1">
        <v>-0.0005977147228334312</v>
      </c>
      <c r="S480" s="1">
        <v>0.01005674564512105</v>
      </c>
      <c r="T480" s="1">
        <v>0.02172486054953171</v>
      </c>
      <c r="U480" s="1">
        <v>-0.00373461450822421</v>
      </c>
      <c r="V480" s="1">
        <v>-0.0007159166012330465</v>
      </c>
      <c r="W480" s="1">
        <v>0.002118634205661385</v>
      </c>
      <c r="X480" s="1">
        <v>0.003377241934743758</v>
      </c>
      <c r="Y480" s="1">
        <v>0.01382652891745995</v>
      </c>
      <c r="Z480" s="1">
        <v>0.001510278562263823</v>
      </c>
    </row>
    <row r="481" spans="1:26">
      <c r="A481" s="11">
        <v>43067</v>
      </c>
      <c r="B481" s="1">
        <v>0.01028590052054978</v>
      </c>
      <c r="C481" s="1">
        <v>0.009074394954425191</v>
      </c>
      <c r="D481" s="1">
        <v>0.02023504393142384</v>
      </c>
      <c r="E481" s="1">
        <v>0.01477039252048984</v>
      </c>
      <c r="F481" s="1">
        <v>0.01969081725159882</v>
      </c>
      <c r="G481" s="1">
        <v>0.001354057877001269</v>
      </c>
      <c r="H481" s="1">
        <v>0.003420323614998777</v>
      </c>
      <c r="I481" s="1">
        <v>0.004100134569863689</v>
      </c>
      <c r="J481" s="1">
        <v>0.01929408992678949</v>
      </c>
      <c r="K481" s="1">
        <v>0.0358587453501249</v>
      </c>
      <c r="L481" s="1">
        <v>0.03502508581288932</v>
      </c>
      <c r="M481" s="1">
        <v>0.02875448829736849</v>
      </c>
      <c r="N481" s="1">
        <v>0.01357563558784602</v>
      </c>
      <c r="O481" s="1">
        <v>0.02043958779715949</v>
      </c>
      <c r="P481" s="1">
        <v>0.01204220971025571</v>
      </c>
      <c r="Q481" s="1">
        <v>0.003690150012332083</v>
      </c>
      <c r="R481" s="1">
        <v>0.02436480993773693</v>
      </c>
      <c r="S481" s="1">
        <v>-0.02558927359868257</v>
      </c>
      <c r="T481" s="1">
        <v>0.01288683709603711</v>
      </c>
      <c r="U481" s="1">
        <v>0.02133807575694369</v>
      </c>
      <c r="V481" s="1">
        <v>0.01396842676335108</v>
      </c>
      <c r="W481" s="1">
        <v>0.01227311955683952</v>
      </c>
      <c r="X481" s="1">
        <v>0.01570671842534543</v>
      </c>
      <c r="Y481" s="1">
        <v>0.02433877538248597</v>
      </c>
      <c r="Z481" s="1">
        <v>0.03597605852306729</v>
      </c>
    </row>
    <row r="482" spans="1:26">
      <c r="A482" s="11">
        <v>43068</v>
      </c>
      <c r="B482" s="1">
        <v>0.01167119728390875</v>
      </c>
      <c r="C482" s="1">
        <v>0.004888152627225972</v>
      </c>
      <c r="D482" s="1">
        <v>-0.01317214351806395</v>
      </c>
      <c r="E482" s="1">
        <v>0.006078128164161312</v>
      </c>
      <c r="F482" s="1">
        <v>0.02593082880454278</v>
      </c>
      <c r="G482" s="1">
        <v>0.003042610274465618</v>
      </c>
      <c r="H482" s="1">
        <v>0.04367273642059954</v>
      </c>
      <c r="I482" s="1">
        <v>-0.006292769723500236</v>
      </c>
      <c r="J482" s="1">
        <v>-0.01061876798210182</v>
      </c>
      <c r="K482" s="1">
        <v>-0.008589269378211695</v>
      </c>
      <c r="L482" s="1">
        <v>0.02338204294111601</v>
      </c>
      <c r="M482" s="1">
        <v>0.04824645726470833</v>
      </c>
      <c r="N482" s="1">
        <v>-0.0002389343222769513</v>
      </c>
      <c r="O482" s="1">
        <v>0.01460820726497647</v>
      </c>
      <c r="P482" s="1">
        <v>-0.01814314992734611</v>
      </c>
      <c r="Q482" s="1">
        <v>-0.001102983662340518</v>
      </c>
      <c r="R482" s="1">
        <v>0.007004304928266425</v>
      </c>
      <c r="S482" s="1">
        <v>0.00396290089811413</v>
      </c>
      <c r="T482" s="1">
        <v>0.003816618191709642</v>
      </c>
      <c r="U482" s="1">
        <v>0.02992640729362561</v>
      </c>
      <c r="V482" s="1">
        <v>0.08936798594695139</v>
      </c>
      <c r="W482" s="1">
        <v>-0.01874685807842336</v>
      </c>
      <c r="X482" s="1">
        <v>0.009572973537543827</v>
      </c>
      <c r="Y482" s="1">
        <v>0.02212253480331383</v>
      </c>
      <c r="Z482" s="1">
        <v>0.02911207264366067</v>
      </c>
    </row>
    <row r="483" spans="1:26">
      <c r="A483" s="11">
        <v>43069</v>
      </c>
      <c r="B483" s="1">
        <v>0.02675496134986499</v>
      </c>
      <c r="C483" s="1">
        <v>0.02785003967484356</v>
      </c>
      <c r="D483" s="1">
        <v>0.007843957155572401</v>
      </c>
      <c r="E483" s="1">
        <v>0.004610446867268747</v>
      </c>
      <c r="F483" s="1">
        <v>0.009411276956120318</v>
      </c>
      <c r="G483" s="1">
        <v>0.01145950077589419</v>
      </c>
      <c r="H483" s="1">
        <v>0.006327972834287765</v>
      </c>
      <c r="I483" s="1">
        <v>0.009566163757204205</v>
      </c>
      <c r="J483" s="1">
        <v>0.0009332428760151501</v>
      </c>
      <c r="K483" s="1">
        <v>-0.01181436378728262</v>
      </c>
      <c r="L483" s="1">
        <v>0.007615848473724096</v>
      </c>
      <c r="M483" s="1">
        <v>0.03040087308998474</v>
      </c>
      <c r="N483" s="1">
        <v>0.003947292326260232</v>
      </c>
      <c r="O483" s="1">
        <v>0.0068281042291507</v>
      </c>
      <c r="P483" s="1">
        <v>0.009959150089941637</v>
      </c>
      <c r="Q483" s="1">
        <v>0.01325015461201096</v>
      </c>
      <c r="R483" s="1">
        <v>0.01912761702576016</v>
      </c>
      <c r="S483" s="1">
        <v>0.01360212875689593</v>
      </c>
      <c r="T483" s="1">
        <v>0.01844001956881547</v>
      </c>
      <c r="U483" s="1">
        <v>-0.002741134104165655</v>
      </c>
      <c r="V483" s="1">
        <v>-0.02885863674538758</v>
      </c>
      <c r="W483" s="1">
        <v>0.000726782742272114</v>
      </c>
      <c r="X483" s="1">
        <v>0.01586432687914674</v>
      </c>
      <c r="Y483" s="1">
        <v>0.01983982477118862</v>
      </c>
      <c r="Z483" s="1">
        <v>0.001212267540082523</v>
      </c>
    </row>
    <row r="484" spans="1:26">
      <c r="A484" s="11">
        <v>43070</v>
      </c>
      <c r="B484" s="1">
        <v>0.05713636198209104</v>
      </c>
      <c r="C484" s="1">
        <v>-0.01958081260146705</v>
      </c>
      <c r="D484" s="1">
        <v>-0.0006105741718168689</v>
      </c>
      <c r="E484" s="1">
        <v>0.0007912618618515221</v>
      </c>
      <c r="F484" s="1">
        <v>0.02370761304313063</v>
      </c>
      <c r="G484" s="1">
        <v>-0.0159945297940135</v>
      </c>
      <c r="H484" s="1">
        <v>-0.001622793996243543</v>
      </c>
      <c r="I484" s="1">
        <v>0.0005339117717020336</v>
      </c>
      <c r="J484" s="1">
        <v>-0.001864634758479422</v>
      </c>
      <c r="K484" s="1">
        <v>-0.005845003245616542</v>
      </c>
      <c r="L484" s="1">
        <v>0.002583338834657667</v>
      </c>
      <c r="M484" s="1">
        <v>-0.01236196468362694</v>
      </c>
      <c r="N484" s="1">
        <v>0.01346351172254834</v>
      </c>
      <c r="O484" s="1">
        <v>0.01105688295369966</v>
      </c>
      <c r="P484" s="1">
        <v>0.001069515374991337</v>
      </c>
      <c r="Q484" s="1">
        <v>-0.007265196363262616</v>
      </c>
      <c r="R484" s="1">
        <v>-0.00966849490419297</v>
      </c>
      <c r="S484" s="1">
        <v>-0.004926402981116129</v>
      </c>
      <c r="T484" s="1">
        <v>-0.006451433777029392</v>
      </c>
      <c r="U484" s="1">
        <v>0.003298402287999602</v>
      </c>
      <c r="V484" s="1">
        <v>-0.006510976146124836</v>
      </c>
      <c r="W484" s="1">
        <v>-0.002905100220599754</v>
      </c>
      <c r="X484" s="1">
        <v>-0.014719175061923</v>
      </c>
      <c r="Y484" s="1">
        <v>0.007073832965677651</v>
      </c>
      <c r="Z484" s="1">
        <v>0.01069639919436449</v>
      </c>
    </row>
    <row r="485" spans="1:26">
      <c r="A485" s="11">
        <v>43073</v>
      </c>
      <c r="B485" s="1">
        <v>-0.02284034648895827</v>
      </c>
      <c r="C485" s="1">
        <v>0.02428313143115535</v>
      </c>
      <c r="D485" s="1">
        <v>-0.01893419511844097</v>
      </c>
      <c r="E485" s="1">
        <v>-0.0121757066975674</v>
      </c>
      <c r="F485" s="1">
        <v>0.04918058335064601</v>
      </c>
      <c r="G485" s="1">
        <v>-0.005756953319931868</v>
      </c>
      <c r="H485" s="1">
        <v>0.02234852175776458</v>
      </c>
      <c r="I485" s="1">
        <v>0.006869625841384064</v>
      </c>
      <c r="J485" s="1">
        <v>-0.01541333347533647</v>
      </c>
      <c r="K485" s="1">
        <v>0.0002672881074741174</v>
      </c>
      <c r="L485" s="1">
        <v>0.02061239423631034</v>
      </c>
      <c r="M485" s="1">
        <v>0.03521376246070607</v>
      </c>
      <c r="N485" s="1">
        <v>0.01069826000129948</v>
      </c>
      <c r="O485" s="1">
        <v>0.02187239661766882</v>
      </c>
      <c r="P485" s="1">
        <v>-0.0377404570146268</v>
      </c>
      <c r="Q485" s="1">
        <v>-0.01097667264354807</v>
      </c>
      <c r="R485" s="1">
        <v>0.008901683776591618</v>
      </c>
      <c r="S485" s="1">
        <v>-0.009902637889780075</v>
      </c>
      <c r="T485" s="1">
        <v>0.00795980241561689</v>
      </c>
      <c r="U485" s="1">
        <v>0.02109633694926583</v>
      </c>
      <c r="V485" s="1">
        <v>0.05125190393175383</v>
      </c>
      <c r="W485" s="1">
        <v>-0.05291379470978408</v>
      </c>
      <c r="X485" s="1">
        <v>0.005283339268578935</v>
      </c>
      <c r="Y485" s="1">
        <v>0.009170830761250359</v>
      </c>
      <c r="Z485" s="1">
        <v>0.03314691080542809</v>
      </c>
    </row>
    <row r="486" spans="1:26">
      <c r="A486" s="11">
        <v>43074</v>
      </c>
      <c r="B486" s="1">
        <v>-0.0245312502872147</v>
      </c>
      <c r="C486" s="1">
        <v>-0.008741693168078934</v>
      </c>
      <c r="D486" s="1">
        <v>-0.003579794714426598</v>
      </c>
      <c r="E486" s="1">
        <v>-0.007203510628056908</v>
      </c>
      <c r="F486" s="1">
        <v>-0.01984130485307123</v>
      </c>
      <c r="G486" s="1">
        <v>-0.01532704300185816</v>
      </c>
      <c r="H486" s="1">
        <v>-0.009737329524585947</v>
      </c>
      <c r="I486" s="1">
        <v>-0.001987616209665144</v>
      </c>
      <c r="J486" s="1">
        <v>-0.0004744815463748608</v>
      </c>
      <c r="K486" s="1">
        <v>-0.008014681883630304</v>
      </c>
      <c r="L486" s="1">
        <v>-0.01150062211819292</v>
      </c>
      <c r="M486" s="1">
        <v>-0.004997651889520949</v>
      </c>
      <c r="N486" s="1">
        <v>-0.01116647339492127</v>
      </c>
      <c r="O486" s="1">
        <v>0.00142680302528575</v>
      </c>
      <c r="P486" s="1">
        <v>0.006289869150936545</v>
      </c>
      <c r="Q486" s="1">
        <v>-0.008509332030100736</v>
      </c>
      <c r="R486" s="1">
        <v>-0.001423207890337008</v>
      </c>
      <c r="S486" s="1">
        <v>0.005143655331982577</v>
      </c>
      <c r="T486" s="1">
        <v>-0.002701506701783929</v>
      </c>
      <c r="U486" s="1">
        <v>-0.01931884703224584</v>
      </c>
      <c r="V486" s="1">
        <v>-0.005754603313054885</v>
      </c>
      <c r="W486" s="1">
        <v>0.00230745111757158</v>
      </c>
      <c r="X486" s="1">
        <v>-0.02120335455348676</v>
      </c>
      <c r="Y486" s="1">
        <v>-0.01546787404175942</v>
      </c>
      <c r="Z486" s="1">
        <v>-0.01662158827759075</v>
      </c>
    </row>
    <row r="487" spans="1:26">
      <c r="A487" s="11">
        <v>43075</v>
      </c>
      <c r="B487" s="1">
        <v>-0.03748565238165225</v>
      </c>
      <c r="C487" s="1">
        <v>0.009907520204024189</v>
      </c>
      <c r="D487" s="1">
        <v>-0.004685810766724363</v>
      </c>
      <c r="E487" s="1">
        <v>-0.01693004403912857</v>
      </c>
      <c r="F487" s="1">
        <v>-0.02252035040062716</v>
      </c>
      <c r="G487" s="1">
        <v>0.003459116954010133</v>
      </c>
      <c r="H487" s="1">
        <v>0.007224421133682268</v>
      </c>
      <c r="I487" s="1">
        <v>-0.008097089435255667</v>
      </c>
      <c r="J487" s="1">
        <v>-0.002372970279026387</v>
      </c>
      <c r="K487" s="1">
        <v>0.002962276532187058</v>
      </c>
      <c r="L487" s="1">
        <v>-0.00747258210459345</v>
      </c>
      <c r="M487" s="1">
        <v>-0.007711798509150936</v>
      </c>
      <c r="N487" s="1">
        <v>-0.007175923623212954</v>
      </c>
      <c r="O487" s="1">
        <v>0.02108862059457395</v>
      </c>
      <c r="P487" s="1">
        <v>0.01458539818373739</v>
      </c>
      <c r="Q487" s="1">
        <v>0.007462826557282698</v>
      </c>
      <c r="R487" s="1">
        <v>-0.0007125647892891607</v>
      </c>
      <c r="S487" s="1">
        <v>0.003553495483842983</v>
      </c>
      <c r="T487" s="1">
        <v>-0.008543551915752512</v>
      </c>
      <c r="U487" s="1">
        <v>-0.01203789041960612</v>
      </c>
      <c r="V487" s="1">
        <v>-0.02379408692427298</v>
      </c>
      <c r="W487" s="1">
        <v>0.007782668540497584</v>
      </c>
      <c r="X487" s="1">
        <v>-0.001666387116981305</v>
      </c>
      <c r="Y487" s="1">
        <v>-0.004713393761295204</v>
      </c>
      <c r="Z487" s="1">
        <v>-0.01886797010071684</v>
      </c>
    </row>
    <row r="488" spans="1:26">
      <c r="A488" s="11">
        <v>43076</v>
      </c>
      <c r="B488" s="1">
        <v>0.001479436517631383</v>
      </c>
      <c r="C488" s="1">
        <v>0.01329662637117424</v>
      </c>
      <c r="D488" s="1">
        <v>-0.003138849583791847</v>
      </c>
      <c r="E488" s="1">
        <v>0.01426924962750631</v>
      </c>
      <c r="F488" s="1">
        <v>-0.01915628151739512</v>
      </c>
      <c r="G488" s="1">
        <v>-0.005170626271483014</v>
      </c>
      <c r="H488" s="1">
        <v>-0.0181312361488315</v>
      </c>
      <c r="I488" s="1">
        <v>0.01110764507053563</v>
      </c>
      <c r="J488" s="1">
        <v>-0.002378727659243185</v>
      </c>
      <c r="K488" s="1">
        <v>0.003222655773983396</v>
      </c>
      <c r="L488" s="1">
        <v>-0.002954322065239157</v>
      </c>
      <c r="M488" s="1">
        <v>0.03108652714295967</v>
      </c>
      <c r="N488" s="1">
        <v>-0.007938271852336309</v>
      </c>
      <c r="O488" s="1">
        <v>-0.002232675731661415</v>
      </c>
      <c r="P488" s="1">
        <v>-0.003503564271804982</v>
      </c>
      <c r="Q488" s="1">
        <v>0.001111242631356646</v>
      </c>
      <c r="R488" s="1">
        <v>0.0156871766168476</v>
      </c>
      <c r="S488" s="1">
        <v>-0.01633609234890876</v>
      </c>
      <c r="T488" s="1">
        <v>0.007986479538718338</v>
      </c>
      <c r="U488" s="1">
        <v>0.001661177276513159</v>
      </c>
      <c r="V488" s="1">
        <v>0.006093548600737186</v>
      </c>
      <c r="W488" s="1">
        <v>0.009572607065731376</v>
      </c>
      <c r="X488" s="1">
        <v>0.01613522501488474</v>
      </c>
      <c r="Y488" s="1">
        <v>-0.005130091429430439</v>
      </c>
      <c r="Z488" s="1">
        <v>0.01101744327522192</v>
      </c>
    </row>
    <row r="489" spans="1:26">
      <c r="A489" s="11">
        <v>43077</v>
      </c>
      <c r="B489" s="1">
        <v>0.001722482072773701</v>
      </c>
      <c r="C489" s="1">
        <v>0.01393756714021288</v>
      </c>
      <c r="D489" s="1">
        <v>0.008343764697296585</v>
      </c>
      <c r="E489" s="1">
        <v>0.00937902782494171</v>
      </c>
      <c r="F489" s="1">
        <v>0.001584214991166233</v>
      </c>
      <c r="G489" s="1">
        <v>0.001732391107195363</v>
      </c>
      <c r="H489" s="1">
        <v>-0.00669601573589873</v>
      </c>
      <c r="I489" s="1">
        <v>0.00311008234782495</v>
      </c>
      <c r="J489" s="1">
        <v>0.00476868572479705</v>
      </c>
      <c r="K489" s="1">
        <v>0.001338100498562644</v>
      </c>
      <c r="L489" s="1">
        <v>0.01252143132496419</v>
      </c>
      <c r="M489" s="1">
        <v>0.004918952112383801</v>
      </c>
      <c r="N489" s="1">
        <v>0.004777203109635142</v>
      </c>
      <c r="O489" s="1">
        <v>0.0005595296946379058</v>
      </c>
      <c r="P489" s="1">
        <v>0.0202447917299704</v>
      </c>
      <c r="Q489" s="1">
        <v>0.00406956116333701</v>
      </c>
      <c r="R489" s="1">
        <v>0.01053089351248393</v>
      </c>
      <c r="S489" s="1">
        <v>0.01199951525769283</v>
      </c>
      <c r="T489" s="1">
        <v>-0.003544662678423349</v>
      </c>
      <c r="U489" s="1">
        <v>0.01548238438064686</v>
      </c>
      <c r="V489" s="1">
        <v>0.00458328051802237</v>
      </c>
      <c r="W489" s="1">
        <v>0.01255140020134649</v>
      </c>
      <c r="X489" s="1">
        <v>0.0009124738621582029</v>
      </c>
      <c r="Y489" s="1">
        <v>0.01328836185684912</v>
      </c>
      <c r="Z489" s="1">
        <v>0.009114710398046677</v>
      </c>
    </row>
    <row r="490" spans="1:26">
      <c r="A490" s="11">
        <v>43080</v>
      </c>
      <c r="B490" s="1">
        <v>-0.01253048868743256</v>
      </c>
      <c r="C490" s="1">
        <v>-0.009583791023086818</v>
      </c>
      <c r="D490" s="1">
        <v>0.001405352298610607</v>
      </c>
      <c r="E490" s="1">
        <v>0.009612272631486229</v>
      </c>
      <c r="F490" s="1">
        <v>0.01291139865337576</v>
      </c>
      <c r="G490" s="1">
        <v>-0.002075225134605341</v>
      </c>
      <c r="H490" s="1">
        <v>-0.008171788485563769</v>
      </c>
      <c r="I490" s="1">
        <v>-0.001649458099926782</v>
      </c>
      <c r="J490" s="1">
        <v>0.01091588874388028</v>
      </c>
      <c r="K490" s="1">
        <v>0.008019329947790199</v>
      </c>
      <c r="L490" s="1">
        <v>-0.002926345032363664</v>
      </c>
      <c r="M490" s="1">
        <v>-0.0001579221797617381</v>
      </c>
      <c r="N490" s="1">
        <v>-0.002377092673108372</v>
      </c>
      <c r="O490" s="1">
        <v>0.0015376227888797</v>
      </c>
      <c r="P490" s="1">
        <v>0.01271413970174029</v>
      </c>
      <c r="Q490" s="1">
        <v>0.001473954795367716</v>
      </c>
      <c r="R490" s="1">
        <v>-0.003195902419209196</v>
      </c>
      <c r="S490" s="1">
        <v>0.00398404917164541</v>
      </c>
      <c r="T490" s="1">
        <v>-0.000418465747276775</v>
      </c>
      <c r="U490" s="1">
        <v>0.004628559118414755</v>
      </c>
      <c r="V490" s="1">
        <v>0.006354871972474863</v>
      </c>
      <c r="W490" s="1">
        <v>0.008140266614842906</v>
      </c>
      <c r="X490" s="1">
        <v>-0.003829247624937304</v>
      </c>
      <c r="Y490" s="1">
        <v>0.01468010612099424</v>
      </c>
      <c r="Z490" s="1">
        <v>-0.01943876443499137</v>
      </c>
    </row>
    <row r="491" spans="1:26">
      <c r="A491" s="11">
        <v>43081</v>
      </c>
      <c r="B491" s="1">
        <v>-0.01169464668583242</v>
      </c>
      <c r="C491" s="1">
        <v>0.02394399184748708</v>
      </c>
      <c r="D491" s="1">
        <v>0.002650123926273951</v>
      </c>
      <c r="E491" s="1">
        <v>0.004125768552400322</v>
      </c>
      <c r="F491" s="1">
        <v>0.02783560853024292</v>
      </c>
      <c r="G491" s="1">
        <v>-0.01629116744840764</v>
      </c>
      <c r="H491" s="1">
        <v>0.02492269371045386</v>
      </c>
      <c r="I491" s="1">
        <v>-0.001717405492828727</v>
      </c>
      <c r="J491" s="1">
        <v>-0.008553486780310982</v>
      </c>
      <c r="K491" s="1">
        <v>0.01431996947659719</v>
      </c>
      <c r="L491" s="1">
        <v>0.01164552798342799</v>
      </c>
      <c r="M491" s="1">
        <v>0.001737223838111257</v>
      </c>
      <c r="N491" s="1">
        <v>0.008578514438923435</v>
      </c>
      <c r="O491" s="1">
        <v>0.0009769038829721133</v>
      </c>
      <c r="P491" s="1">
        <v>0.004106351881389303</v>
      </c>
      <c r="Q491" s="1">
        <v>-0.02906560472634256</v>
      </c>
      <c r="R491" s="1">
        <v>0.002369825811592063</v>
      </c>
      <c r="S491" s="1">
        <v>0.00972893668094188</v>
      </c>
      <c r="T491" s="1">
        <v>-0.001256101823643552</v>
      </c>
      <c r="U491" s="1">
        <v>0.03252024527502306</v>
      </c>
      <c r="V491" s="1">
        <v>-0.0119815087024262</v>
      </c>
      <c r="W491" s="1">
        <v>0</v>
      </c>
      <c r="X491" s="1">
        <v>-0.00109852812319422</v>
      </c>
      <c r="Y491" s="1">
        <v>0.02604124702719357</v>
      </c>
      <c r="Z491" s="1">
        <v>0.01041288081847003</v>
      </c>
    </row>
    <row r="492" spans="1:26">
      <c r="A492" s="11">
        <v>43082</v>
      </c>
      <c r="B492" s="1">
        <v>0.002014350189870173</v>
      </c>
      <c r="C492" s="1">
        <v>0.0065532380179254</v>
      </c>
      <c r="D492" s="1">
        <v>0.006375730122160306</v>
      </c>
      <c r="E492" s="1">
        <v>0.003002487978741808</v>
      </c>
      <c r="F492" s="1">
        <v>-0.02353835528070369</v>
      </c>
      <c r="G492" s="1">
        <v>0.0007045767451565599</v>
      </c>
      <c r="H492" s="1">
        <v>-0.0114549914661638</v>
      </c>
      <c r="I492" s="1">
        <v>0.005824751833151787</v>
      </c>
      <c r="J492" s="1">
        <v>-0.006196133627912825</v>
      </c>
      <c r="K492" s="1">
        <v>-0.01542494652783277</v>
      </c>
      <c r="L492" s="1">
        <v>-0.01254103686612285</v>
      </c>
      <c r="M492" s="1">
        <v>-0.004571746358952744</v>
      </c>
      <c r="N492" s="1">
        <v>-0.01476667282550159</v>
      </c>
      <c r="O492" s="1">
        <v>0.008365684515296401</v>
      </c>
      <c r="P492" s="1">
        <v>-0.002687256934278071</v>
      </c>
      <c r="Q492" s="1">
        <v>0.00151575366902823</v>
      </c>
      <c r="R492" s="1">
        <v>-0.008626607511279083</v>
      </c>
      <c r="S492" s="1">
        <v>0.0039678918574515</v>
      </c>
      <c r="T492" s="1">
        <v>0.01131832778984299</v>
      </c>
      <c r="U492" s="1">
        <v>-0.001574524956881485</v>
      </c>
      <c r="V492" s="1">
        <v>0.02704010961728676</v>
      </c>
      <c r="W492" s="1">
        <v>0.01044900160395779</v>
      </c>
      <c r="X492" s="1">
        <v>0.000916364499772504</v>
      </c>
      <c r="Y492" s="1">
        <v>-0.005639742012558013</v>
      </c>
      <c r="Z492" s="1">
        <v>-0.01387255503933571</v>
      </c>
    </row>
    <row r="493" spans="1:26">
      <c r="A493" s="11">
        <v>43083</v>
      </c>
      <c r="B493" s="1">
        <v>-0.00954793068298565</v>
      </c>
      <c r="C493" s="1">
        <v>0.006990081948901272</v>
      </c>
      <c r="D493" s="1">
        <v>0.0009268933245873967</v>
      </c>
      <c r="E493" s="1">
        <v>-0.02111238957741324</v>
      </c>
      <c r="F493" s="1">
        <v>0.01399709179837183</v>
      </c>
      <c r="G493" s="1">
        <v>0.007746633396055858</v>
      </c>
      <c r="H493" s="1">
        <v>-0.01280754594950495</v>
      </c>
      <c r="I493" s="1">
        <v>-0.01651858847626309</v>
      </c>
      <c r="J493" s="1">
        <v>-0.005275936086216793</v>
      </c>
      <c r="K493" s="1">
        <v>-0.006638471794041312</v>
      </c>
      <c r="L493" s="1">
        <v>-0.00805619301935856</v>
      </c>
      <c r="M493" s="1">
        <v>0.01124465213832537</v>
      </c>
      <c r="N493" s="1">
        <v>-0.004556438351758896</v>
      </c>
      <c r="O493" s="1">
        <v>-0.0073282499429842</v>
      </c>
      <c r="P493" s="1">
        <v>-0.00773291195537984</v>
      </c>
      <c r="Q493" s="1">
        <v>0.001891439591864996</v>
      </c>
      <c r="R493" s="1">
        <v>-0.01255360748277323</v>
      </c>
      <c r="S493" s="1">
        <v>-0.007245103409869946</v>
      </c>
      <c r="T493" s="1">
        <v>-0.004559327621471598</v>
      </c>
      <c r="U493" s="1">
        <v>-0.007886722896381149</v>
      </c>
      <c r="V493" s="1">
        <v>-0.01164837570422728</v>
      </c>
      <c r="W493" s="1">
        <v>-0.01568074581952361</v>
      </c>
      <c r="X493" s="1">
        <v>-0.00402914450015468</v>
      </c>
      <c r="Y493" s="1">
        <v>-0.01039937893662202</v>
      </c>
      <c r="Z493" s="1">
        <v>-0.01085196755494899</v>
      </c>
    </row>
    <row r="494" spans="1:26">
      <c r="A494" s="11">
        <v>43084</v>
      </c>
      <c r="B494" s="1">
        <v>0.001268829837773433</v>
      </c>
      <c r="C494" s="1">
        <v>0.0002042019843115916</v>
      </c>
      <c r="D494" s="1">
        <v>0.008490263372366469</v>
      </c>
      <c r="E494" s="1">
        <v>0.004506680657469175</v>
      </c>
      <c r="F494" s="1">
        <v>0.0150817032548467</v>
      </c>
      <c r="G494" s="1">
        <v>0.006289170145707068</v>
      </c>
      <c r="H494" s="1">
        <v>0.02121073507017823</v>
      </c>
      <c r="I494" s="1">
        <v>0.009569331294121408</v>
      </c>
      <c r="J494" s="1">
        <v>0.008678871623810203</v>
      </c>
      <c r="K494" s="1">
        <v>0.002961212914556643</v>
      </c>
      <c r="L494" s="1">
        <v>0.01414102517056981</v>
      </c>
      <c r="M494" s="1">
        <v>0.01331239194299161</v>
      </c>
      <c r="N494" s="1">
        <v>0.001083952563313728</v>
      </c>
      <c r="O494" s="1">
        <v>-0.001671540918334991</v>
      </c>
      <c r="P494" s="1">
        <v>0.025504648191639</v>
      </c>
      <c r="Q494" s="1">
        <v>0.00113306482598996</v>
      </c>
      <c r="R494" s="1">
        <v>-0.000866985859301117</v>
      </c>
      <c r="S494" s="1">
        <v>0.00255886050823384</v>
      </c>
      <c r="T494" s="1">
        <v>0.01353328931887265</v>
      </c>
      <c r="U494" s="1">
        <v>0.01324853954398542</v>
      </c>
      <c r="V494" s="1">
        <v>0.01081692201030116</v>
      </c>
      <c r="W494" s="1">
        <v>0.02097527877079952</v>
      </c>
      <c r="X494" s="1">
        <v>0.01544677564922559</v>
      </c>
      <c r="Y494" s="1">
        <v>0.006305424618389566</v>
      </c>
      <c r="Z494" s="1">
        <v>0.01605037538872023</v>
      </c>
    </row>
    <row r="495" spans="1:26">
      <c r="A495" s="11">
        <v>43087</v>
      </c>
      <c r="B495" s="1">
        <v>0.0114005256483598</v>
      </c>
      <c r="C495" s="1">
        <v>0.00748453382273695</v>
      </c>
      <c r="D495" s="1">
        <v>0.001836805693317345</v>
      </c>
      <c r="E495" s="1">
        <v>-0.0001601062851670498</v>
      </c>
      <c r="F495" s="1">
        <v>-0.004281145123822938</v>
      </c>
      <c r="G495" s="1">
        <v>-0.01180558960469236</v>
      </c>
      <c r="H495" s="1">
        <v>0.001411978350435827</v>
      </c>
      <c r="I495" s="1">
        <v>0.02101115922764984</v>
      </c>
      <c r="J495" s="1">
        <v>0.01768631701457379</v>
      </c>
      <c r="K495" s="1">
        <v>0.006709427953641711</v>
      </c>
      <c r="L495" s="1">
        <v>0.007725738516767944</v>
      </c>
      <c r="M495" s="1">
        <v>0.01545585668135252</v>
      </c>
      <c r="N495" s="1">
        <v>-0.007339462742282699</v>
      </c>
      <c r="O495" s="1">
        <v>0.01367399676763514</v>
      </c>
      <c r="P495" s="1">
        <v>-0.005411552903725414</v>
      </c>
      <c r="Q495" s="1">
        <v>-0.01999244515126541</v>
      </c>
      <c r="R495" s="1">
        <v>0.02082135091608661</v>
      </c>
      <c r="S495" s="1">
        <v>0.002505291101826401</v>
      </c>
      <c r="T495" s="1">
        <v>0.01437931495174172</v>
      </c>
      <c r="U495" s="1">
        <v>0.005753275133538738</v>
      </c>
      <c r="V495" s="1">
        <v>0.02347867405788917</v>
      </c>
      <c r="W495" s="1">
        <v>0.006761218804727465</v>
      </c>
      <c r="X495" s="1">
        <v>0.0175661534591236</v>
      </c>
      <c r="Y495" s="1">
        <v>0.01101146552330823</v>
      </c>
      <c r="Z495" s="1">
        <v>0.01939600643713879</v>
      </c>
    </row>
    <row r="496" spans="1:26">
      <c r="A496" s="11">
        <v>43088</v>
      </c>
      <c r="B496" s="1">
        <v>0.00826684712213388</v>
      </c>
      <c r="C496" s="1">
        <v>0.003748149687659685</v>
      </c>
      <c r="D496" s="1">
        <v>0.005042036389381943</v>
      </c>
      <c r="E496" s="1">
        <v>-0.01346154010034162</v>
      </c>
      <c r="F496" s="1">
        <v>-0.01011629848342077</v>
      </c>
      <c r="G496" s="1">
        <v>-0.01581157010530643</v>
      </c>
      <c r="H496" s="1">
        <v>-0.01772065106445975</v>
      </c>
      <c r="I496" s="1">
        <v>0.00285649959347789</v>
      </c>
      <c r="J496" s="1">
        <v>0.006106577990959705</v>
      </c>
      <c r="K496" s="1">
        <v>-0.001333218637524336</v>
      </c>
      <c r="L496" s="1">
        <v>-0.00420696870642645</v>
      </c>
      <c r="M496" s="1">
        <v>0.003348835209624701</v>
      </c>
      <c r="N496" s="1">
        <v>0.000242281546688039</v>
      </c>
      <c r="O496" s="1">
        <v>0.01720548039709668</v>
      </c>
      <c r="P496" s="1">
        <v>-0.006367365205455888</v>
      </c>
      <c r="Q496" s="1">
        <v>-0.02617409979623664</v>
      </c>
      <c r="R496" s="1">
        <v>0.004249361662272078</v>
      </c>
      <c r="S496" s="1">
        <v>-0.01829418337521138</v>
      </c>
      <c r="T496" s="1">
        <v>0.005670573502403853</v>
      </c>
      <c r="U496" s="1">
        <v>-0.01066050238756322</v>
      </c>
      <c r="V496" s="1">
        <v>-0.0003120814210593181</v>
      </c>
      <c r="W496" s="1">
        <v>0.00165301805067819</v>
      </c>
      <c r="X496" s="1">
        <v>0.002847493221306507</v>
      </c>
      <c r="Y496" s="1">
        <v>-0.007886661321153565</v>
      </c>
      <c r="Z496" s="1">
        <v>-0.001765301006073194</v>
      </c>
    </row>
    <row r="497" spans="1:26">
      <c r="A497" s="11">
        <v>43089</v>
      </c>
      <c r="B497" s="1">
        <v>0.02509284082509877</v>
      </c>
      <c r="C497" s="1">
        <v>0.002186820793057764</v>
      </c>
      <c r="D497" s="1">
        <v>-0.007449300791530944</v>
      </c>
      <c r="E497" s="1">
        <v>-0.005847886628474908</v>
      </c>
      <c r="F497" s="1">
        <v>0.006131833323477442</v>
      </c>
      <c r="G497" s="1">
        <v>0.000356941973408631</v>
      </c>
      <c r="H497" s="1">
        <v>-0.009225180421982171</v>
      </c>
      <c r="I497" s="1">
        <v>-0.0007119261405995614</v>
      </c>
      <c r="J497" s="1">
        <v>0.001866847894640422</v>
      </c>
      <c r="K497" s="1">
        <v>0.005072681446167682</v>
      </c>
      <c r="L497" s="1">
        <v>-0.003474156031618381</v>
      </c>
      <c r="M497" s="1">
        <v>0.002578635040525468</v>
      </c>
      <c r="N497" s="1">
        <v>-0.004847252090336651</v>
      </c>
      <c r="O497" s="1">
        <v>-0.008738462400865621</v>
      </c>
      <c r="P497" s="1">
        <v>-0.003611733955929175</v>
      </c>
      <c r="Q497" s="1">
        <v>-0.01343856178945146</v>
      </c>
      <c r="R497" s="1">
        <v>0.005782915054055371</v>
      </c>
      <c r="S497" s="1">
        <v>-0.01469667830294108</v>
      </c>
      <c r="T497" s="1">
        <v>-0.02315764150076671</v>
      </c>
      <c r="U497" s="1">
        <v>0.01314071280080742</v>
      </c>
      <c r="V497" s="1">
        <v>0.006556321954269251</v>
      </c>
      <c r="W497" s="1">
        <v>-0.00825177060623572</v>
      </c>
      <c r="X497" s="1">
        <v>0.01153507802461773</v>
      </c>
      <c r="Y497" s="1">
        <v>-0.001135899782260252</v>
      </c>
      <c r="Z497" s="1">
        <v>-0.003144058842411201</v>
      </c>
    </row>
    <row r="498" spans="1:26">
      <c r="A498" s="11">
        <v>43090</v>
      </c>
      <c r="B498" s="1">
        <v>0.04968508870893484</v>
      </c>
      <c r="C498" s="1">
        <v>-0.009634059873215639</v>
      </c>
      <c r="D498" s="1">
        <v>-0.01164007936000166</v>
      </c>
      <c r="E498" s="1">
        <v>0.004901786155076637</v>
      </c>
      <c r="F498" s="1">
        <v>0.03631280923565527</v>
      </c>
      <c r="G498" s="1">
        <v>-0.008922135028963996</v>
      </c>
      <c r="H498" s="1">
        <v>0.007035000650363887</v>
      </c>
      <c r="I498" s="1">
        <v>0.009651851348943419</v>
      </c>
      <c r="J498" s="1">
        <v>-0.009785272697263814</v>
      </c>
      <c r="K498" s="1">
        <v>0.009295789651967423</v>
      </c>
      <c r="L498" s="1">
        <v>0.01592265587867447</v>
      </c>
      <c r="M498" s="1">
        <v>-0.0009076524086986115</v>
      </c>
      <c r="N498" s="1">
        <v>-0.01716987573356266</v>
      </c>
      <c r="O498" s="1">
        <v>-0.009090830548646456</v>
      </c>
      <c r="P498" s="1">
        <v>-0.0002339930271039181</v>
      </c>
      <c r="Q498" s="1">
        <v>-0.01201940645422661</v>
      </c>
      <c r="R498" s="1">
        <v>-0.001121928713692433</v>
      </c>
      <c r="S498" s="1">
        <v>-0.006970464457540015</v>
      </c>
      <c r="T498" s="1">
        <v>0.003916640450837727</v>
      </c>
      <c r="U498" s="1">
        <v>0.008560237017630756</v>
      </c>
      <c r="V498" s="1">
        <v>0.01147664663248582</v>
      </c>
      <c r="W498" s="1">
        <v>-0.006032813313590069</v>
      </c>
      <c r="X498" s="1">
        <v>0.003157873548070622</v>
      </c>
      <c r="Y498" s="1">
        <v>0.004547639733713194</v>
      </c>
      <c r="Z498" s="1">
        <v>0.01438980769705589</v>
      </c>
    </row>
    <row r="499" spans="1:26">
      <c r="A499" s="11">
        <v>43091</v>
      </c>
      <c r="B499" s="1">
        <v>-0.009235773822216964</v>
      </c>
      <c r="C499" s="1">
        <v>0.0002369451935890776</v>
      </c>
      <c r="D499" s="1">
        <v>0.002944490804590805</v>
      </c>
      <c r="E499" s="1">
        <v>-0.008780585274358099</v>
      </c>
      <c r="F499" s="1">
        <v>-0.0007352103873542459</v>
      </c>
      <c r="G499" s="1">
        <v>0.01080310044824784</v>
      </c>
      <c r="H499" s="1">
        <v>0.002054749882908213</v>
      </c>
      <c r="I499" s="1">
        <v>0.01071491175145356</v>
      </c>
      <c r="J499" s="1">
        <v>0.0004706123257121053</v>
      </c>
      <c r="K499" s="1">
        <v>0.002894737871992348</v>
      </c>
      <c r="L499" s="1">
        <v>-0.003524248070291836</v>
      </c>
      <c r="M499" s="1">
        <v>-0.0009085391676321164</v>
      </c>
      <c r="N499" s="1">
        <v>-0.0002479724048941589</v>
      </c>
      <c r="O499" s="1">
        <v>0.002780011570611363</v>
      </c>
      <c r="P499" s="1">
        <v>0.000117071955422654</v>
      </c>
      <c r="Q499" s="1">
        <v>0.02514186860280732</v>
      </c>
      <c r="R499" s="1">
        <v>-0.0032287673630369</v>
      </c>
      <c r="S499" s="1">
        <v>0.01104461454276495</v>
      </c>
      <c r="T499" s="1">
        <v>0.008008614355098587</v>
      </c>
      <c r="U499" s="1">
        <v>0.001543156685179126</v>
      </c>
      <c r="V499" s="1">
        <v>0.002606567616123989</v>
      </c>
      <c r="W499" s="1">
        <v>-0.003714828664255543</v>
      </c>
      <c r="X499" s="1">
        <v>-0.007345356034900274</v>
      </c>
      <c r="Y499" s="1">
        <v>0.003395518592278712</v>
      </c>
      <c r="Z499" s="1">
        <v>-0.002526166392094686</v>
      </c>
    </row>
    <row r="500" spans="1:26">
      <c r="A500" s="11">
        <v>43095</v>
      </c>
      <c r="B500" s="1">
        <v>0.01048719203302073</v>
      </c>
      <c r="C500" s="1">
        <v>0.0008812533612636564</v>
      </c>
      <c r="D500" s="1">
        <v>0.004635128595029681</v>
      </c>
      <c r="E500" s="1">
        <v>0.004921482368474894</v>
      </c>
      <c r="F500" s="1">
        <v>0.0009808913357249871</v>
      </c>
      <c r="G500" s="1">
        <v>-0.001425052421571205</v>
      </c>
      <c r="H500" s="1">
        <v>-0.009842085668448908</v>
      </c>
      <c r="I500" s="1">
        <v>0.00774458824033486</v>
      </c>
      <c r="J500" s="1">
        <v>-0.001411394849030412</v>
      </c>
      <c r="K500" s="1">
        <v>-0.005510011936230685</v>
      </c>
      <c r="L500" s="1">
        <v>-0.004001627375776917</v>
      </c>
      <c r="M500" s="1">
        <v>0.000151477914750231</v>
      </c>
      <c r="N500" s="1">
        <v>0.000619608398599647</v>
      </c>
      <c r="O500" s="1">
        <v>-0.0008315332734070147</v>
      </c>
      <c r="P500" s="1">
        <v>-0.001286295265887527</v>
      </c>
      <c r="Q500" s="1">
        <v>-0.008702458898952492</v>
      </c>
      <c r="R500" s="1">
        <v>0.002112398956328976</v>
      </c>
      <c r="S500" s="1">
        <v>0.01000139186126203</v>
      </c>
      <c r="T500" s="1">
        <v>0.001017980459862011</v>
      </c>
      <c r="U500" s="1">
        <v>0.003081777246624062</v>
      </c>
      <c r="V500" s="1">
        <v>0.006576125685203715</v>
      </c>
      <c r="W500" s="1">
        <v>-0.0004198666695135467</v>
      </c>
      <c r="X500" s="1">
        <v>0.002114173652974838</v>
      </c>
      <c r="Y500" s="1">
        <v>0.0005642078487264612</v>
      </c>
      <c r="Z500" s="1">
        <v>-0.009156292343881045</v>
      </c>
    </row>
    <row r="501" spans="1:26">
      <c r="A501" s="11">
        <v>43096</v>
      </c>
      <c r="B501" s="1">
        <v>-0.01083956260732022</v>
      </c>
      <c r="C501" s="1">
        <v>0.0008803690177325851</v>
      </c>
      <c r="D501" s="1">
        <v>-0.00369112642480296</v>
      </c>
      <c r="E501" s="1">
        <v>0.006856063696794701</v>
      </c>
      <c r="F501" s="1">
        <v>-0.01004375984287587</v>
      </c>
      <c r="G501" s="1">
        <v>0.0042809213079118</v>
      </c>
      <c r="H501" s="1">
        <v>0.006005219091031355</v>
      </c>
      <c r="I501" s="1">
        <v>-0.001070839836908477</v>
      </c>
      <c r="J501" s="1">
        <v>0.001884112048146758</v>
      </c>
      <c r="K501" s="1">
        <v>0.0005275855795652262</v>
      </c>
      <c r="L501" s="1">
        <v>0.001868695834344569</v>
      </c>
      <c r="M501" s="1">
        <v>-0.0003033455183857336</v>
      </c>
      <c r="N501" s="1">
        <v>0.01176622187859633</v>
      </c>
      <c r="O501" s="1">
        <v>0.004855350752461574</v>
      </c>
      <c r="P501" s="1">
        <v>0.003629822746863631</v>
      </c>
      <c r="Q501" s="1">
        <v>0.007183039497928645</v>
      </c>
      <c r="R501" s="1">
        <v>-0.004357367244827048</v>
      </c>
      <c r="S501" s="1">
        <v>0.006008751088764308</v>
      </c>
      <c r="T501" s="1">
        <v>0.001424871920329585</v>
      </c>
      <c r="U501" s="1">
        <v>-0.004352565331093294</v>
      </c>
      <c r="V501" s="1">
        <v>-0.0103315693077457</v>
      </c>
      <c r="W501" s="1">
        <v>0.004360636945687002</v>
      </c>
      <c r="X501" s="1">
        <v>0.001582471163629418</v>
      </c>
      <c r="Y501" s="1">
        <v>0.001127170224024754</v>
      </c>
      <c r="Z501" s="1">
        <v>-0.002949450341114712</v>
      </c>
    </row>
    <row r="502" spans="1:26">
      <c r="A502" s="11">
        <v>43097</v>
      </c>
      <c r="B502" s="1">
        <v>-0.0004662644501340907</v>
      </c>
      <c r="C502" s="1">
        <v>0.002469256162984879</v>
      </c>
      <c r="D502" s="1">
        <v>0.001852599065142568</v>
      </c>
      <c r="E502" s="1">
        <v>0.001459186053510697</v>
      </c>
      <c r="F502" s="1">
        <v>-0.002969727941718903</v>
      </c>
      <c r="G502" s="1">
        <v>0.00746009741671072</v>
      </c>
      <c r="H502" s="1">
        <v>-0.002469972950162824</v>
      </c>
      <c r="I502" s="1">
        <v>-0.001772565561665829</v>
      </c>
      <c r="J502" s="1">
        <v>-0.005641595595712423</v>
      </c>
      <c r="K502" s="1">
        <v>0.006856303212795734</v>
      </c>
      <c r="L502" s="1">
        <v>0.00531601420876382</v>
      </c>
      <c r="M502" s="1">
        <v>-0.001364317534993997</v>
      </c>
      <c r="N502" s="1">
        <v>0.003427561741388363</v>
      </c>
      <c r="O502" s="1">
        <v>-0.0160153569399486</v>
      </c>
      <c r="P502" s="1">
        <v>0.0001166892246657891</v>
      </c>
      <c r="Q502" s="1">
        <v>0.01267814352855834</v>
      </c>
      <c r="R502" s="1">
        <v>0.008469933057758672</v>
      </c>
      <c r="S502" s="1">
        <v>-0.0001911638497056334</v>
      </c>
      <c r="T502" s="1">
        <v>0.004877206994816863</v>
      </c>
      <c r="U502" s="1">
        <v>0.007457113449285124</v>
      </c>
      <c r="V502" s="1">
        <v>-0.004912465860617332</v>
      </c>
      <c r="W502" s="1">
        <v>0</v>
      </c>
      <c r="X502" s="1">
        <v>0.0005265443289701466</v>
      </c>
      <c r="Y502" s="1">
        <v>0.002815361340031242</v>
      </c>
      <c r="Z502" s="1">
        <v>0.01242364664899975</v>
      </c>
    </row>
    <row r="503" spans="1:26">
      <c r="A503" s="11">
        <v>43098</v>
      </c>
      <c r="B503" s="1">
        <v>-0.01516210453765898</v>
      </c>
      <c r="C503" s="1">
        <v>-0.004858919942253959</v>
      </c>
      <c r="D503" s="1">
        <v>-0.004006366088649238</v>
      </c>
      <c r="E503" s="1">
        <v>-0.007932829678005238</v>
      </c>
      <c r="F503" s="1">
        <v>-0.005956923456584828</v>
      </c>
      <c r="G503" s="1">
        <v>0</v>
      </c>
      <c r="H503" s="1">
        <v>-0.007222640396473912</v>
      </c>
      <c r="I503" s="1">
        <v>-0.007545629131679998</v>
      </c>
      <c r="J503" s="1">
        <v>-0.006619725066970394</v>
      </c>
      <c r="K503" s="1">
        <v>-0.001833421288295667</v>
      </c>
      <c r="L503" s="1">
        <v>-0.007885614122448592</v>
      </c>
      <c r="M503" s="1">
        <v>-0.006376344436536341</v>
      </c>
      <c r="N503" s="1">
        <v>-0.007075659715987781</v>
      </c>
      <c r="O503" s="1">
        <v>0.00196455148682384</v>
      </c>
      <c r="P503" s="1">
        <v>-0.002099681620351013</v>
      </c>
      <c r="Q503" s="1">
        <v>0.004303609341030468</v>
      </c>
      <c r="R503" s="1">
        <v>-0.005039030116574472</v>
      </c>
      <c r="S503" s="1">
        <v>-0.00114710632125814</v>
      </c>
      <c r="T503" s="1">
        <v>-0.00303352441372351</v>
      </c>
      <c r="U503" s="1">
        <v>-0.007656922133419841</v>
      </c>
      <c r="V503" s="1">
        <v>0.006633744493299565</v>
      </c>
      <c r="W503" s="1">
        <v>-0.006748089012853842</v>
      </c>
      <c r="X503" s="1">
        <v>-0.00719292668748317</v>
      </c>
      <c r="Y503" s="1">
        <v>-0.009357719172756296</v>
      </c>
      <c r="Z503" s="1">
        <v>-0.009933748922030916</v>
      </c>
    </row>
    <row r="504" spans="1:26">
      <c r="A504" s="11">
        <v>43102</v>
      </c>
      <c r="B504" s="1">
        <v>0.04926583172815135</v>
      </c>
      <c r="C504" s="1">
        <v>0.006544215804930475</v>
      </c>
      <c r="D504" s="1">
        <v>0.0391396939798847</v>
      </c>
      <c r="E504" s="1">
        <v>0.0004895703219724989</v>
      </c>
      <c r="F504" s="1">
        <v>0.02952988878492291</v>
      </c>
      <c r="G504" s="1">
        <v>-0.01198866852882297</v>
      </c>
      <c r="H504" s="1">
        <v>-0.01496560989745477</v>
      </c>
      <c r="I504" s="1">
        <v>0.009583817518535875</v>
      </c>
      <c r="J504" s="1">
        <v>0.01475507936247644</v>
      </c>
      <c r="K504" s="1">
        <v>0.003148899215595469</v>
      </c>
      <c r="L504" s="1">
        <v>0.00944438396112135</v>
      </c>
      <c r="M504" s="1">
        <v>0.01283452623301407</v>
      </c>
      <c r="N504" s="1">
        <v>-0.01216363403181153</v>
      </c>
      <c r="O504" s="1">
        <v>-0.009382416448902364</v>
      </c>
      <c r="P504" s="1">
        <v>0.004792900727158989</v>
      </c>
      <c r="Q504" s="1">
        <v>-0.01207622896293603</v>
      </c>
      <c r="R504" s="1">
        <v>0.02729312888798363</v>
      </c>
      <c r="S504" s="1">
        <v>-0.01282273384475496</v>
      </c>
      <c r="T504" s="1">
        <v>0.002433978242595281</v>
      </c>
      <c r="U504" s="1">
        <v>-0.00874466432006149</v>
      </c>
      <c r="V504" s="1">
        <v>0.03647510457053116</v>
      </c>
      <c r="W504" s="1">
        <v>0.01632590881518992</v>
      </c>
      <c r="X504" s="1">
        <v>0.01254624848106323</v>
      </c>
      <c r="Y504" s="1">
        <v>0.01133570340274259</v>
      </c>
      <c r="Z504" s="1">
        <v>-0.002557662004013084</v>
      </c>
    </row>
    <row r="505" spans="1:26">
      <c r="A505" s="11">
        <v>43103</v>
      </c>
      <c r="B505" s="1">
        <v>0.0232502243174455</v>
      </c>
      <c r="C505" s="1">
        <v>0.003234004579690586</v>
      </c>
      <c r="D505" s="1">
        <v>0.01607879308307081</v>
      </c>
      <c r="E505" s="1">
        <v>0.0008153672882307283</v>
      </c>
      <c r="F505" s="1">
        <v>-0.01606998249891467</v>
      </c>
      <c r="G505" s="1">
        <v>-0.002141140488716387</v>
      </c>
      <c r="H505" s="1">
        <v>-0.0141382107371576</v>
      </c>
      <c r="I505" s="1">
        <v>0.004557007934026691</v>
      </c>
      <c r="J505" s="1">
        <v>0.002345557823169253</v>
      </c>
      <c r="K505" s="1">
        <v>0.01909460247181638</v>
      </c>
      <c r="L505" s="1">
        <v>0.001018988908707552</v>
      </c>
      <c r="M505" s="1">
        <v>-0.02081759829548468</v>
      </c>
      <c r="N505" s="1">
        <v>0.0130595579845183</v>
      </c>
      <c r="O505" s="1">
        <v>-0.003675428750760878</v>
      </c>
      <c r="P505" s="1">
        <v>0.00465405747758596</v>
      </c>
      <c r="Q505" s="1">
        <v>-0.006309076199979002</v>
      </c>
      <c r="R505" s="1">
        <v>0.01218844788940876</v>
      </c>
      <c r="S505" s="1">
        <v>0.002180813518179114</v>
      </c>
      <c r="T505" s="1">
        <v>0.0008093272849802879</v>
      </c>
      <c r="U505" s="1">
        <v>-0.02309330820294264</v>
      </c>
      <c r="V505" s="1">
        <v>-0.006801765242532509</v>
      </c>
      <c r="W505" s="1">
        <v>0.01834397676463384</v>
      </c>
      <c r="X505" s="1">
        <v>0.005759168917568669</v>
      </c>
      <c r="Y505" s="1">
        <v>-0.0205492843967946</v>
      </c>
      <c r="Z505" s="1">
        <v>-0.001183522201226417</v>
      </c>
    </row>
    <row r="506" spans="1:26">
      <c r="A506" s="11">
        <v>43104</v>
      </c>
      <c r="B506" s="1">
        <v>0.03331129771246499</v>
      </c>
      <c r="C506" s="1">
        <v>-0.003794464278033427</v>
      </c>
      <c r="D506" s="1">
        <v>0.00234427239233681</v>
      </c>
      <c r="E506" s="1">
        <v>0.01295977324139064</v>
      </c>
      <c r="F506" s="1">
        <v>0.006433704067150048</v>
      </c>
      <c r="G506" s="1">
        <v>0.001072994085906664</v>
      </c>
      <c r="H506" s="1">
        <v>0.008347636639216116</v>
      </c>
      <c r="I506" s="1">
        <v>0.005733004599772107</v>
      </c>
      <c r="J506" s="1">
        <v>0.00748674132022864</v>
      </c>
      <c r="K506" s="1">
        <v>0.02284418705876634</v>
      </c>
      <c r="L506" s="1">
        <v>0.0143258469268901</v>
      </c>
      <c r="M506" s="1">
        <v>-0.003235513559505132</v>
      </c>
      <c r="N506" s="1">
        <v>0.01043621144717477</v>
      </c>
      <c r="O506" s="1">
        <v>-0.003972963067606416</v>
      </c>
      <c r="P506" s="1">
        <v>0.008801317104475403</v>
      </c>
      <c r="Q506" s="1">
        <v>-0.00436489856624378</v>
      </c>
      <c r="R506" s="1">
        <v>0.0127181549230595</v>
      </c>
      <c r="S506" s="1">
        <v>-0.01770071457983002</v>
      </c>
      <c r="T506" s="1">
        <v>0.002224325697510521</v>
      </c>
      <c r="U506" s="1">
        <v>0.009296623994226927</v>
      </c>
      <c r="V506" s="1">
        <v>-0.01965166127216178</v>
      </c>
      <c r="W506" s="1">
        <v>0.01251796185347298</v>
      </c>
      <c r="X506" s="1">
        <v>-0.0008676573072318172</v>
      </c>
      <c r="Y506" s="1">
        <v>0.003242319394585635</v>
      </c>
      <c r="Z506" s="1">
        <v>0.004147189381283667</v>
      </c>
    </row>
    <row r="507" spans="1:26">
      <c r="A507" s="11">
        <v>43105</v>
      </c>
      <c r="B507" s="1">
        <v>-0.009606913262037775</v>
      </c>
      <c r="C507" s="1">
        <v>0.04102193006648203</v>
      </c>
      <c r="D507" s="1">
        <v>0.0112556247280049</v>
      </c>
      <c r="E507" s="1">
        <v>0.002266776185386954</v>
      </c>
      <c r="F507" s="1">
        <v>0.009097874107805826</v>
      </c>
      <c r="G507" s="1">
        <v>-0.004287460378470165</v>
      </c>
      <c r="H507" s="1">
        <v>0.003821024017807373</v>
      </c>
      <c r="I507" s="1">
        <v>0.004259342492642926</v>
      </c>
      <c r="J507" s="1">
        <v>0.01021871681807784</v>
      </c>
      <c r="K507" s="1">
        <v>-0.03588435312605454</v>
      </c>
      <c r="L507" s="1">
        <v>-0.006419856947567193</v>
      </c>
      <c r="M507" s="1">
        <v>-0.005873275034408931</v>
      </c>
      <c r="N507" s="1">
        <v>0.00692564318847988</v>
      </c>
      <c r="O507" s="1">
        <v>0.002849098758618496</v>
      </c>
      <c r="P507" s="1">
        <v>0.01239828905705398</v>
      </c>
      <c r="Q507" s="1">
        <v>-0.01195722086165685</v>
      </c>
      <c r="R507" s="1">
        <v>0.003340101354053493</v>
      </c>
      <c r="S507" s="1">
        <v>-0.005859044807627667</v>
      </c>
      <c r="T507" s="1">
        <v>-0.003026267097852697</v>
      </c>
      <c r="U507" s="1">
        <v>0.003683970354376953</v>
      </c>
      <c r="V507" s="1">
        <v>0.01063035313818173</v>
      </c>
      <c r="W507" s="1">
        <v>0.01713758814228417</v>
      </c>
      <c r="X507" s="1">
        <v>0.0159777688977476</v>
      </c>
      <c r="Y507" s="1">
        <v>-0.00228132351279442</v>
      </c>
      <c r="Z507" s="1">
        <v>0.0003932816232909975</v>
      </c>
    </row>
    <row r="508" spans="1:26">
      <c r="A508" s="11">
        <v>43108</v>
      </c>
      <c r="B508" s="1">
        <v>-0.01013166291622458</v>
      </c>
      <c r="C508" s="1">
        <v>0.004241653120743205</v>
      </c>
      <c r="D508" s="1">
        <v>0.00144574475114756</v>
      </c>
      <c r="E508" s="1">
        <v>0.0003230484474894268</v>
      </c>
      <c r="F508" s="1">
        <v>-0.0136454144187792</v>
      </c>
      <c r="G508" s="1">
        <v>0.006099935920806487</v>
      </c>
      <c r="H508" s="1">
        <v>0.007189612532663814</v>
      </c>
      <c r="I508" s="1">
        <v>0.004927730622029447</v>
      </c>
      <c r="J508" s="1">
        <v>0.004137600018400356</v>
      </c>
      <c r="K508" s="1">
        <v>0.01353426708457106</v>
      </c>
      <c r="L508" s="1">
        <v>0.001477133379278017</v>
      </c>
      <c r="M508" s="1">
        <v>-0.004975089128343213</v>
      </c>
      <c r="N508" s="1">
        <v>-0.01061907952378494</v>
      </c>
      <c r="O508" s="1">
        <v>-0.001278488003892853</v>
      </c>
      <c r="P508" s="1">
        <v>0.001020110727721901</v>
      </c>
      <c r="Q508" s="1">
        <v>0.008470904166028026</v>
      </c>
      <c r="R508" s="1">
        <v>-0.003195634672047865</v>
      </c>
      <c r="S508" s="1">
        <v>0.007973461884713595</v>
      </c>
      <c r="T508" s="1">
        <v>0.004451473111498183</v>
      </c>
      <c r="U508" s="1">
        <v>0.002884235568471283</v>
      </c>
      <c r="V508" s="1">
        <v>0.009466690446763737</v>
      </c>
      <c r="W508" s="1">
        <v>0.001630129704191186</v>
      </c>
      <c r="X508" s="1">
        <v>-0.002564063749477596</v>
      </c>
      <c r="Y508" s="1">
        <v>-0.001714801927249932</v>
      </c>
      <c r="Z508" s="1">
        <v>-0.004914598708004925</v>
      </c>
    </row>
    <row r="509" spans="1:26">
      <c r="A509" s="11">
        <v>43109</v>
      </c>
      <c r="B509" s="1">
        <v>-0.0298343270901974</v>
      </c>
      <c r="C509" s="1">
        <v>0.02669675086711654</v>
      </c>
      <c r="D509" s="1">
        <v>0.001443039189567896</v>
      </c>
      <c r="E509" s="1">
        <v>-0.0009687547878231006</v>
      </c>
      <c r="F509" s="1">
        <v>0.003211622605701292</v>
      </c>
      <c r="G509" s="1">
        <v>-0.009985702228744509</v>
      </c>
      <c r="H509" s="1">
        <v>0.0004227312470301836</v>
      </c>
      <c r="I509" s="1">
        <v>0.02786898947045446</v>
      </c>
      <c r="J509" s="1">
        <v>-0.001373372881055546</v>
      </c>
      <c r="K509" s="1">
        <v>-0.004879188017936298</v>
      </c>
      <c r="L509" s="1">
        <v>0.005068765850284596</v>
      </c>
      <c r="M509" s="1">
        <v>-0.02531235985271463</v>
      </c>
      <c r="N509" s="1">
        <v>0</v>
      </c>
      <c r="O509" s="1">
        <v>-0.01052475828253518</v>
      </c>
      <c r="P509" s="1">
        <v>-0.0006793807748646241</v>
      </c>
      <c r="Q509" s="1">
        <v>-0.01199969855200589</v>
      </c>
      <c r="R509" s="1">
        <v>-0.000400931664463422</v>
      </c>
      <c r="S509" s="1">
        <v>-0.01169321868188766</v>
      </c>
      <c r="T509" s="1">
        <v>-0.01349714484965192</v>
      </c>
      <c r="U509" s="1">
        <v>-0.002607370776537499</v>
      </c>
      <c r="V509" s="1">
        <v>0.02917524834654395</v>
      </c>
      <c r="W509" s="1">
        <v>0.01667344526790471</v>
      </c>
      <c r="X509" s="1">
        <v>0.00171383603393549</v>
      </c>
      <c r="Y509" s="1">
        <v>-0.003668275363952644</v>
      </c>
      <c r="Z509" s="1">
        <v>0.02350840354181671</v>
      </c>
    </row>
    <row r="510" spans="1:26">
      <c r="A510" s="11">
        <v>43110</v>
      </c>
      <c r="B510" s="1">
        <v>-0.01257022707708266</v>
      </c>
      <c r="C510" s="1">
        <v>0.005747184232708813</v>
      </c>
      <c r="D510" s="1">
        <v>-0.01369242204567878</v>
      </c>
      <c r="E510" s="1">
        <v>0.002586757074135804</v>
      </c>
      <c r="F510" s="1">
        <v>0.01181961423094147</v>
      </c>
      <c r="G510" s="1">
        <v>-0.01801190574822975</v>
      </c>
      <c r="H510" s="1">
        <v>-0.0312895453865123</v>
      </c>
      <c r="I510" s="1">
        <v>-0.00398556154680918</v>
      </c>
      <c r="J510" s="1">
        <v>0.01100414872214062</v>
      </c>
      <c r="K510" s="1">
        <v>0.008000119088849456</v>
      </c>
      <c r="L510" s="1">
        <v>0.01100429294503824</v>
      </c>
      <c r="M510" s="1">
        <v>0.009297660927598095</v>
      </c>
      <c r="N510" s="1">
        <v>-0.01012327057234796</v>
      </c>
      <c r="O510" s="1">
        <v>0.01034938108803196</v>
      </c>
      <c r="P510" s="1">
        <v>-0.004534395818026837</v>
      </c>
      <c r="Q510" s="1">
        <v>-0.02307693724238846</v>
      </c>
      <c r="R510" s="1">
        <v>-0.009621594440992087</v>
      </c>
      <c r="S510" s="1">
        <v>-0.02505606654566017</v>
      </c>
      <c r="T510" s="1">
        <v>-0.00633040544404917</v>
      </c>
      <c r="U510" s="1">
        <v>-0.0232061669215633</v>
      </c>
      <c r="V510" s="1">
        <v>0.02299678450519305</v>
      </c>
      <c r="W510" s="1">
        <v>0.0009217696742898074</v>
      </c>
      <c r="X510" s="1">
        <v>-0.0008554848488541156</v>
      </c>
      <c r="Y510" s="1">
        <v>0.001550163711780295</v>
      </c>
      <c r="Z510" s="1">
        <v>0.01042276387755603</v>
      </c>
    </row>
    <row r="511" spans="1:26">
      <c r="A511" s="11">
        <v>43111</v>
      </c>
      <c r="B511" s="1">
        <v>0.04569223469744976</v>
      </c>
      <c r="C511" s="1">
        <v>0.02454260709580813</v>
      </c>
      <c r="D511" s="1">
        <v>0.0004383204931077689</v>
      </c>
      <c r="E511" s="1">
        <v>0.007418135629976064</v>
      </c>
      <c r="F511" s="1">
        <v>0.036748694170188</v>
      </c>
      <c r="G511" s="1">
        <v>0.006236695762238176</v>
      </c>
      <c r="H511" s="1">
        <v>-0.001527583694997392</v>
      </c>
      <c r="I511" s="1">
        <v>0.01527838026225026</v>
      </c>
      <c r="J511" s="1">
        <v>0.01632629561170473</v>
      </c>
      <c r="K511" s="1">
        <v>0.01280070683152013</v>
      </c>
      <c r="L511" s="1">
        <v>0.005351636474365762</v>
      </c>
      <c r="M511" s="1">
        <v>0.0298603271937099</v>
      </c>
      <c r="N511" s="1">
        <v>-0.00172470935852953</v>
      </c>
      <c r="O511" s="1">
        <v>0</v>
      </c>
      <c r="P511" s="1">
        <v>0.00296074521055778</v>
      </c>
      <c r="Q511" s="1">
        <v>0</v>
      </c>
      <c r="R511" s="1">
        <v>0.01970039549035274</v>
      </c>
      <c r="S511" s="1">
        <v>5.094916134806837E-05</v>
      </c>
      <c r="T511" s="1">
        <v>-0.000205272299504955</v>
      </c>
      <c r="U511" s="1">
        <v>-0.00382329270905879</v>
      </c>
      <c r="V511" s="1">
        <v>0.04623213046662289</v>
      </c>
      <c r="W511" s="1">
        <v>0.01148871638821514</v>
      </c>
      <c r="X511" s="1">
        <v>0.01181503437725429</v>
      </c>
      <c r="Y511" s="1">
        <v>0.008125582349594263</v>
      </c>
      <c r="Z511" s="1">
        <v>0.0145177532153502</v>
      </c>
    </row>
    <row r="512" spans="1:26">
      <c r="A512" s="11">
        <v>43112</v>
      </c>
      <c r="B512" s="1">
        <v>0.02521727452372269</v>
      </c>
      <c r="C512" s="1">
        <v>0.02465542860070702</v>
      </c>
      <c r="D512" s="1">
        <v>-0.001752764133068907</v>
      </c>
      <c r="E512" s="1">
        <v>0.005442602584071476</v>
      </c>
      <c r="F512" s="1">
        <v>-0.003756176897348418</v>
      </c>
      <c r="G512" s="1">
        <v>-0.002187624717507886</v>
      </c>
      <c r="H512" s="1">
        <v>-0.005245738795955135</v>
      </c>
      <c r="I512" s="1">
        <v>0.01098751762388428</v>
      </c>
      <c r="J512" s="1">
        <v>0.02275770859241</v>
      </c>
      <c r="K512" s="1">
        <v>0.006066850064607721</v>
      </c>
      <c r="L512" s="1">
        <v>0.01651011622808007</v>
      </c>
      <c r="M512" s="1">
        <v>0.008019825859515661</v>
      </c>
      <c r="N512" s="1">
        <v>0.008886312636769755</v>
      </c>
      <c r="O512" s="1">
        <v>-0.009674152318481344</v>
      </c>
      <c r="P512" s="1">
        <v>0.01725708634234646</v>
      </c>
      <c r="Q512" s="1">
        <v>-0.002486726051781463</v>
      </c>
      <c r="R512" s="1">
        <v>0.01098322456123335</v>
      </c>
      <c r="S512" s="1">
        <v>-0.01310444076713435</v>
      </c>
      <c r="T512" s="1">
        <v>0.004316349481044979</v>
      </c>
      <c r="U512" s="1">
        <v>0.01151320932765065</v>
      </c>
      <c r="V512" s="1">
        <v>0.0378378782404738</v>
      </c>
      <c r="W512" s="1">
        <v>0.007236534391536376</v>
      </c>
      <c r="X512" s="1">
        <v>0.0179388440294892</v>
      </c>
      <c r="Y512" s="1">
        <v>-0.004797689366529911</v>
      </c>
      <c r="Z512" s="1">
        <v>0.003200598771752494</v>
      </c>
    </row>
    <row r="513" spans="1:26">
      <c r="A513" s="11">
        <v>43116</v>
      </c>
      <c r="B513" s="1">
        <v>-0.01887189496494968</v>
      </c>
      <c r="C513" s="1">
        <v>-0.003123042978629975</v>
      </c>
      <c r="D513" s="1">
        <v>-0.009804139142305712</v>
      </c>
      <c r="E513" s="1">
        <v>-0.04601177503831955</v>
      </c>
      <c r="F513" s="1">
        <v>-0.01460862349178516</v>
      </c>
      <c r="G513" s="1">
        <v>0.005480448354045153</v>
      </c>
      <c r="H513" s="1">
        <v>0.02043490039176454</v>
      </c>
      <c r="I513" s="1">
        <v>-0.01039559088754949</v>
      </c>
      <c r="J513" s="1">
        <v>-0.001745084447158818</v>
      </c>
      <c r="K513" s="1">
        <v>0.009296484517333115</v>
      </c>
      <c r="L513" s="1">
        <v>-0.003550134462225407</v>
      </c>
      <c r="M513" s="1">
        <v>0.001683001807375462</v>
      </c>
      <c r="N513" s="1">
        <v>-0.005872167085893221</v>
      </c>
      <c r="O513" s="1">
        <v>-0.009912554752830038</v>
      </c>
      <c r="P513" s="1">
        <v>-0.01395078199479438</v>
      </c>
      <c r="Q513" s="1">
        <v>-0.001661850724251179</v>
      </c>
      <c r="R513" s="1">
        <v>-0.005628184196170616</v>
      </c>
      <c r="S513" s="1">
        <v>0.001033395963077055</v>
      </c>
      <c r="T513" s="1">
        <v>-0.008800466973198029</v>
      </c>
      <c r="U513" s="1">
        <v>-0.004877680635863579</v>
      </c>
      <c r="V513" s="1">
        <v>-0.02395833099662537</v>
      </c>
      <c r="W513" s="1">
        <v>-0.01027722980045909</v>
      </c>
      <c r="X513" s="1">
        <v>-0.02277653184569128</v>
      </c>
      <c r="Y513" s="1">
        <v>-0.003856366073950679</v>
      </c>
      <c r="Z513" s="1">
        <v>-0.007131819971402442</v>
      </c>
    </row>
    <row r="514" spans="1:26">
      <c r="A514" s="11">
        <v>43117</v>
      </c>
      <c r="B514" s="1">
        <v>0.00561912997088343</v>
      </c>
      <c r="C514" s="1">
        <v>0.04729079119525537</v>
      </c>
      <c r="D514" s="1">
        <v>0.007832257619293737</v>
      </c>
      <c r="E514" s="1">
        <v>0.03220979024117798</v>
      </c>
      <c r="F514" s="1">
        <v>-0.003347459567662803</v>
      </c>
      <c r="G514" s="1">
        <v>0.01308136703824991</v>
      </c>
      <c r="H514" s="1">
        <v>0.01119706636677398</v>
      </c>
      <c r="I514" s="1">
        <v>-0.0006563668797413547</v>
      </c>
      <c r="J514" s="1">
        <v>0.02534981523913826</v>
      </c>
      <c r="K514" s="1">
        <v>-0.01593229135172614</v>
      </c>
      <c r="L514" s="1">
        <v>0.006413223314828409</v>
      </c>
      <c r="M514" s="1">
        <v>0.00916423239065578</v>
      </c>
      <c r="N514" s="1">
        <v>0.003322604876812019</v>
      </c>
      <c r="O514" s="1">
        <v>0.01784671713014019</v>
      </c>
      <c r="P514" s="1">
        <v>0.02026025202555082</v>
      </c>
      <c r="Q514" s="1">
        <v>0.004993851208000555</v>
      </c>
      <c r="R514" s="1">
        <v>0.007503005942096852</v>
      </c>
      <c r="S514" s="1">
        <v>0.01001314665839348</v>
      </c>
      <c r="T514" s="1">
        <v>0.001445319042480131</v>
      </c>
      <c r="U514" s="1">
        <v>0.003540131695868753</v>
      </c>
      <c r="V514" s="1">
        <v>0.02481338836600133</v>
      </c>
      <c r="W514" s="1">
        <v>0.01668181879899922</v>
      </c>
      <c r="X514" s="1">
        <v>0.006634953806263777</v>
      </c>
      <c r="Y514" s="1">
        <v>0.001161471294874428</v>
      </c>
      <c r="Z514" s="1">
        <v>0.007939398347341475</v>
      </c>
    </row>
    <row r="515" spans="1:26">
      <c r="A515" s="11">
        <v>43118</v>
      </c>
      <c r="B515" s="1">
        <v>0.003653491400615438</v>
      </c>
      <c r="C515" s="1">
        <v>-0.03091078149666493</v>
      </c>
      <c r="D515" s="1">
        <v>0.01466280578529133</v>
      </c>
      <c r="E515" s="1">
        <v>-0.0003234902281646912</v>
      </c>
      <c r="F515" s="1">
        <v>0.004078201781723356</v>
      </c>
      <c r="G515" s="1">
        <v>-0.001793285879396089</v>
      </c>
      <c r="H515" s="1">
        <v>-0.01511906986973244</v>
      </c>
      <c r="I515" s="1">
        <v>0.002806804826662956</v>
      </c>
      <c r="J515" s="1">
        <v>-0.007246445326016149</v>
      </c>
      <c r="K515" s="1">
        <v>-0.006071111602590329</v>
      </c>
      <c r="L515" s="1">
        <v>0.002389664192699259</v>
      </c>
      <c r="M515" s="1">
        <v>-0.01528668278163392</v>
      </c>
      <c r="N515" s="1">
        <v>0.0003679557480826823</v>
      </c>
      <c r="O515" s="1">
        <v>-0.001710424839797775</v>
      </c>
      <c r="P515" s="1">
        <v>-0.000443726548112866</v>
      </c>
      <c r="Q515" s="1">
        <v>-0.00703914631739444</v>
      </c>
      <c r="R515" s="1">
        <v>-0.001829241191040554</v>
      </c>
      <c r="S515" s="1">
        <v>-0.01246875491515198</v>
      </c>
      <c r="T515" s="1">
        <v>0.004948341159147995</v>
      </c>
      <c r="U515" s="1">
        <v>0.008141179485971373</v>
      </c>
      <c r="V515" s="1">
        <v>0.01405837985859471</v>
      </c>
      <c r="W515" s="1">
        <v>0.004397454059971384</v>
      </c>
      <c r="X515" s="1">
        <v>-0.006084254384067012</v>
      </c>
      <c r="Y515" s="1">
        <v>-0.003287000342841351</v>
      </c>
      <c r="Z515" s="1">
        <v>-0.008627164669623877</v>
      </c>
    </row>
    <row r="516" spans="1:26">
      <c r="A516" s="11">
        <v>43119</v>
      </c>
      <c r="B516" s="1">
        <v>-0.008611357228929917</v>
      </c>
      <c r="C516" s="1">
        <v>-0.007143674821631696</v>
      </c>
      <c r="D516" s="1">
        <v>0.01170507261087561</v>
      </c>
      <c r="E516" s="1">
        <v>0.007278089121579567</v>
      </c>
      <c r="F516" s="1">
        <v>0.01553190283064954</v>
      </c>
      <c r="G516" s="1">
        <v>-0.001078006337370541</v>
      </c>
      <c r="H516" s="1">
        <v>0.02464839598111768</v>
      </c>
      <c r="I516" s="1">
        <v>0.01441323757043289</v>
      </c>
      <c r="J516" s="1">
        <v>0.01760431344231295</v>
      </c>
      <c r="K516" s="1">
        <v>-0.009926304569469968</v>
      </c>
      <c r="L516" s="1">
        <v>-0.002207622177405777</v>
      </c>
      <c r="M516" s="1">
        <v>-0.0001537228959272996</v>
      </c>
      <c r="N516" s="1">
        <v>0.006375902820005219</v>
      </c>
      <c r="O516" s="1">
        <v>0.01556459168030155</v>
      </c>
      <c r="P516" s="1">
        <v>-0.00110994563829403</v>
      </c>
      <c r="Q516" s="1">
        <v>-0.001668187269444954</v>
      </c>
      <c r="R516" s="1">
        <v>0.01452870523331007</v>
      </c>
      <c r="S516" s="1">
        <v>0.00160425509913531</v>
      </c>
      <c r="T516" s="1">
        <v>0.007386007336264822</v>
      </c>
      <c r="U516" s="1">
        <v>0.001614951709500545</v>
      </c>
      <c r="V516" s="1">
        <v>0.002567509746014718</v>
      </c>
      <c r="W516" s="1">
        <v>0.005178707566017016</v>
      </c>
      <c r="X516" s="1">
        <v>0.001530538458461406</v>
      </c>
      <c r="Y516" s="1">
        <v>0.006983594848068764</v>
      </c>
      <c r="Z516" s="1">
        <v>0.01645870743551048</v>
      </c>
    </row>
    <row r="517" spans="1:26">
      <c r="A517" s="11">
        <v>43122</v>
      </c>
      <c r="B517" s="1">
        <v>0.03496202903957135</v>
      </c>
      <c r="C517" s="1">
        <v>0.0007993157174768228</v>
      </c>
      <c r="D517" s="1">
        <v>0.002713829004845403</v>
      </c>
      <c r="E517" s="1">
        <v>0.01605651528167407</v>
      </c>
      <c r="F517" s="1">
        <v>0.009176400387825634</v>
      </c>
      <c r="G517" s="1">
        <v>-0.0003598081702615996</v>
      </c>
      <c r="H517" s="1">
        <v>0.005486654134567281</v>
      </c>
      <c r="I517" s="1">
        <v>0.0003521386620872757</v>
      </c>
      <c r="J517" s="1">
        <v>0.006329038303993784</v>
      </c>
      <c r="K517" s="1">
        <v>0.007711967306420764</v>
      </c>
      <c r="L517" s="1">
        <v>0.01168049237684743</v>
      </c>
      <c r="M517" s="1">
        <v>-0.002459628912931278</v>
      </c>
      <c r="N517" s="1">
        <v>0.007675499759808968</v>
      </c>
      <c r="O517" s="1">
        <v>0.002249580698006071</v>
      </c>
      <c r="P517" s="1">
        <v>0.01788889506768565</v>
      </c>
      <c r="Q517" s="1">
        <v>0.0004176936928252939</v>
      </c>
      <c r="R517" s="1">
        <v>0.001677148129971329</v>
      </c>
      <c r="S517" s="1">
        <v>0.001136167475177974</v>
      </c>
      <c r="T517" s="1">
        <v>-0.002647587409703833</v>
      </c>
      <c r="U517" s="1">
        <v>0.0177371788477545</v>
      </c>
      <c r="V517" s="1">
        <v>0.006146103531971869</v>
      </c>
      <c r="W517" s="1">
        <v>0.008477396721975339</v>
      </c>
      <c r="X517" s="1">
        <v>0.003225705024029413</v>
      </c>
      <c r="Y517" s="1">
        <v>0.02985922705949418</v>
      </c>
      <c r="Z517" s="1">
        <v>0.008002898084865873</v>
      </c>
    </row>
    <row r="518" spans="1:26">
      <c r="A518" s="11">
        <v>43123</v>
      </c>
      <c r="B518" s="1">
        <v>0.002308055993035074</v>
      </c>
      <c r="C518" s="1">
        <v>-0.007130018888766076</v>
      </c>
      <c r="D518" s="1">
        <v>-0.00854714834153314</v>
      </c>
      <c r="E518" s="1">
        <v>0.002370211743469408</v>
      </c>
      <c r="F518" s="1">
        <v>-0.01049209383097849</v>
      </c>
      <c r="G518" s="1">
        <v>0.01043547360864894</v>
      </c>
      <c r="H518" s="1">
        <v>-0.001678790212225167</v>
      </c>
      <c r="I518" s="1">
        <v>-0.01009469096381233</v>
      </c>
      <c r="J518" s="1">
        <v>-0.001677630231537885</v>
      </c>
      <c r="K518" s="1">
        <v>0.03239785167014286</v>
      </c>
      <c r="L518" s="1">
        <v>-0.001049625130414178</v>
      </c>
      <c r="M518" s="1">
        <v>0.005701888779129582</v>
      </c>
      <c r="N518" s="1">
        <v>0.003022482202923227</v>
      </c>
      <c r="O518" s="1">
        <v>0.002385147978459567</v>
      </c>
      <c r="P518" s="1">
        <v>0.003165867372844078</v>
      </c>
      <c r="Q518" s="1">
        <v>0.009185824375210316</v>
      </c>
      <c r="R518" s="1">
        <v>-0.003606365640805409</v>
      </c>
      <c r="S518" s="1">
        <v>0.02224190861197006</v>
      </c>
      <c r="T518" s="1">
        <v>0.0006126170650002649</v>
      </c>
      <c r="U518" s="1">
        <v>-0.01795610000174985</v>
      </c>
      <c r="V518" s="1">
        <v>-0.005854007523482085</v>
      </c>
      <c r="W518" s="1">
        <v>-0.003575972938583138</v>
      </c>
      <c r="X518" s="1">
        <v>0.0001692829394921436</v>
      </c>
      <c r="Y518" s="1">
        <v>-0.004302081276347791</v>
      </c>
      <c r="Z518" s="1">
        <v>0.0001847539987851476</v>
      </c>
    </row>
    <row r="519" spans="1:26">
      <c r="A519" s="11">
        <v>43124</v>
      </c>
      <c r="B519" s="1">
        <v>0.00732672821581426</v>
      </c>
      <c r="C519" s="1">
        <v>-0.002681757692543307</v>
      </c>
      <c r="D519" s="1">
        <v>0.007758619416086354</v>
      </c>
      <c r="E519" s="1">
        <v>0.005202741399659594</v>
      </c>
      <c r="F519" s="1">
        <v>0.01295982018204578</v>
      </c>
      <c r="G519" s="1">
        <v>0.002136817542859992</v>
      </c>
      <c r="H519" s="1">
        <v>-0.00988054963535312</v>
      </c>
      <c r="I519" s="1">
        <v>0.005573272891934433</v>
      </c>
      <c r="J519" s="1">
        <v>-0.006299604029986416</v>
      </c>
      <c r="K519" s="1">
        <v>0.00321203435523798</v>
      </c>
      <c r="L519" s="1">
        <v>0.01278353334587212</v>
      </c>
      <c r="M519" s="1">
        <v>-0.04673601037884589</v>
      </c>
      <c r="N519" s="1">
        <v>0.005544975327521406</v>
      </c>
      <c r="O519" s="1">
        <v>0.00153982043024703</v>
      </c>
      <c r="P519" s="1">
        <v>-0.0008705464751541658</v>
      </c>
      <c r="Q519" s="1">
        <v>0.0004139170418728799</v>
      </c>
      <c r="R519" s="1">
        <v>0.01202170489892707</v>
      </c>
      <c r="S519" s="1">
        <v>-0.01600274587958217</v>
      </c>
      <c r="T519" s="1">
        <v>-0.002040573947200808</v>
      </c>
      <c r="U519" s="1">
        <v>-0.004571132397852895</v>
      </c>
      <c r="V519" s="1">
        <v>-0.0157449368972179</v>
      </c>
      <c r="W519" s="1">
        <v>0.003588806413198586</v>
      </c>
      <c r="X519" s="1">
        <v>0.01032151474118193</v>
      </c>
      <c r="Y519" s="1">
        <v>0.01859837850201873</v>
      </c>
      <c r="Z519" s="1">
        <v>-0.00793806814775877</v>
      </c>
    </row>
    <row r="520" spans="1:26">
      <c r="A520" s="11">
        <v>43125</v>
      </c>
      <c r="B520" s="1">
        <v>-0.01392345615255541</v>
      </c>
      <c r="C520" s="1">
        <v>0.0251575119192391</v>
      </c>
      <c r="D520" s="1">
        <v>0.01297453165136542</v>
      </c>
      <c r="E520" s="1">
        <v>-0.003764165995404301</v>
      </c>
      <c r="F520" s="1">
        <v>-0.01977205194978637</v>
      </c>
      <c r="G520" s="1">
        <v>0.008528793415348845</v>
      </c>
      <c r="H520" s="1">
        <v>0.00764368068937693</v>
      </c>
      <c r="I520" s="1">
        <v>-0.002771291452697611</v>
      </c>
      <c r="J520" s="1">
        <v>-0.01437008419808361</v>
      </c>
      <c r="K520" s="1">
        <v>0.004679916551367125</v>
      </c>
      <c r="L520" s="1">
        <v>0.0002592064268478467</v>
      </c>
      <c r="M520" s="1">
        <v>-0.03247063640433168</v>
      </c>
      <c r="N520" s="1">
        <v>0.001797992993776587</v>
      </c>
      <c r="O520" s="1">
        <v>-0.02305772270668938</v>
      </c>
      <c r="P520" s="1">
        <v>0.005554244843950951</v>
      </c>
      <c r="Q520" s="1">
        <v>0.009925245571835939</v>
      </c>
      <c r="R520" s="1">
        <v>-0.01366706517575167</v>
      </c>
      <c r="S520" s="1">
        <v>-0.01205615437636898</v>
      </c>
      <c r="T520" s="1">
        <v>0.003680875806227224</v>
      </c>
      <c r="U520" s="1">
        <v>0.01161501160153011</v>
      </c>
      <c r="V520" s="1">
        <v>-0.00767339582052351</v>
      </c>
      <c r="W520" s="1">
        <v>0.01188920732491749</v>
      </c>
      <c r="X520" s="1">
        <v>0.0137328729206776</v>
      </c>
      <c r="Y520" s="1">
        <v>0.001290989050142688</v>
      </c>
      <c r="Z520" s="1">
        <v>-0.01339789484646015</v>
      </c>
    </row>
    <row r="521" spans="1:26">
      <c r="A521" s="11">
        <v>43126</v>
      </c>
      <c r="B521" s="1">
        <v>0.01327712431214056</v>
      </c>
      <c r="C521" s="1">
        <v>0.000320592810171938</v>
      </c>
      <c r="D521" s="1">
        <v>0.01702992124274982</v>
      </c>
      <c r="E521" s="1">
        <v>0.01149258253188856</v>
      </c>
      <c r="F521" s="1">
        <v>0.015661940673106</v>
      </c>
      <c r="G521" s="1">
        <v>0.002818723003740198</v>
      </c>
      <c r="H521" s="1">
        <v>-0.002528466100200522</v>
      </c>
      <c r="I521" s="1">
        <v>0.01395390048428591</v>
      </c>
      <c r="J521" s="1">
        <v>0.02530004773078431</v>
      </c>
      <c r="K521" s="1">
        <v>0.01569034802415614</v>
      </c>
      <c r="L521" s="1">
        <v>0.005358529675362655</v>
      </c>
      <c r="M521" s="1">
        <v>0.01046668979910592</v>
      </c>
      <c r="N521" s="1">
        <v>0.02572692163335466</v>
      </c>
      <c r="O521" s="1">
        <v>0.01587723650732165</v>
      </c>
      <c r="P521" s="1">
        <v>0.01873706102731365</v>
      </c>
      <c r="Q521" s="1">
        <v>0.003275868390399284</v>
      </c>
      <c r="R521" s="1">
        <v>0.01929546032977214</v>
      </c>
      <c r="S521" s="1">
        <v>0.001454053911282838</v>
      </c>
      <c r="T521" s="1">
        <v>-0.002037508912522412</v>
      </c>
      <c r="U521" s="1">
        <v>0.00988019656914485</v>
      </c>
      <c r="V521" s="1">
        <v>0.008519089517702749</v>
      </c>
      <c r="W521" s="1">
        <v>0.008720327514059933</v>
      </c>
      <c r="X521" s="1">
        <v>0.005452039960593069</v>
      </c>
      <c r="Y521" s="1">
        <v>0.007920459834814597</v>
      </c>
      <c r="Z521" s="1">
        <v>0.01886070017070973</v>
      </c>
    </row>
    <row r="522" spans="1:26">
      <c r="A522" s="11">
        <v>43129</v>
      </c>
      <c r="B522" s="1">
        <v>-0.02974225659758412</v>
      </c>
      <c r="C522" s="1">
        <v>-0.006992468063655055</v>
      </c>
      <c r="D522" s="1">
        <v>-0.002906032932431191</v>
      </c>
      <c r="E522" s="1">
        <v>0.002801612496925898</v>
      </c>
      <c r="F522" s="1">
        <v>-0.01915894716125432</v>
      </c>
      <c r="G522" s="1">
        <v>-0.02565007583526657</v>
      </c>
      <c r="H522" s="1">
        <v>-0.008238370243465076</v>
      </c>
      <c r="I522" s="1">
        <v>-0.01347045483719977</v>
      </c>
      <c r="J522" s="1">
        <v>-0.004182663397594655</v>
      </c>
      <c r="K522" s="1">
        <v>-0.02341309962728355</v>
      </c>
      <c r="L522" s="1">
        <v>-0.00103150939091079</v>
      </c>
      <c r="M522" s="1">
        <v>-0.007563273442961482</v>
      </c>
      <c r="N522" s="1">
        <v>-0.01178238961346456</v>
      </c>
      <c r="O522" s="1">
        <v>-0.01675546402141481</v>
      </c>
      <c r="P522" s="1">
        <v>-0.001488275310487674</v>
      </c>
      <c r="Q522" s="1">
        <v>-0.01142839554546726</v>
      </c>
      <c r="R522" s="1">
        <v>0.003684852149844708</v>
      </c>
      <c r="S522" s="1">
        <v>-0.001607478213822788</v>
      </c>
      <c r="T522" s="1">
        <v>-0.009799870709730207</v>
      </c>
      <c r="U522" s="1">
        <v>-0.01480704236082298</v>
      </c>
      <c r="V522" s="1">
        <v>-0.00194922838624223</v>
      </c>
      <c r="W522" s="1">
        <v>-0.004412991121696463</v>
      </c>
      <c r="X522" s="1">
        <v>0.005915175747146728</v>
      </c>
      <c r="Y522" s="1">
        <v>-0.01078214406256661</v>
      </c>
      <c r="Z522" s="1">
        <v>0.003147120810572668</v>
      </c>
    </row>
    <row r="523" spans="1:26">
      <c r="A523" s="11">
        <v>43130</v>
      </c>
      <c r="B523" s="1">
        <v>-0.04458724930497804</v>
      </c>
      <c r="C523" s="1">
        <v>-0.009125326881026963</v>
      </c>
      <c r="D523" s="1">
        <v>-0.004163812954748103</v>
      </c>
      <c r="E523" s="1">
        <v>-0.007294850952145659</v>
      </c>
      <c r="F523" s="1">
        <v>0.008575710260145364</v>
      </c>
      <c r="G523" s="1">
        <v>0.00324585248397935</v>
      </c>
      <c r="H523" s="1">
        <v>-0.01171464699513602</v>
      </c>
      <c r="I523" s="1">
        <v>-0.00396024318092103</v>
      </c>
      <c r="J523" s="1">
        <v>-0.01553939987857478</v>
      </c>
      <c r="K523" s="1">
        <v>-0.01532378168985293</v>
      </c>
      <c r="L523" s="1">
        <v>-0.009380266617582844</v>
      </c>
      <c r="M523" s="1">
        <v>-0.008780489397502977</v>
      </c>
      <c r="N523" s="1">
        <v>-0.007055324099003446</v>
      </c>
      <c r="O523" s="1">
        <v>-0.0001434456107503035</v>
      </c>
      <c r="P523" s="1">
        <v>-0.01256410658017826</v>
      </c>
      <c r="Q523" s="1">
        <v>0.009496386863799389</v>
      </c>
      <c r="R523" s="1">
        <v>-0.04126585546702233</v>
      </c>
      <c r="S523" s="1">
        <v>0.005505549873684901</v>
      </c>
      <c r="T523" s="1">
        <v>-0.007010392424516176</v>
      </c>
      <c r="U523" s="1">
        <v>0.004831002702925691</v>
      </c>
      <c r="V523" s="1">
        <v>-0.02213552166479549</v>
      </c>
      <c r="W523" s="1">
        <v>-0.01914928534772042</v>
      </c>
      <c r="X523" s="1">
        <v>-0.01698791846694714</v>
      </c>
      <c r="Y523" s="1">
        <v>-0.00424893026641826</v>
      </c>
      <c r="Z523" s="1">
        <v>-0.004797630177934664</v>
      </c>
    </row>
    <row r="524" spans="1:26">
      <c r="A524" s="11">
        <v>43131</v>
      </c>
      <c r="B524" s="1">
        <v>0.006730943076499463</v>
      </c>
      <c r="C524" s="1">
        <v>0.0493324653810796</v>
      </c>
      <c r="D524" s="1">
        <v>0.003902490521729751</v>
      </c>
      <c r="E524" s="1">
        <v>-0.02126339934760146</v>
      </c>
      <c r="F524" s="1">
        <v>0.004487314350994698</v>
      </c>
      <c r="G524" s="1">
        <v>0.01294021573477067</v>
      </c>
      <c r="H524" s="1">
        <v>0.003232913894222866</v>
      </c>
      <c r="I524" s="1">
        <v>-0.01240259543647049</v>
      </c>
      <c r="J524" s="1">
        <v>-0.005119313569835304</v>
      </c>
      <c r="K524" s="1">
        <v>-0.017821404304036</v>
      </c>
      <c r="L524" s="1">
        <v>0.004864979245782441</v>
      </c>
      <c r="M524" s="1">
        <v>0.0162124376167585</v>
      </c>
      <c r="N524" s="1">
        <v>-0.002627211841728316</v>
      </c>
      <c r="O524" s="1">
        <v>0.007447900720307432</v>
      </c>
      <c r="P524" s="1">
        <v>0.02447726113287718</v>
      </c>
      <c r="Q524" s="1">
        <v>0.009406955928644045</v>
      </c>
      <c r="R524" s="1">
        <v>-0.01557987725251586</v>
      </c>
      <c r="S524" s="1">
        <v>0.01115652141496137</v>
      </c>
      <c r="T524" s="1">
        <v>-0.01681894452783894</v>
      </c>
      <c r="U524" s="1">
        <v>0.0002667190620451176</v>
      </c>
      <c r="V524" s="1">
        <v>0.001597723850221167</v>
      </c>
      <c r="W524" s="1">
        <v>0.04421764600272216</v>
      </c>
      <c r="X524" s="1">
        <v>-0.02509144644270733</v>
      </c>
      <c r="Y524" s="1">
        <v>0.003153957532784579</v>
      </c>
      <c r="Z524" s="1">
        <v>0.001853753559542426</v>
      </c>
    </row>
    <row r="525" spans="1:26">
      <c r="A525" s="11">
        <v>43132</v>
      </c>
      <c r="B525" s="1">
        <v>-0.00401134903950251</v>
      </c>
      <c r="C525" s="1">
        <v>0.007252206051788557</v>
      </c>
      <c r="D525" s="1">
        <v>-0.02887689656751691</v>
      </c>
      <c r="E525" s="1">
        <v>0.003194765133130328</v>
      </c>
      <c r="F525" s="1">
        <v>-0.01504806803485437</v>
      </c>
      <c r="G525" s="1">
        <v>-0.01632354647886503</v>
      </c>
      <c r="H525" s="1">
        <v>0.004940752832480744</v>
      </c>
      <c r="I525" s="1">
        <v>0.008592732673144754</v>
      </c>
      <c r="J525" s="1">
        <v>-0.0008580815138986564</v>
      </c>
      <c r="K525" s="1">
        <v>0.01737786370358529</v>
      </c>
      <c r="L525" s="1">
        <v>0.01037449530325318</v>
      </c>
      <c r="M525" s="1">
        <v>-0.008059106960355722</v>
      </c>
      <c r="N525" s="1">
        <v>0.01831887784947273</v>
      </c>
      <c r="O525" s="1">
        <v>-0.005828990458917049</v>
      </c>
      <c r="P525" s="1">
        <v>-0.007893910793497105</v>
      </c>
      <c r="Q525" s="1">
        <v>-0.01782824027558905</v>
      </c>
      <c r="R525" s="1">
        <v>0.002145852385739833</v>
      </c>
      <c r="S525" s="1">
        <v>-0.02441737587305048</v>
      </c>
      <c r="T525" s="1">
        <v>-0.006546898761382924</v>
      </c>
      <c r="U525" s="1">
        <v>0.04566130425448489</v>
      </c>
      <c r="V525" s="1">
        <v>-0.003323372077177145</v>
      </c>
      <c r="W525" s="1">
        <v>-0.007808660703447656</v>
      </c>
      <c r="X525" s="1">
        <v>0.0199419175859199</v>
      </c>
      <c r="Y525" s="1">
        <v>0.004253644894460118</v>
      </c>
      <c r="Z525" s="1">
        <v>0.01758301611043822</v>
      </c>
    </row>
    <row r="526" spans="1:26">
      <c r="A526" s="11">
        <v>43133</v>
      </c>
      <c r="B526" s="1">
        <v>-0.04184385844561633</v>
      </c>
      <c r="C526" s="1">
        <v>-0.02249667246943499</v>
      </c>
      <c r="D526" s="1">
        <v>-0.02001425359068354</v>
      </c>
      <c r="E526" s="1">
        <v>0.0108281604057483</v>
      </c>
      <c r="F526" s="1">
        <v>-0.01862069423348023</v>
      </c>
      <c r="G526" s="1">
        <v>-0.006132857974512795</v>
      </c>
      <c r="H526" s="1">
        <v>-0.04660091787198695</v>
      </c>
      <c r="I526" s="1">
        <v>-0.01721791486089819</v>
      </c>
      <c r="J526" s="1">
        <v>-0.03519302299131932</v>
      </c>
      <c r="K526" s="1">
        <v>-0.007033073068839601</v>
      </c>
      <c r="L526" s="1">
        <v>-0.02216149014831159</v>
      </c>
      <c r="M526" s="1">
        <v>-0.02652974658429896</v>
      </c>
      <c r="N526" s="1">
        <v>-0.004232484370034872</v>
      </c>
      <c r="O526" s="1">
        <v>-0.007578700742386313</v>
      </c>
      <c r="P526" s="1">
        <v>-0.02631022107532643</v>
      </c>
      <c r="Q526" s="1">
        <v>-0.01113874660188474</v>
      </c>
      <c r="R526" s="1">
        <v>-0.02837274674228873</v>
      </c>
      <c r="S526" s="1">
        <v>-0.003508656320739489</v>
      </c>
      <c r="T526" s="1">
        <v>-0.01743200842239834</v>
      </c>
      <c r="U526" s="1">
        <v>-0.0278346476594884</v>
      </c>
      <c r="V526" s="1">
        <v>-0.02694431385506968</v>
      </c>
      <c r="W526" s="1">
        <v>-0.02100195690345852</v>
      </c>
      <c r="X526" s="1">
        <v>-0.01303465385585967</v>
      </c>
      <c r="Y526" s="1">
        <v>-0.02430945488598635</v>
      </c>
      <c r="Z526" s="1">
        <v>-0.01509633153125889</v>
      </c>
    </row>
    <row r="527" spans="1:26">
      <c r="A527" s="11">
        <v>43136</v>
      </c>
      <c r="B527" s="1">
        <v>-0.04413832024879438</v>
      </c>
      <c r="C527" s="1">
        <v>-0.05740751329407057</v>
      </c>
      <c r="D527" s="1">
        <v>-0.0442012509859947</v>
      </c>
      <c r="E527" s="1">
        <v>-0.03969766252473961</v>
      </c>
      <c r="F527" s="1">
        <v>-0.04646048306429507</v>
      </c>
      <c r="G527" s="1">
        <v>-0.02323051515599295</v>
      </c>
      <c r="H527" s="1">
        <v>-0.008520480687753906</v>
      </c>
      <c r="I527" s="1">
        <v>-0.04813315201416468</v>
      </c>
      <c r="J527" s="1">
        <v>-0.05293593661661211</v>
      </c>
      <c r="K527" s="1">
        <v>-0.05084764022501898</v>
      </c>
      <c r="L527" s="1">
        <v>-0.04795247324316898</v>
      </c>
      <c r="M527" s="1">
        <v>-0.02929645842502904</v>
      </c>
      <c r="N527" s="1">
        <v>-0.02562314401355281</v>
      </c>
      <c r="O527" s="1">
        <v>-0.04841519296027996</v>
      </c>
      <c r="P527" s="1">
        <v>-0.04118560591001386</v>
      </c>
      <c r="Q527" s="1">
        <v>-0.01877329358640312</v>
      </c>
      <c r="R527" s="1">
        <v>-0.04683164829181818</v>
      </c>
      <c r="S527" s="1">
        <v>-0.02800666827447251</v>
      </c>
      <c r="T527" s="1">
        <v>-0.03786233610284406</v>
      </c>
      <c r="U527" s="1">
        <v>-0.03782517291383292</v>
      </c>
      <c r="V527" s="1">
        <v>-0.02988331003710432</v>
      </c>
      <c r="W527" s="1">
        <v>-0.04308899424771961</v>
      </c>
      <c r="X527" s="1">
        <v>-0.04063674373561499</v>
      </c>
      <c r="Y527" s="1">
        <v>-0.04681010004733421</v>
      </c>
      <c r="Z527" s="1">
        <v>-0.04616830905789049</v>
      </c>
    </row>
    <row r="528" spans="1:26">
      <c r="A528" s="11">
        <v>43137</v>
      </c>
      <c r="B528" s="1">
        <v>0.004642192685686108</v>
      </c>
      <c r="C528" s="1">
        <v>0.03657880528580137</v>
      </c>
      <c r="D528" s="1">
        <v>0.01755170173432408</v>
      </c>
      <c r="E528" s="1">
        <v>-0.0009839305524184105</v>
      </c>
      <c r="F528" s="1">
        <v>0.01198983255059849</v>
      </c>
      <c r="G528" s="1">
        <v>-0.02192490441413142</v>
      </c>
      <c r="H528" s="1">
        <v>0.02080520943056552</v>
      </c>
      <c r="I528" s="1">
        <v>0.03095214065465268</v>
      </c>
      <c r="J528" s="1">
        <v>0.006575973721819395</v>
      </c>
      <c r="K528" s="1">
        <v>0.002665126212745728</v>
      </c>
      <c r="L528" s="1">
        <v>0.03042295234821291</v>
      </c>
      <c r="M528" s="1">
        <v>0.02017890248036869</v>
      </c>
      <c r="N528" s="1">
        <v>-0.003393215280166006</v>
      </c>
      <c r="O528" s="1">
        <v>0.007419745027632096</v>
      </c>
      <c r="P528" s="1">
        <v>0.03784110034435728</v>
      </c>
      <c r="Q528" s="1">
        <v>-0.01020386352370706</v>
      </c>
      <c r="R528" s="1">
        <v>0.01228315234341615</v>
      </c>
      <c r="S528" s="1">
        <v>0.002270574143777182</v>
      </c>
      <c r="T528" s="1">
        <v>-0.004272554249948657</v>
      </c>
      <c r="U528" s="1">
        <v>0.005460127489992361</v>
      </c>
      <c r="V528" s="1">
        <v>0.02741268003895247</v>
      </c>
      <c r="W528" s="1">
        <v>0.005616914901407588</v>
      </c>
      <c r="X528" s="1">
        <v>0.007765584512484214</v>
      </c>
      <c r="Y528" s="1">
        <v>0.006534564809493881</v>
      </c>
      <c r="Z528" s="1">
        <v>0.01684437824618445</v>
      </c>
    </row>
    <row r="529" spans="1:26">
      <c r="A529" s="11">
        <v>43138</v>
      </c>
      <c r="B529" s="1">
        <v>-0.03818113681297397</v>
      </c>
      <c r="C529" s="1">
        <v>0.02114932379594814</v>
      </c>
      <c r="D529" s="1">
        <v>-0.01679906158291433</v>
      </c>
      <c r="E529" s="1">
        <v>0.02840712654410549</v>
      </c>
      <c r="F529" s="1">
        <v>0.01210025460057285</v>
      </c>
      <c r="G529" s="1">
        <v>0.00151971361665737</v>
      </c>
      <c r="H529" s="1">
        <v>-0.007531958642245207</v>
      </c>
      <c r="I529" s="1">
        <v>-0.002718307907076167</v>
      </c>
      <c r="J529" s="1">
        <v>-0.01026595847765499</v>
      </c>
      <c r="K529" s="1">
        <v>-0.0005319917701196442</v>
      </c>
      <c r="L529" s="1">
        <v>0.006778930951894635</v>
      </c>
      <c r="M529" s="1">
        <v>-0.004299922033371928</v>
      </c>
      <c r="N529" s="1">
        <v>-0.0009729534654422389</v>
      </c>
      <c r="O529" s="1">
        <v>0.003908009176112559</v>
      </c>
      <c r="P529" s="1">
        <v>-0.01883288907469272</v>
      </c>
      <c r="Q529" s="1">
        <v>-0.008161789960573596</v>
      </c>
      <c r="R529" s="1">
        <v>-0.01941459263235068</v>
      </c>
      <c r="S529" s="1">
        <v>-0.0002696785945136559</v>
      </c>
      <c r="T529" s="1">
        <v>0.001806740212870972</v>
      </c>
      <c r="U529" s="1">
        <v>0.002715124323154905</v>
      </c>
      <c r="V529" s="1">
        <v>0.00742683529983057</v>
      </c>
      <c r="W529" s="1">
        <v>-0.009213128207650745</v>
      </c>
      <c r="X529" s="1">
        <v>0.01418588540140364</v>
      </c>
      <c r="Y529" s="1">
        <v>0.003541521621412524</v>
      </c>
      <c r="Z529" s="1">
        <v>0.0285603846821898</v>
      </c>
    </row>
    <row r="530" spans="1:26">
      <c r="A530" s="11">
        <v>43139</v>
      </c>
      <c r="B530" s="1">
        <v>-0.04601743533107061</v>
      </c>
      <c r="C530" s="1">
        <v>-0.0483531516992447</v>
      </c>
      <c r="D530" s="1">
        <v>-0.04561400068823052</v>
      </c>
      <c r="E530" s="1">
        <v>0.000958001014669696</v>
      </c>
      <c r="F530" s="1">
        <v>-0.04881716528540259</v>
      </c>
      <c r="G530" s="1">
        <v>-0.01934728272154784</v>
      </c>
      <c r="H530" s="1">
        <v>0.0006696748938490593</v>
      </c>
      <c r="I530" s="1">
        <v>-0.04819117485466717</v>
      </c>
      <c r="J530" s="1">
        <v>-0.06082059451041943</v>
      </c>
      <c r="K530" s="1">
        <v>-0.02792513752583248</v>
      </c>
      <c r="L530" s="1">
        <v>-0.04421010063456909</v>
      </c>
      <c r="M530" s="1">
        <v>-0.03903932506376639</v>
      </c>
      <c r="N530" s="1">
        <v>-0.03468791383548075</v>
      </c>
      <c r="O530" s="1">
        <v>-0.04102409649983207</v>
      </c>
      <c r="P530" s="1">
        <v>-0.05133366030886344</v>
      </c>
      <c r="Q530" s="1">
        <v>-0.01681611920509618</v>
      </c>
      <c r="R530" s="1">
        <v>-0.02489513485096972</v>
      </c>
      <c r="S530" s="1">
        <v>-0.02622076310886301</v>
      </c>
      <c r="T530" s="1">
        <v>-0.03922452403647947</v>
      </c>
      <c r="U530" s="1">
        <v>-0.03682629497627188</v>
      </c>
      <c r="V530" s="1">
        <v>-0.02921489028648749</v>
      </c>
      <c r="W530" s="1">
        <v>-0.04249598954421563</v>
      </c>
      <c r="X530" s="1">
        <v>-0.04092565635950762</v>
      </c>
      <c r="Y530" s="1">
        <v>-0.03861994914728972</v>
      </c>
      <c r="Z530" s="1">
        <v>-0.06127348320597881</v>
      </c>
    </row>
    <row r="531" spans="1:26">
      <c r="A531" s="11">
        <v>43140</v>
      </c>
      <c r="B531" s="1">
        <v>-0.01325208437567138</v>
      </c>
      <c r="C531" s="1">
        <v>0.009615932056693088</v>
      </c>
      <c r="D531" s="1">
        <v>0.02797296518074055</v>
      </c>
      <c r="E531" s="1">
        <v>0.000159577862543836</v>
      </c>
      <c r="F531" s="1">
        <v>0.009950581814948789</v>
      </c>
      <c r="G531" s="1">
        <v>0.0251447364070001</v>
      </c>
      <c r="H531" s="1">
        <v>0.02007595570008869</v>
      </c>
      <c r="I531" s="1">
        <v>0.008264732683961773</v>
      </c>
      <c r="J531" s="1">
        <v>0.009538525652712293</v>
      </c>
      <c r="K531" s="1">
        <v>-0.007113300004278456</v>
      </c>
      <c r="L531" s="1">
        <v>0.02002208125472982</v>
      </c>
      <c r="M531" s="1">
        <v>-0.002337151265894177</v>
      </c>
      <c r="N531" s="1">
        <v>0.01412156374084939</v>
      </c>
      <c r="O531" s="1">
        <v>-0.0003121873860271185</v>
      </c>
      <c r="P531" s="1">
        <v>0.03728975608152751</v>
      </c>
      <c r="Q531" s="1">
        <v>0.02576649037034873</v>
      </c>
      <c r="R531" s="1">
        <v>0.00776403097696976</v>
      </c>
      <c r="S531" s="1">
        <v>0.0369551441953242</v>
      </c>
      <c r="T531" s="1">
        <v>-0.02252502571621395</v>
      </c>
      <c r="U531" s="1">
        <v>0.01349443935667471</v>
      </c>
      <c r="V531" s="1">
        <v>0.01884353476496226</v>
      </c>
      <c r="W531" s="1">
        <v>0.007296235468593926</v>
      </c>
      <c r="X531" s="1">
        <v>0.01386399106499825</v>
      </c>
      <c r="Y531" s="1">
        <v>0.01712889704740861</v>
      </c>
      <c r="Z531" s="1">
        <v>0.01833953126851062</v>
      </c>
    </row>
    <row r="532" spans="1:26">
      <c r="A532" s="11">
        <v>43143</v>
      </c>
      <c r="B532" s="1">
        <v>0.0236364399428568</v>
      </c>
      <c r="C532" s="1">
        <v>0.03295981133598302</v>
      </c>
      <c r="D532" s="1">
        <v>0.01072956555645432</v>
      </c>
      <c r="E532" s="1">
        <v>0.007336423170654749</v>
      </c>
      <c r="F532" s="1">
        <v>-0.0007783281260665964</v>
      </c>
      <c r="G532" s="1">
        <v>0.008679422993556285</v>
      </c>
      <c r="H532" s="1">
        <v>0.01268312298313656</v>
      </c>
      <c r="I532" s="1">
        <v>0.02762553241047949</v>
      </c>
      <c r="J532" s="1">
        <v>0.01491765841189507</v>
      </c>
      <c r="K532" s="1">
        <v>0.03086231794881478</v>
      </c>
      <c r="L532" s="1">
        <v>0.01544922968228057</v>
      </c>
      <c r="M532" s="1">
        <v>0.02360372834736912</v>
      </c>
      <c r="N532" s="1">
        <v>0.007584704091969652</v>
      </c>
      <c r="O532" s="1">
        <v>0.02061515569172334</v>
      </c>
      <c r="P532" s="1">
        <v>0.01077328368795838</v>
      </c>
      <c r="Q532" s="1">
        <v>0.0008664329107159752</v>
      </c>
      <c r="R532" s="1">
        <v>0.01472105860278394</v>
      </c>
      <c r="S532" s="1">
        <v>0.00352623921346007</v>
      </c>
      <c r="T532" s="1">
        <v>0.02064368726861421</v>
      </c>
      <c r="U532" s="1">
        <v>0.00887631548852319</v>
      </c>
      <c r="V532" s="1">
        <v>-0.007866874080391106</v>
      </c>
      <c r="W532" s="1">
        <v>0.02163038668499495</v>
      </c>
      <c r="X532" s="1">
        <v>0.02202077038200745</v>
      </c>
      <c r="Y532" s="1">
        <v>0.0046110649063269</v>
      </c>
      <c r="Z532" s="1">
        <v>0.008133392767083469</v>
      </c>
    </row>
    <row r="533" spans="1:26">
      <c r="A533" s="11">
        <v>43144</v>
      </c>
      <c r="B533" s="1">
        <v>-0.01075798957392204</v>
      </c>
      <c r="C533" s="1">
        <v>-0.001861606236682078</v>
      </c>
      <c r="D533" s="1">
        <v>-0.005692428899510493</v>
      </c>
      <c r="E533" s="1">
        <v>0.01124115479439625</v>
      </c>
      <c r="F533" s="1">
        <v>0.01089786590830055</v>
      </c>
      <c r="G533" s="1">
        <v>0.001496314999661186</v>
      </c>
      <c r="H533" s="1">
        <v>0.007341665170878642</v>
      </c>
      <c r="I533" s="1">
        <v>0.01312728308418731</v>
      </c>
      <c r="J533" s="1">
        <v>0.008329447668271373</v>
      </c>
      <c r="K533" s="1">
        <v>-0.0005344961747143495</v>
      </c>
      <c r="L533" s="1">
        <v>0.00617490414969124</v>
      </c>
      <c r="M533" s="1">
        <v>0.006160910701845213</v>
      </c>
      <c r="N533" s="1">
        <v>0.002961240272657761</v>
      </c>
      <c r="O533" s="1">
        <v>0.004437734578816688</v>
      </c>
      <c r="P533" s="1">
        <v>0.007853900847590634</v>
      </c>
      <c r="Q533" s="1">
        <v>0.0008653747093034792</v>
      </c>
      <c r="R533" s="1">
        <v>-0.001465316454063226</v>
      </c>
      <c r="S533" s="1">
        <v>0.007347098939540997</v>
      </c>
      <c r="T533" s="1">
        <v>-0.01881474970987707</v>
      </c>
      <c r="U533" s="1">
        <v>0.006324127627403975</v>
      </c>
      <c r="V533" s="1">
        <v>0.02782394038216318</v>
      </c>
      <c r="W533" s="1">
        <v>-0.004938417558946195</v>
      </c>
      <c r="X533" s="1">
        <v>0</v>
      </c>
      <c r="Y533" s="1">
        <v>-0.0005987522157350211</v>
      </c>
      <c r="Z533" s="1">
        <v>-0.001920976485787929</v>
      </c>
    </row>
    <row r="534" spans="1:26">
      <c r="A534" s="11">
        <v>43145</v>
      </c>
      <c r="B534" s="1">
        <v>0.01326216528944291</v>
      </c>
      <c r="C534" s="1">
        <v>0.004924883821455728</v>
      </c>
      <c r="D534" s="1">
        <v>0.02166198541938025</v>
      </c>
      <c r="E534" s="1">
        <v>0.02317209474118287</v>
      </c>
      <c r="F534" s="1">
        <v>0.01206357524647284</v>
      </c>
      <c r="G534" s="1">
        <v>-0.01139974280099931</v>
      </c>
      <c r="H534" s="1">
        <v>0.006644938704092107</v>
      </c>
      <c r="I534" s="1">
        <v>0.012275326705395</v>
      </c>
      <c r="J534" s="1">
        <v>0.03449933307397002</v>
      </c>
      <c r="K534" s="1">
        <v>0.003209354985034274</v>
      </c>
      <c r="L534" s="1">
        <v>0.02312570685446724</v>
      </c>
      <c r="M534" s="1">
        <v>0.009971923125820181</v>
      </c>
      <c r="N534" s="1">
        <v>0.01205680630178563</v>
      </c>
      <c r="O534" s="1">
        <v>-0.007007925469123877</v>
      </c>
      <c r="P534" s="1">
        <v>0.01565803468491533</v>
      </c>
      <c r="Q534" s="1">
        <v>-0.01686149925513836</v>
      </c>
      <c r="R534" s="1">
        <v>0.01438192787234005</v>
      </c>
      <c r="S534" s="1">
        <v>-0.0127902117318236</v>
      </c>
      <c r="T534" s="1">
        <v>0.01893539640656705</v>
      </c>
      <c r="U534" s="1">
        <v>-0.00519141807164436</v>
      </c>
      <c r="V534" s="1">
        <v>0.0198971865068136</v>
      </c>
      <c r="W534" s="1">
        <v>0.02363614650992973</v>
      </c>
      <c r="X534" s="1">
        <v>0.02172025082305207</v>
      </c>
      <c r="Y534" s="1">
        <v>-0.0113819342876863</v>
      </c>
      <c r="Z534" s="1">
        <v>0.05312974618831268</v>
      </c>
    </row>
    <row r="535" spans="1:26">
      <c r="A535" s="11">
        <v>43146</v>
      </c>
      <c r="B535" s="1">
        <v>-0.002617440719523301</v>
      </c>
      <c r="C535" s="1">
        <v>0.03366653973412181</v>
      </c>
      <c r="D535" s="1">
        <v>0.006209193709947991</v>
      </c>
      <c r="E535" s="1">
        <v>0.05554746742625349</v>
      </c>
      <c r="F535" s="1">
        <v>0.01648527903860963</v>
      </c>
      <c r="G535" s="1">
        <v>0.02176433286570045</v>
      </c>
      <c r="H535" s="1">
        <v>0.01575834610926541</v>
      </c>
      <c r="I535" s="1">
        <v>0.02161929772281401</v>
      </c>
      <c r="J535" s="1">
        <v>0.007515319369761686</v>
      </c>
      <c r="K535" s="1">
        <v>0.01812862574316987</v>
      </c>
      <c r="L535" s="1">
        <v>0.004172547879188748</v>
      </c>
      <c r="M535" s="1">
        <v>0.007794927419352504</v>
      </c>
      <c r="N535" s="1">
        <v>0.002188380390713895</v>
      </c>
      <c r="O535" s="1">
        <v>0.00214762026683224</v>
      </c>
      <c r="P535" s="1">
        <v>0.020372368693647</v>
      </c>
      <c r="Q535" s="1">
        <v>0.02770456811588384</v>
      </c>
      <c r="R535" s="1">
        <v>-0.002025113100656228</v>
      </c>
      <c r="S535" s="1">
        <v>0.01980930891028732</v>
      </c>
      <c r="T535" s="1">
        <v>0.008939300927596205</v>
      </c>
      <c r="U535" s="1">
        <v>0.01620451802392386</v>
      </c>
      <c r="V535" s="1">
        <v>0.009157302424313896</v>
      </c>
      <c r="W535" s="1">
        <v>0.01156958718975676</v>
      </c>
      <c r="X535" s="1">
        <v>0.01496611459342678</v>
      </c>
      <c r="Y535" s="1">
        <v>0.004645741317466312</v>
      </c>
      <c r="Z535" s="1">
        <v>0.004769851903185574</v>
      </c>
    </row>
    <row r="536" spans="1:26">
      <c r="A536" s="11">
        <v>43147</v>
      </c>
      <c r="B536" s="1">
        <v>0.0002621890551275374</v>
      </c>
      <c r="C536" s="1">
        <v>-0.003983422312224705</v>
      </c>
      <c r="D536" s="1">
        <v>-0.001655549388783428</v>
      </c>
      <c r="E536" s="1">
        <v>-0.0002902620392951638</v>
      </c>
      <c r="F536" s="1">
        <v>-0.007235905237943041</v>
      </c>
      <c r="G536" s="1">
        <v>0.005605149049005664</v>
      </c>
      <c r="H536" s="1">
        <v>-0.03207571628184769</v>
      </c>
      <c r="I536" s="1">
        <v>0.01576644393918625</v>
      </c>
      <c r="J536" s="1">
        <v>-0.002330792054558994</v>
      </c>
      <c r="K536" s="1">
        <v>0.006022638408403447</v>
      </c>
      <c r="L536" s="1">
        <v>-0.007185502903513385</v>
      </c>
      <c r="M536" s="1">
        <v>0.001546969638057005</v>
      </c>
      <c r="N536" s="1">
        <v>0.003881752513777759</v>
      </c>
      <c r="O536" s="1">
        <v>0.002143599851014866</v>
      </c>
      <c r="P536" s="1">
        <v>-0.007122924359943994</v>
      </c>
      <c r="Q536" s="1">
        <v>0.004706965712008238</v>
      </c>
      <c r="R536" s="1">
        <v>-0.002899512220854272</v>
      </c>
      <c r="S536" s="1">
        <v>-0.009082536621446202</v>
      </c>
      <c r="T536" s="1">
        <v>-0.005362496658969929</v>
      </c>
      <c r="U536" s="1">
        <v>0.003783799836863944</v>
      </c>
      <c r="V536" s="1">
        <v>-0.004471399439809565</v>
      </c>
      <c r="W536" s="1">
        <v>-0.0005222154779924715</v>
      </c>
      <c r="X536" s="1">
        <v>0.01089144905026185</v>
      </c>
      <c r="Y536" s="1">
        <v>0.008242528396122495</v>
      </c>
      <c r="Z536" s="1">
        <v>0.00547732995423944</v>
      </c>
    </row>
    <row r="537" spans="1:26">
      <c r="A537" s="11">
        <v>43151</v>
      </c>
      <c r="B537" s="1">
        <v>0.004986044626101416</v>
      </c>
      <c r="C537" s="1">
        <v>-0.004759912692750445</v>
      </c>
      <c r="D537" s="1">
        <v>0.01070412033352697</v>
      </c>
      <c r="E537" s="1">
        <v>-0.02334672705740037</v>
      </c>
      <c r="F537" s="1">
        <v>-0.008041869439024962</v>
      </c>
      <c r="G537" s="1">
        <v>-0.006688913547179598</v>
      </c>
      <c r="H537" s="1">
        <v>-0.001949000819983282</v>
      </c>
      <c r="I537" s="1">
        <v>-0.02756130092905984</v>
      </c>
      <c r="J537" s="1">
        <v>-0.0004675341630741014</v>
      </c>
      <c r="K537" s="1">
        <v>-0.01431581426647932</v>
      </c>
      <c r="L537" s="1">
        <v>0.0002614440877497515</v>
      </c>
      <c r="M537" s="1">
        <v>-0.009267269942132117</v>
      </c>
      <c r="N537" s="1">
        <v>0.00906202972654846</v>
      </c>
      <c r="O537" s="1">
        <v>-0.01940125011372584</v>
      </c>
      <c r="P537" s="1">
        <v>0.007826176098030935</v>
      </c>
      <c r="Q537" s="1">
        <v>-0.01959119194519521</v>
      </c>
      <c r="R537" s="1">
        <v>0.003053431694785225</v>
      </c>
      <c r="S537" s="1">
        <v>-0.01292710689773402</v>
      </c>
      <c r="T537" s="1">
        <v>-0.01383018603159325</v>
      </c>
      <c r="U537" s="1">
        <v>-0.009962209776674613</v>
      </c>
      <c r="V537" s="1">
        <v>-0.02956868291186543</v>
      </c>
      <c r="W537" s="1">
        <v>-0.01315202818828587</v>
      </c>
      <c r="X537" s="1">
        <v>-0.00447535558096146</v>
      </c>
      <c r="Y537" s="1">
        <v>-0.02452617931839707</v>
      </c>
      <c r="Z537" s="1">
        <v>-0.001816001745550411</v>
      </c>
    </row>
    <row r="538" spans="1:26">
      <c r="A538" s="11">
        <v>43152</v>
      </c>
      <c r="B538" s="1">
        <v>-0.02872089741287542</v>
      </c>
      <c r="C538" s="1">
        <v>-0.002773527480557592</v>
      </c>
      <c r="D538" s="1">
        <v>0.0001487101265780222</v>
      </c>
      <c r="E538" s="1">
        <v>-0.01217536067708125</v>
      </c>
      <c r="F538" s="1">
        <v>-0.01165451021636155</v>
      </c>
      <c r="G538" s="1">
        <v>-0.01870535673306029</v>
      </c>
      <c r="H538" s="1">
        <v>-0.06901063171968735</v>
      </c>
      <c r="I538" s="1">
        <v>-0.01626525184578631</v>
      </c>
      <c r="J538" s="1">
        <v>-0.01028482618568727</v>
      </c>
      <c r="K538" s="1">
        <v>-0.0005282417759872038</v>
      </c>
      <c r="L538" s="1">
        <v>0.004184673380714266</v>
      </c>
      <c r="M538" s="1">
        <v>0.005196736807999036</v>
      </c>
      <c r="N538" s="1">
        <v>-0.008980646837939421</v>
      </c>
      <c r="O538" s="1">
        <v>-0.004050571840501171</v>
      </c>
      <c r="P538" s="1">
        <v>-0.01326595507333794</v>
      </c>
      <c r="Q538" s="1">
        <v>-0.009557062205150735</v>
      </c>
      <c r="R538" s="1">
        <v>0.003333482206470118</v>
      </c>
      <c r="S538" s="1">
        <v>0.02383151087818836</v>
      </c>
      <c r="T538" s="1">
        <v>0.003089903371532809</v>
      </c>
      <c r="U538" s="1">
        <v>-0.01251020132322067</v>
      </c>
      <c r="V538" s="1">
        <v>0.001372732689083556</v>
      </c>
      <c r="W538" s="1">
        <v>0.00938214383659175</v>
      </c>
      <c r="X538" s="1">
        <v>-0.008991269387995549</v>
      </c>
      <c r="Y538" s="1">
        <v>-0.01962374695075109</v>
      </c>
      <c r="Z538" s="1">
        <v>0.01619104901641011</v>
      </c>
    </row>
    <row r="539" spans="1:26">
      <c r="A539" s="11">
        <v>43153</v>
      </c>
      <c r="B539" s="1">
        <v>-0.06317194294607609</v>
      </c>
      <c r="C539" s="1">
        <v>0.01007468611898776</v>
      </c>
      <c r="D539" s="1">
        <v>0.005667460627867271</v>
      </c>
      <c r="E539" s="1">
        <v>-0.008868061889538814</v>
      </c>
      <c r="F539" s="1">
        <v>-0.00538328172534519</v>
      </c>
      <c r="G539" s="1">
        <v>0.02935561718192625</v>
      </c>
      <c r="H539" s="1">
        <v>0.02470881794593338</v>
      </c>
      <c r="I539" s="1">
        <v>0.01277063052037164</v>
      </c>
      <c r="J539" s="1">
        <v>0.01039170304528136</v>
      </c>
      <c r="K539" s="1">
        <v>0.003434731411576131</v>
      </c>
      <c r="L539" s="1">
        <v>-0.001823130117088012</v>
      </c>
      <c r="M539" s="1">
        <v>-0.01223518767726706</v>
      </c>
      <c r="N539" s="1">
        <v>-0.01039160147168461</v>
      </c>
      <c r="O539" s="1">
        <v>-0.009228699321362943</v>
      </c>
      <c r="P539" s="1">
        <v>0.002623327318151514</v>
      </c>
      <c r="Q539" s="1">
        <v>0.01228060019981125</v>
      </c>
      <c r="R539" s="1">
        <v>0.01704710212511951</v>
      </c>
      <c r="S539" s="1">
        <v>0.01252934300442643</v>
      </c>
      <c r="T539" s="1">
        <v>-0.006160973207609111</v>
      </c>
      <c r="U539" s="1">
        <v>0.004406435296760769</v>
      </c>
      <c r="V539" s="1">
        <v>0.02837161491262408</v>
      </c>
      <c r="W539" s="1">
        <v>-0.003146147238240915</v>
      </c>
      <c r="X539" s="1">
        <v>0</v>
      </c>
      <c r="Y539" s="1">
        <v>-0.00187678099531996</v>
      </c>
      <c r="Z539" s="1">
        <v>-0.02040819766936608</v>
      </c>
    </row>
    <row r="540" spans="1:26">
      <c r="A540" s="11">
        <v>43154</v>
      </c>
      <c r="B540" s="1">
        <v>0.03672857909383365</v>
      </c>
      <c r="C540" s="1">
        <v>0.002079159361750182</v>
      </c>
      <c r="D540" s="1">
        <v>0.01379218238409807</v>
      </c>
      <c r="E540" s="1">
        <v>0.03048230948256125</v>
      </c>
      <c r="F540" s="1">
        <v>0.01804097045746733</v>
      </c>
      <c r="G540" s="1">
        <v>0.02703680707292921</v>
      </c>
      <c r="H540" s="1">
        <v>0.00363963101032061</v>
      </c>
      <c r="I540" s="1">
        <v>0.0126707302087572</v>
      </c>
      <c r="J540" s="1">
        <v>0.03459583947075084</v>
      </c>
      <c r="K540" s="1">
        <v>0.02211703278618105</v>
      </c>
      <c r="L540" s="1">
        <v>0.02026428435973049</v>
      </c>
      <c r="M540" s="1">
        <v>0.01168889213592283</v>
      </c>
      <c r="N540" s="1">
        <v>0.0203907824006806</v>
      </c>
      <c r="O540" s="1">
        <v>0.01973462702243123</v>
      </c>
      <c r="P540" s="1">
        <v>0.0254008828312664</v>
      </c>
      <c r="Q540" s="1">
        <v>0.02253054193839277</v>
      </c>
      <c r="R540" s="1">
        <v>0.0130682304289429</v>
      </c>
      <c r="S540" s="1">
        <v>0.01315133160016857</v>
      </c>
      <c r="T540" s="1">
        <v>0.01716729796126093</v>
      </c>
      <c r="U540" s="1">
        <v>0.006855101260230034</v>
      </c>
      <c r="V540" s="1">
        <v>0.005064653454582846</v>
      </c>
      <c r="W540" s="1">
        <v>0.01233683765297777</v>
      </c>
      <c r="X540" s="1">
        <v>-0.004032081215279426</v>
      </c>
      <c r="Y540" s="1">
        <v>0.008773775212117974</v>
      </c>
      <c r="Z540" s="1">
        <v>0.01754383096712586</v>
      </c>
    </row>
    <row r="541" spans="1:26">
      <c r="A541" s="11">
        <v>43157</v>
      </c>
      <c r="B541" s="1">
        <v>-0.004151527661959808</v>
      </c>
      <c r="C541" s="1">
        <v>0.01912184979398512</v>
      </c>
      <c r="D541" s="1">
        <v>0.01141019767497964</v>
      </c>
      <c r="E541" s="1">
        <v>0.01000698523375432</v>
      </c>
      <c r="F541" s="1">
        <v>0.002025540109963808</v>
      </c>
      <c r="G541" s="1">
        <v>0.002163649425590108</v>
      </c>
      <c r="H541" s="1">
        <v>0.005666636072026554</v>
      </c>
      <c r="I541" s="1">
        <v>0.007338794643732882</v>
      </c>
      <c r="J541" s="1">
        <v>0.06009950295440047</v>
      </c>
      <c r="K541" s="1">
        <v>-0.002060561947167194</v>
      </c>
      <c r="L541" s="1">
        <v>0.01244579907064414</v>
      </c>
      <c r="M541" s="1">
        <v>0.02603879712734902</v>
      </c>
      <c r="N541" s="1">
        <v>0.01340201926294138</v>
      </c>
      <c r="O541" s="1">
        <v>0.01300529243981741</v>
      </c>
      <c r="P541" s="1">
        <v>0.01445870849254338</v>
      </c>
      <c r="Q541" s="1">
        <v>-0.0004234522543501429</v>
      </c>
      <c r="R541" s="1">
        <v>0.003225093703923321</v>
      </c>
      <c r="S541" s="1">
        <v>0.001021736008072871</v>
      </c>
      <c r="T541" s="1">
        <v>0.003281613342955625</v>
      </c>
      <c r="U541" s="1">
        <v>0.02015208117940581</v>
      </c>
      <c r="V541" s="1">
        <v>0.01975874728474869</v>
      </c>
      <c r="W541" s="1">
        <v>0.01114724090834218</v>
      </c>
      <c r="X541" s="1">
        <v>0.02952092481149049</v>
      </c>
      <c r="Y541" s="1">
        <v>0.01656672758893851</v>
      </c>
      <c r="Z541" s="1">
        <v>0.01095548709192395</v>
      </c>
    </row>
    <row r="542" spans="1:26">
      <c r="A542" s="11">
        <v>43158</v>
      </c>
      <c r="B542" s="1">
        <v>-0.03279595112527733</v>
      </c>
      <c r="C542" s="1">
        <v>0.003191292108605026</v>
      </c>
      <c r="D542" s="1">
        <v>-0.006508468711618254</v>
      </c>
      <c r="E542" s="1">
        <v>-0.0115109167249825</v>
      </c>
      <c r="F542" s="1">
        <v>-0.07377432154424934</v>
      </c>
      <c r="G542" s="1">
        <v>-0.0194312238273826</v>
      </c>
      <c r="H542" s="1">
        <v>-0.009691480997440771</v>
      </c>
      <c r="I542" s="1">
        <v>-0.02316985262775584</v>
      </c>
      <c r="J542" s="1">
        <v>0.002557373685353914</v>
      </c>
      <c r="K542" s="1">
        <v>-0.01858579254932735</v>
      </c>
      <c r="L542" s="1">
        <v>-0.01187196658090484</v>
      </c>
      <c r="M542" s="1">
        <v>-0.01714279642155569</v>
      </c>
      <c r="N542" s="1">
        <v>-0.004487253446826545</v>
      </c>
      <c r="O542" s="1">
        <v>-0.0218554534780977</v>
      </c>
      <c r="P542" s="1">
        <v>-0.01278548621991371</v>
      </c>
      <c r="Q542" s="1">
        <v>-0.01144560121933458</v>
      </c>
      <c r="R542" s="1">
        <v>-0.004472604184321605</v>
      </c>
      <c r="S542" s="1">
        <v>-0.01511128736755496</v>
      </c>
      <c r="T542" s="1">
        <v>-0.01542048885363367</v>
      </c>
      <c r="U542" s="1">
        <v>-0.01574974792207851</v>
      </c>
      <c r="V542" s="1">
        <v>-0.01729537609595933</v>
      </c>
      <c r="W542" s="1">
        <v>-0.0158358134785791</v>
      </c>
      <c r="X542" s="1">
        <v>-0.01278049419366101</v>
      </c>
      <c r="Y542" s="1">
        <v>-0.02138936750210918</v>
      </c>
      <c r="Z542" s="1">
        <v>-0.009770863334386148</v>
      </c>
    </row>
    <row r="543" spans="1:26">
      <c r="A543" s="11">
        <v>43159</v>
      </c>
      <c r="B543" s="1">
        <v>-0.01867810619454291</v>
      </c>
      <c r="C543" s="1">
        <v>-0.006664122476954804</v>
      </c>
      <c r="D543" s="1">
        <v>-0.01310221276507095</v>
      </c>
      <c r="E543" s="1">
        <v>-0.02417427931269589</v>
      </c>
      <c r="F543" s="1">
        <v>-0.01227566539144742</v>
      </c>
      <c r="G543" s="1">
        <v>-0.007339517987980604</v>
      </c>
      <c r="H543" s="1">
        <v>-0.02025489229916533</v>
      </c>
      <c r="I543" s="1">
        <v>-0.01656690403411742</v>
      </c>
      <c r="J543" s="1">
        <v>-0.005526992610309867</v>
      </c>
      <c r="K543" s="1">
        <v>-0.03024737116722143</v>
      </c>
      <c r="L543" s="1">
        <v>-0.01584860369843577</v>
      </c>
      <c r="M543" s="1">
        <v>-0.01094390466948825</v>
      </c>
      <c r="N543" s="1">
        <v>-0.01530083924032022</v>
      </c>
      <c r="O543" s="1">
        <v>-0.0164061076159483</v>
      </c>
      <c r="P543" s="1">
        <v>-0.004564990417097681</v>
      </c>
      <c r="Q543" s="1">
        <v>-0.008147486587621877</v>
      </c>
      <c r="R543" s="1">
        <v>0.005054118160816801</v>
      </c>
      <c r="S543" s="1">
        <v>0.007879206481270051</v>
      </c>
      <c r="T543" s="1">
        <v>0.005458343361892215</v>
      </c>
      <c r="U543" s="1">
        <v>-0.01545974565835928</v>
      </c>
      <c r="V543" s="1">
        <v>-0.002117144413037897</v>
      </c>
      <c r="W543" s="1">
        <v>-0.009967658622608067</v>
      </c>
      <c r="X543" s="1">
        <v>-0.006638966655246992</v>
      </c>
      <c r="Y543" s="1">
        <v>-0.006244518766919116</v>
      </c>
      <c r="Z543" s="1">
        <v>-0.01381445549217952</v>
      </c>
    </row>
    <row r="544" spans="1:26">
      <c r="A544" s="11">
        <v>43160</v>
      </c>
      <c r="B544" s="1">
        <v>0.003513976834343957</v>
      </c>
      <c r="C544" s="1">
        <v>-0.03456554957508307</v>
      </c>
      <c r="D544" s="1">
        <v>-0.01951816946385909</v>
      </c>
      <c r="E544" s="1">
        <v>-0.007703839985896743</v>
      </c>
      <c r="F544" s="1">
        <v>0.009113738184117093</v>
      </c>
      <c r="G544" s="1">
        <v>-0.01219961102439082</v>
      </c>
      <c r="H544" s="1">
        <v>-0.01788604453667386</v>
      </c>
      <c r="I544" s="1">
        <v>-0.02523779367794909</v>
      </c>
      <c r="J544" s="1">
        <v>-0.001710320720697434</v>
      </c>
      <c r="K544" s="1">
        <v>-0.02630824030171675</v>
      </c>
      <c r="L544" s="1">
        <v>-0.01792182388560382</v>
      </c>
      <c r="M544" s="1">
        <v>0.002939001713287981</v>
      </c>
      <c r="N544" s="1">
        <v>-0.01445421425376914</v>
      </c>
      <c r="O544" s="1">
        <v>-0.008260417790560415</v>
      </c>
      <c r="P544" s="1">
        <v>-0.009810994147476104</v>
      </c>
      <c r="Q544" s="1">
        <v>0.001729047714245757</v>
      </c>
      <c r="R544" s="1">
        <v>-0.03561942953247788</v>
      </c>
      <c r="S544" s="1">
        <v>0.008588721342581707</v>
      </c>
      <c r="T544" s="1">
        <v>-0.008765583464132143</v>
      </c>
      <c r="U544" s="1">
        <v>-0.008264645187662789</v>
      </c>
      <c r="V544" s="1">
        <v>-0.01697362644164202</v>
      </c>
      <c r="W544" s="1">
        <v>-0.01615686881383793</v>
      </c>
      <c r="X544" s="1">
        <v>-0.02690073904048251</v>
      </c>
      <c r="Y544" s="1">
        <v>0.004608156205953673</v>
      </c>
      <c r="Z544" s="1">
        <v>-0.01073287522921196</v>
      </c>
    </row>
    <row r="545" spans="1:26">
      <c r="A545" s="11">
        <v>43161</v>
      </c>
      <c r="B545" s="1">
        <v>0.01488167392769091</v>
      </c>
      <c r="C545" s="1">
        <v>-0.01435550449707579</v>
      </c>
      <c r="D545" s="1">
        <v>-0.0004523622812104833</v>
      </c>
      <c r="E545" s="1">
        <v>0.007306852797352104</v>
      </c>
      <c r="F545" s="1">
        <v>-0.001368115500838818</v>
      </c>
      <c r="G545" s="1">
        <v>-0.001122935556442606</v>
      </c>
      <c r="H545" s="1">
        <v>-0.006149773463044461</v>
      </c>
      <c r="I545" s="1">
        <v>-0.02231997119461537</v>
      </c>
      <c r="J545" s="1">
        <v>0.009421717933997042</v>
      </c>
      <c r="K545" s="1">
        <v>0.01030640862588528</v>
      </c>
      <c r="L545" s="1">
        <v>-0.0009696273153532164</v>
      </c>
      <c r="M545" s="1">
        <v>-0.003447604243087654</v>
      </c>
      <c r="N545" s="1">
        <v>0.009777503105651952</v>
      </c>
      <c r="O545" s="1">
        <v>0.001921932673900839</v>
      </c>
      <c r="P545" s="1">
        <v>0.002154202412569362</v>
      </c>
      <c r="Q545" s="1">
        <v>0</v>
      </c>
      <c r="R545" s="1">
        <v>-0.02679593241547951</v>
      </c>
      <c r="S545" s="1">
        <v>-0.005659662472569993</v>
      </c>
      <c r="T545" s="1">
        <v>0.0303532138622169</v>
      </c>
      <c r="U545" s="1">
        <v>0.009722205556168539</v>
      </c>
      <c r="V545" s="1">
        <v>0.01375928142187055</v>
      </c>
      <c r="W545" s="1">
        <v>0.00599381833603263</v>
      </c>
      <c r="X545" s="1">
        <v>-0.009958865082999036</v>
      </c>
      <c r="Y545" s="1">
        <v>0.006255268281766257</v>
      </c>
      <c r="Z545" s="1">
        <v>0.007907109237818455</v>
      </c>
    </row>
    <row r="546" spans="1:26">
      <c r="A546" s="11">
        <v>43164</v>
      </c>
      <c r="B546" s="1">
        <v>0.01236345051471255</v>
      </c>
      <c r="C546" s="1">
        <v>0.02344270117164049</v>
      </c>
      <c r="D546" s="1">
        <v>0.008599933862536213</v>
      </c>
      <c r="E546" s="1">
        <v>0.009823203102210742</v>
      </c>
      <c r="F546" s="1">
        <v>0.007947243807419957</v>
      </c>
      <c r="G546" s="1">
        <v>0.01723507539656</v>
      </c>
      <c r="H546" s="1">
        <v>0.03569731037041657</v>
      </c>
      <c r="I546" s="1">
        <v>0.02759103516440087</v>
      </c>
      <c r="J546" s="1">
        <v>0.005091278899745477</v>
      </c>
      <c r="K546" s="1">
        <v>0.01792115029344976</v>
      </c>
      <c r="L546" s="1">
        <v>0.01535455707132427</v>
      </c>
      <c r="M546" s="1">
        <v>0.009860086874269758</v>
      </c>
      <c r="N546" s="1">
        <v>0.008593818433082268</v>
      </c>
      <c r="O546" s="1">
        <v>0.02525970718236126</v>
      </c>
      <c r="P546" s="1">
        <v>0.006340414885905643</v>
      </c>
      <c r="Q546" s="1">
        <v>0.01553764289095105</v>
      </c>
      <c r="R546" s="1">
        <v>0.02411072057447927</v>
      </c>
      <c r="S546" s="1">
        <v>0.01205058387381031</v>
      </c>
      <c r="T546" s="1">
        <v>0.01925316908979369</v>
      </c>
      <c r="U546" s="1">
        <v>0.009628825140032493</v>
      </c>
      <c r="V546" s="1">
        <v>-0.0001331919320871622</v>
      </c>
      <c r="W546" s="1">
        <v>0.001549964654280922</v>
      </c>
      <c r="X546" s="1">
        <v>0.01248711160447402</v>
      </c>
      <c r="Y546" s="1">
        <v>0.009324464003838351</v>
      </c>
      <c r="Z546" s="1">
        <v>0.01642051669459565</v>
      </c>
    </row>
    <row r="547" spans="1:26">
      <c r="A547" s="11">
        <v>43165</v>
      </c>
      <c r="B547" s="1">
        <v>0.004260251147520489</v>
      </c>
      <c r="C547" s="1">
        <v>-0.01085760371918976</v>
      </c>
      <c r="D547" s="1">
        <v>0.002393280605117898</v>
      </c>
      <c r="E547" s="1">
        <v>-0.02020365081068387</v>
      </c>
      <c r="F547" s="1">
        <v>0.002447160354368094</v>
      </c>
      <c r="G547" s="1">
        <v>-0.01399642254830857</v>
      </c>
      <c r="H547" s="1">
        <v>0.008731710330666109</v>
      </c>
      <c r="I547" s="1">
        <v>0.006157554377002494</v>
      </c>
      <c r="J547" s="1">
        <v>0.01097515993882836</v>
      </c>
      <c r="K547" s="1">
        <v>0.01273010778760919</v>
      </c>
      <c r="L547" s="1">
        <v>0.0008691381116741059</v>
      </c>
      <c r="M547" s="1">
        <v>-8.600776095213369E-05</v>
      </c>
      <c r="N547" s="1">
        <v>0.002520224559713347</v>
      </c>
      <c r="O547" s="1">
        <v>0.009979708433334844</v>
      </c>
      <c r="P547" s="1">
        <v>-0.003417226297163678</v>
      </c>
      <c r="Q547" s="1">
        <v>-0.01359975917523981</v>
      </c>
      <c r="R547" s="1">
        <v>0.01598570235080032</v>
      </c>
      <c r="S547" s="1">
        <v>0.004104518321654149</v>
      </c>
      <c r="T547" s="1">
        <v>0.01024129376119665</v>
      </c>
      <c r="U547" s="1">
        <v>0.004632163331354411</v>
      </c>
      <c r="V547" s="1">
        <v>-0.04458305192340772</v>
      </c>
      <c r="W547" s="1">
        <v>0.01625068122099727</v>
      </c>
      <c r="X547" s="1">
        <v>0.003596922550123782</v>
      </c>
      <c r="Y547" s="1">
        <v>0.003695328642624895</v>
      </c>
      <c r="Z547" s="1">
        <v>0.01489864182162348</v>
      </c>
    </row>
    <row r="548" spans="1:26">
      <c r="A548" s="11">
        <v>43166</v>
      </c>
      <c r="B548" s="1">
        <v>-0.02007925551550216</v>
      </c>
      <c r="C548" s="1">
        <v>-0.005388070681098034</v>
      </c>
      <c r="D548" s="1">
        <v>0.0001492547975849856</v>
      </c>
      <c r="E548" s="1">
        <v>0.009622629287942663</v>
      </c>
      <c r="F548" s="1">
        <v>-0.02034194248826682</v>
      </c>
      <c r="G548" s="1">
        <v>-0.002241065613474369</v>
      </c>
      <c r="H548" s="1">
        <v>-0.01867884718039381</v>
      </c>
      <c r="I548" s="1">
        <v>-0.003848341288803181</v>
      </c>
      <c r="J548" s="1">
        <v>0.003757627230530858</v>
      </c>
      <c r="K548" s="1">
        <v>-0.008558380399955934</v>
      </c>
      <c r="L548" s="1">
        <v>-0.003734128807842962</v>
      </c>
      <c r="M548" s="1">
        <v>-0.01167379732099705</v>
      </c>
      <c r="N548" s="1">
        <v>0.003112051041260999</v>
      </c>
      <c r="O548" s="1">
        <v>-0.01080724913828712</v>
      </c>
      <c r="P548" s="1">
        <v>0.005786430270561471</v>
      </c>
      <c r="Q548" s="1">
        <v>-0.0112023234691101</v>
      </c>
      <c r="R548" s="1">
        <v>-0.01201557582806267</v>
      </c>
      <c r="S548" s="1">
        <v>-0.0007571429687410758</v>
      </c>
      <c r="T548" s="1">
        <v>-0.01306615084932039</v>
      </c>
      <c r="U548" s="1">
        <v>0.00108462102931739</v>
      </c>
      <c r="V548" s="1">
        <v>-0.00501481538966575</v>
      </c>
      <c r="W548" s="1">
        <v>0.009709070570728118</v>
      </c>
      <c r="X548" s="1">
        <v>-0.001194633212643348</v>
      </c>
      <c r="Y548" s="1">
        <v>-0.001022931655904613</v>
      </c>
      <c r="Z548" s="1">
        <v>0.006897935257907717</v>
      </c>
    </row>
    <row r="549" spans="1:26">
      <c r="A549" s="11">
        <v>43167</v>
      </c>
      <c r="B549" s="1">
        <v>0.009235302745915996</v>
      </c>
      <c r="C549" s="1">
        <v>0.004869822060874274</v>
      </c>
      <c r="D549" s="1">
        <v>0.01193675245028314</v>
      </c>
      <c r="E549" s="1">
        <v>0.009833825817801678</v>
      </c>
      <c r="F549" s="1">
        <v>0.02104105951482005</v>
      </c>
      <c r="G549" s="1">
        <v>0.01422672435559713</v>
      </c>
      <c r="H549" s="1">
        <v>0.001392824499270029</v>
      </c>
      <c r="I549" s="1">
        <v>0.02001258704416098</v>
      </c>
      <c r="J549" s="1">
        <v>-0.003743560326309514</v>
      </c>
      <c r="K549" s="1">
        <v>0.0151065588388577</v>
      </c>
      <c r="L549" s="1">
        <v>8.756698047518441E-05</v>
      </c>
      <c r="M549" s="1">
        <v>0.01389609107769951</v>
      </c>
      <c r="N549" s="1">
        <v>0.007637307748044497</v>
      </c>
      <c r="O549" s="1">
        <v>0.02122666161415943</v>
      </c>
      <c r="P549" s="1">
        <v>0.006073059197577502</v>
      </c>
      <c r="Q549" s="1">
        <v>0.00566441176224175</v>
      </c>
      <c r="R549" s="1">
        <v>-0.01317478289686114</v>
      </c>
      <c r="S549" s="1">
        <v>0.009090366368142089</v>
      </c>
      <c r="T549" s="1">
        <v>-0.0002281083999119415</v>
      </c>
      <c r="U549" s="1">
        <v>0.00541870667352673</v>
      </c>
      <c r="V549" s="1">
        <v>-0.02351935223153245</v>
      </c>
      <c r="W549" s="1">
        <v>-0.002168309502701971</v>
      </c>
      <c r="X549" s="1">
        <v>0.009056753832675346</v>
      </c>
      <c r="Y549" s="1">
        <v>0.003481047690014227</v>
      </c>
      <c r="Z549" s="1">
        <v>-0.01457961140389397</v>
      </c>
    </row>
    <row r="550" spans="1:26">
      <c r="A550" s="11">
        <v>43168</v>
      </c>
      <c r="B550" s="1">
        <v>0.01000838895850409</v>
      </c>
      <c r="C550" s="1">
        <v>0.01660312526299168</v>
      </c>
      <c r="D550" s="1">
        <v>0.0157772549867814</v>
      </c>
      <c r="E550" s="1">
        <v>0.01752801046785146</v>
      </c>
      <c r="F550" s="1">
        <v>0.00677842462771272</v>
      </c>
      <c r="G550" s="1">
        <v>0.001476711537051534</v>
      </c>
      <c r="H550" s="1">
        <v>0.01089495360961279</v>
      </c>
      <c r="I550" s="1">
        <v>0.04265459567543095</v>
      </c>
      <c r="J550" s="1">
        <v>0.0292275769521424</v>
      </c>
      <c r="K550" s="1">
        <v>0.0241828386383629</v>
      </c>
      <c r="L550" s="1">
        <v>0.02876041248337802</v>
      </c>
      <c r="M550" s="1">
        <v>0.02278575897959789</v>
      </c>
      <c r="N550" s="1">
        <v>0.01693510912300167</v>
      </c>
      <c r="O550" s="1">
        <v>0.003362504085115736</v>
      </c>
      <c r="P550" s="1">
        <v>0.02234447610560353</v>
      </c>
      <c r="Q550" s="1">
        <v>-0.005199308363324051</v>
      </c>
      <c r="R550" s="1">
        <v>0.01335067514340205</v>
      </c>
      <c r="S550" s="1">
        <v>0.0007510920264310883</v>
      </c>
      <c r="T550" s="1">
        <v>0.01940628100613884</v>
      </c>
      <c r="U550" s="1">
        <v>-0.001616918571587411</v>
      </c>
      <c r="V550" s="1">
        <v>0.0106090751217105</v>
      </c>
      <c r="W550" s="1">
        <v>0.02923953931127743</v>
      </c>
      <c r="X550" s="1">
        <v>0.02320864634616915</v>
      </c>
      <c r="Y550" s="1">
        <v>0</v>
      </c>
      <c r="Z550" s="1">
        <v>0.01675582763592787</v>
      </c>
    </row>
    <row r="551" spans="1:26">
      <c r="A551" s="11">
        <v>43171</v>
      </c>
      <c r="B551" s="1">
        <v>0.002548289445021723</v>
      </c>
      <c r="C551" s="1">
        <v>-0.02913805817346915</v>
      </c>
      <c r="D551" s="1">
        <v>-0.005661524693624909</v>
      </c>
      <c r="E551" s="1">
        <v>-0.006919943250568106</v>
      </c>
      <c r="F551" s="1">
        <v>-0.004578138078485394</v>
      </c>
      <c r="G551" s="1">
        <v>0.01105792888730162</v>
      </c>
      <c r="H551" s="1">
        <v>-0.0004585235693292944</v>
      </c>
      <c r="I551" s="1">
        <v>-0.02322392895383818</v>
      </c>
      <c r="J551" s="1">
        <v>-0.03326589212182307</v>
      </c>
      <c r="K551" s="1">
        <v>0.004151181053748232</v>
      </c>
      <c r="L551" s="1">
        <v>-0.003219031865625444</v>
      </c>
      <c r="M551" s="1">
        <v>0.00100498477940425</v>
      </c>
      <c r="N551" s="1">
        <v>-0.01117960284259112</v>
      </c>
      <c r="O551" s="1">
        <v>0.001827569401216866</v>
      </c>
      <c r="P551" s="1">
        <v>0.002382223508587522</v>
      </c>
      <c r="Q551" s="1">
        <v>0.007839982151406799</v>
      </c>
      <c r="R551" s="1">
        <v>-0.01925568886698503</v>
      </c>
      <c r="S551" s="1">
        <v>-0.002750764176564835</v>
      </c>
      <c r="T551" s="1">
        <v>-0.001119657371106308</v>
      </c>
      <c r="U551" s="1">
        <v>0.008366986434805046</v>
      </c>
      <c r="V551" s="1">
        <v>0.002553523198595586</v>
      </c>
      <c r="W551" s="1">
        <v>-0.001836017348686658</v>
      </c>
      <c r="X551" s="1">
        <v>-0.02317901599998262</v>
      </c>
      <c r="Y551" s="1">
        <v>-0.004284681353940112</v>
      </c>
      <c r="Z551" s="1">
        <v>-0.008064272484481716</v>
      </c>
    </row>
    <row r="552" spans="1:26">
      <c r="A552" s="11">
        <v>43172</v>
      </c>
      <c r="B552" s="1">
        <v>0.001411835546103468</v>
      </c>
      <c r="C552" s="1">
        <v>-0.01603777838408293</v>
      </c>
      <c r="D552" s="1">
        <v>-0.005985464567043075</v>
      </c>
      <c r="E552" s="1">
        <v>-0.01141587283956025</v>
      </c>
      <c r="F552" s="1">
        <v>-0.01433991948179714</v>
      </c>
      <c r="G552" s="1">
        <v>-0.004374965763341399</v>
      </c>
      <c r="H552" s="1">
        <v>0.008029094412268512</v>
      </c>
      <c r="I552" s="1">
        <v>-0.01652104501516638</v>
      </c>
      <c r="J552" s="1">
        <v>-0.002996642615561429</v>
      </c>
      <c r="K552" s="1">
        <v>0.004651281946777441</v>
      </c>
      <c r="L552" s="1">
        <v>-0.01198404266234587</v>
      </c>
      <c r="M552" s="1">
        <v>0.009538284246834783</v>
      </c>
      <c r="N552" s="1">
        <v>-0.003415586645009183</v>
      </c>
      <c r="O552" s="1">
        <v>0.005473766102704891</v>
      </c>
      <c r="P552" s="1">
        <v>-0.02438765448899816</v>
      </c>
      <c r="Q552" s="1">
        <v>0</v>
      </c>
      <c r="R552" s="1">
        <v>-0.005314076106909704</v>
      </c>
      <c r="S552" s="1">
        <v>-5.030765804547865E-05</v>
      </c>
      <c r="T552" s="1">
        <v>0.003138860378974595</v>
      </c>
      <c r="U552" s="1">
        <v>0.0008032179008363727</v>
      </c>
      <c r="V552" s="1">
        <v>0.007074898147859443</v>
      </c>
      <c r="W552" s="1">
        <v>-0.01089694438890842</v>
      </c>
      <c r="X552" s="1">
        <v>-0.001694772397918598</v>
      </c>
      <c r="Y552" s="1">
        <v>-0.003074125508180425</v>
      </c>
      <c r="Z552" s="1">
        <v>-0.01466971708105569</v>
      </c>
    </row>
    <row r="553" spans="1:26">
      <c r="A553" s="11">
        <v>43173</v>
      </c>
      <c r="B553" s="1">
        <v>0.005358351972115205</v>
      </c>
      <c r="C553" s="1">
        <v>-0.0248323309572378</v>
      </c>
      <c r="D553" s="1">
        <v>-0.01189587363060418</v>
      </c>
      <c r="E553" s="1">
        <v>-0.000749929216967149</v>
      </c>
      <c r="F553" s="1">
        <v>-0.01125450069218692</v>
      </c>
      <c r="G553" s="1">
        <v>-0.009520317589210681</v>
      </c>
      <c r="H553" s="1">
        <v>0.005917011618839618</v>
      </c>
      <c r="I553" s="1">
        <v>-0.006881046207234842</v>
      </c>
      <c r="J553" s="1">
        <v>-0.005927273453218307</v>
      </c>
      <c r="K553" s="1">
        <v>-0.04269531918287028</v>
      </c>
      <c r="L553" s="1">
        <v>-0.01118265906386329</v>
      </c>
      <c r="M553" s="1">
        <v>-0.01176859652291773</v>
      </c>
      <c r="N553" s="1">
        <v>-0.01004480313844069</v>
      </c>
      <c r="O553" s="1">
        <v>-0.02460630590779933</v>
      </c>
      <c r="P553" s="1">
        <v>-0.005931719380738998</v>
      </c>
      <c r="Q553" s="1">
        <v>0.007346714602531224</v>
      </c>
      <c r="R553" s="1">
        <v>-0.01528636982958942</v>
      </c>
      <c r="S553" s="1">
        <v>-0.01413393681362884</v>
      </c>
      <c r="T553" s="1">
        <v>-0.01184634043187671</v>
      </c>
      <c r="U553" s="1">
        <v>-0.00962818704589552</v>
      </c>
      <c r="V553" s="1">
        <v>-0.007306097284983548</v>
      </c>
      <c r="W553" s="1">
        <v>-0.006931863284793227</v>
      </c>
      <c r="X553" s="1">
        <v>0.0032256582614969</v>
      </c>
      <c r="Y553" s="1">
        <v>-0.004111033935576991</v>
      </c>
      <c r="Z553" s="1">
        <v>-0.01739900676038719</v>
      </c>
    </row>
    <row r="554" spans="1:26">
      <c r="A554" s="11">
        <v>43174</v>
      </c>
      <c r="B554" s="1">
        <v>-0.008695608816346789</v>
      </c>
      <c r="C554" s="1">
        <v>-0.0008476326108435295</v>
      </c>
      <c r="D554" s="1">
        <v>0.004607758893970137</v>
      </c>
      <c r="E554" s="1">
        <v>-0.005702788000056191</v>
      </c>
      <c r="F554" s="1">
        <v>0.003609037049692176</v>
      </c>
      <c r="G554" s="1">
        <v>-0.004805653441616875</v>
      </c>
      <c r="H554" s="1">
        <v>-0.02013553427771908</v>
      </c>
      <c r="I554" s="1">
        <v>-0.00380740208317254</v>
      </c>
      <c r="J554" s="1">
        <v>0</v>
      </c>
      <c r="K554" s="1">
        <v>-0.00456749878361673</v>
      </c>
      <c r="L554" s="1">
        <v>0.002522912559258073</v>
      </c>
      <c r="M554" s="1">
        <v>0.005367202017146688</v>
      </c>
      <c r="N554" s="1">
        <v>0.001074162052588479</v>
      </c>
      <c r="O554" s="1">
        <v>-0.0001568642396484465</v>
      </c>
      <c r="P554" s="1">
        <v>0.003516260701132534</v>
      </c>
      <c r="Q554" s="1">
        <v>0.003432003169882902</v>
      </c>
      <c r="R554" s="1">
        <v>0.007083383642241037</v>
      </c>
      <c r="S554" s="1">
        <v>0.002877499634138081</v>
      </c>
      <c r="T554" s="1">
        <v>-0.003618928966992785</v>
      </c>
      <c r="U554" s="1">
        <v>0.0002695589358900907</v>
      </c>
      <c r="V554" s="1">
        <v>-0.0002830327258896981</v>
      </c>
      <c r="W554" s="1">
        <v>-0.00473168669735502</v>
      </c>
      <c r="X554" s="1">
        <v>-0.001523095747636316</v>
      </c>
      <c r="Y554" s="1">
        <v>-0.003302425494738026</v>
      </c>
      <c r="Z554" s="1">
        <v>-0.0005475986197523985</v>
      </c>
    </row>
    <row r="555" spans="1:26">
      <c r="A555" s="11">
        <v>43175</v>
      </c>
      <c r="B555" s="1">
        <v>0.02263696815075411</v>
      </c>
      <c r="C555" s="1">
        <v>0.001484929324143236</v>
      </c>
      <c r="D555" s="1">
        <v>0.00443865083378614</v>
      </c>
      <c r="E555" s="1">
        <v>0.005282850410748718</v>
      </c>
      <c r="F555" s="1">
        <v>-0.00885186553224282</v>
      </c>
      <c r="G555" s="1">
        <v>0.008543560038038578</v>
      </c>
      <c r="H555" s="1">
        <v>0.006233986398853864</v>
      </c>
      <c r="I555" s="1">
        <v>0.02681697885376111</v>
      </c>
      <c r="J555" s="1">
        <v>0.001277788962497084</v>
      </c>
      <c r="K555" s="1">
        <v>-0.002445996979586917</v>
      </c>
      <c r="L555" s="1">
        <v>0.001735480751608787</v>
      </c>
      <c r="M555" s="1">
        <v>0.01601612527751128</v>
      </c>
      <c r="N555" s="1">
        <v>0.005604981213968019</v>
      </c>
      <c r="O555" s="1">
        <v>-0.009716204083609514</v>
      </c>
      <c r="P555" s="1">
        <v>0.004459654664242141</v>
      </c>
      <c r="Q555" s="1">
        <v>0.001710030919591654</v>
      </c>
      <c r="R555" s="1">
        <v>0.01376816264312541</v>
      </c>
      <c r="S555" s="1">
        <v>0.0145512867185551</v>
      </c>
      <c r="T555" s="1">
        <v>0.001134811331209518</v>
      </c>
      <c r="U555" s="1">
        <v>-0.001079530387297134</v>
      </c>
      <c r="V555" s="1">
        <v>0.00509685903889201</v>
      </c>
      <c r="W555" s="1">
        <v>-0.009460776192085407</v>
      </c>
      <c r="X555" s="1">
        <v>-0.002881289214322069</v>
      </c>
      <c r="Y555" s="1">
        <v>0.005591314814732851</v>
      </c>
      <c r="Z555" s="1">
        <v>0.01406382129164596</v>
      </c>
    </row>
    <row r="556" spans="1:26">
      <c r="A556" s="11">
        <v>43178</v>
      </c>
      <c r="B556" s="1">
        <v>-0.01577198530249824</v>
      </c>
      <c r="C556" s="1">
        <v>0.003903477780589082</v>
      </c>
      <c r="D556" s="1">
        <v>-0.01664477850990131</v>
      </c>
      <c r="E556" s="1">
        <v>-0.007958061978950326</v>
      </c>
      <c r="F556" s="1">
        <v>-0.0147920449797041</v>
      </c>
      <c r="G556" s="1">
        <v>-0.007366207489788112</v>
      </c>
      <c r="H556" s="1">
        <v>0.0004591657480632616</v>
      </c>
      <c r="I556" s="1">
        <v>-0.02654361740820066</v>
      </c>
      <c r="J556" s="1">
        <v>-0.01318607104496694</v>
      </c>
      <c r="K556" s="1">
        <v>-0.007901995815898344</v>
      </c>
      <c r="L556" s="1">
        <v>-0.007882881258491459</v>
      </c>
      <c r="M556" s="1">
        <v>-0.004926179290484556</v>
      </c>
      <c r="N556" s="1">
        <v>0.001067129634064967</v>
      </c>
      <c r="O556" s="1">
        <v>-0.01123609884568655</v>
      </c>
      <c r="P556" s="1">
        <v>-0.01807605615584074</v>
      </c>
      <c r="Q556" s="1">
        <v>-0.008109135195446093</v>
      </c>
      <c r="R556" s="1">
        <v>-0.02347234390957365</v>
      </c>
      <c r="S556" s="1">
        <v>-0.006514851473206518</v>
      </c>
      <c r="T556" s="1">
        <v>-0.006802405681012869</v>
      </c>
      <c r="U556" s="1">
        <v>-0.01135128615868997</v>
      </c>
      <c r="V556" s="1">
        <v>-0.009156123777329772</v>
      </c>
      <c r="W556" s="1">
        <v>0.006082216619577308</v>
      </c>
      <c r="X556" s="1">
        <v>0.001869839418216834</v>
      </c>
      <c r="Y556" s="1">
        <v>-0.005148206494635099</v>
      </c>
      <c r="Z556" s="1">
        <v>-0.009546288806657088</v>
      </c>
    </row>
    <row r="557" spans="1:26">
      <c r="A557" s="11">
        <v>43179</v>
      </c>
      <c r="B557" s="1">
        <v>0.01967938330166907</v>
      </c>
      <c r="C557" s="1">
        <v>0.01769348378876123</v>
      </c>
      <c r="D557" s="1">
        <v>0.002247077640252115</v>
      </c>
      <c r="E557" s="1">
        <v>0.005448731275301766</v>
      </c>
      <c r="F557" s="1">
        <v>-0.02068010008194887</v>
      </c>
      <c r="G557" s="1">
        <v>-0.005194947984187293</v>
      </c>
      <c r="H557" s="1">
        <v>-0.01100937366670574</v>
      </c>
      <c r="I557" s="1">
        <v>0.002883634661100087</v>
      </c>
      <c r="J557" s="1">
        <v>0.003448561784709536</v>
      </c>
      <c r="K557" s="1">
        <v>-0.01538055295683294</v>
      </c>
      <c r="L557" s="1">
        <v>0.0009602338162881807</v>
      </c>
      <c r="M557" s="1">
        <v>0.001485055074200714</v>
      </c>
      <c r="N557" s="1">
        <v>0.006041259796736309</v>
      </c>
      <c r="O557" s="1">
        <v>-0.01536478072923542</v>
      </c>
      <c r="P557" s="1">
        <v>0.002583436874515233</v>
      </c>
      <c r="Q557" s="1">
        <v>-0.002582010681449032</v>
      </c>
      <c r="R557" s="1">
        <v>0.002116813221814784</v>
      </c>
      <c r="S557" s="1">
        <v>0.006659451855807186</v>
      </c>
      <c r="T557" s="1">
        <v>-0.002283160533728124</v>
      </c>
      <c r="U557" s="1">
        <v>-0.006561268121251018</v>
      </c>
      <c r="V557" s="1">
        <v>0.01734396222520407</v>
      </c>
      <c r="W557" s="1">
        <v>0.01416993166500569</v>
      </c>
      <c r="X557" s="1">
        <v>0.003053878275213417</v>
      </c>
      <c r="Y557" s="1">
        <v>-0.01283394073707911</v>
      </c>
      <c r="Z557" s="1">
        <v>-0.003454909619221902</v>
      </c>
    </row>
    <row r="558" spans="1:26">
      <c r="A558" s="11">
        <v>43180</v>
      </c>
      <c r="B558" s="1">
        <v>0.0504551957711501</v>
      </c>
      <c r="C558" s="1">
        <v>-0.001569731143901909</v>
      </c>
      <c r="D558" s="1">
        <v>-0.006725671653689758</v>
      </c>
      <c r="E558" s="1">
        <v>-0.004967711645568862</v>
      </c>
      <c r="F558" s="1">
        <v>-0.002313881668190132</v>
      </c>
      <c r="G558" s="1">
        <v>0.001118991467755404</v>
      </c>
      <c r="H558" s="1">
        <v>-0.02203182643739998</v>
      </c>
      <c r="I558" s="1">
        <v>-0.01212598837613277</v>
      </c>
      <c r="J558" s="1">
        <v>0</v>
      </c>
      <c r="K558" s="1">
        <v>0.0133890960086851</v>
      </c>
      <c r="L558" s="1">
        <v>0.0008727259698555478</v>
      </c>
      <c r="M558" s="1">
        <v>-0.04794859407084284</v>
      </c>
      <c r="N558" s="1">
        <v>-0.005180800318498102</v>
      </c>
      <c r="O558" s="1">
        <v>-0.02470747026097952</v>
      </c>
      <c r="P558" s="1">
        <v>-0.00697903514004794</v>
      </c>
      <c r="Q558" s="1">
        <v>0.004745854980459541</v>
      </c>
      <c r="R558" s="1">
        <v>0.007995181023164877</v>
      </c>
      <c r="S558" s="1">
        <v>0.002474542771891963</v>
      </c>
      <c r="T558" s="1">
        <v>-0.01807761989214685</v>
      </c>
      <c r="U558" s="1">
        <v>-0.009355876102099092</v>
      </c>
      <c r="V558" s="1">
        <v>-0.01984343046693438</v>
      </c>
      <c r="W558" s="1">
        <v>-0.008196853312469665</v>
      </c>
      <c r="X558" s="1">
        <v>0.003044710704631637</v>
      </c>
      <c r="Y558" s="1">
        <v>-0.008597178770301972</v>
      </c>
      <c r="Z558" s="1">
        <v>0.005474503040808321</v>
      </c>
    </row>
    <row r="559" spans="1:26">
      <c r="A559" s="11">
        <v>43181</v>
      </c>
      <c r="B559" s="1">
        <v>-0.0215223115858878</v>
      </c>
      <c r="C559" s="1">
        <v>-0.05188389283372341</v>
      </c>
      <c r="D559" s="1">
        <v>-0.01369240068739186</v>
      </c>
      <c r="E559" s="1">
        <v>-0.03252628075327491</v>
      </c>
      <c r="F559" s="1">
        <v>-0.03653238461857578</v>
      </c>
      <c r="G559" s="1">
        <v>-0.004098498746568424</v>
      </c>
      <c r="H559" s="1">
        <v>-0.001659578123749061</v>
      </c>
      <c r="I559" s="1">
        <v>-0.04093652642251544</v>
      </c>
      <c r="J559" s="1">
        <v>-0.03479386793536599</v>
      </c>
      <c r="K559" s="1">
        <v>-0.02284606564410085</v>
      </c>
      <c r="L559" s="1">
        <v>-0.04174684538549112</v>
      </c>
      <c r="M559" s="1">
        <v>-0.01349929451136933</v>
      </c>
      <c r="N559" s="1">
        <v>-0.0243815533841818</v>
      </c>
      <c r="O559" s="1">
        <v>0.006500095388364269</v>
      </c>
      <c r="P559" s="1">
        <v>-0.02908774297129646</v>
      </c>
      <c r="Q559" s="1">
        <v>0.0042935344117212</v>
      </c>
      <c r="R559" s="1">
        <v>-0.0374138124305089</v>
      </c>
      <c r="S559" s="1">
        <v>-0.0142557056357242</v>
      </c>
      <c r="T559" s="1">
        <v>-0.02586826492349881</v>
      </c>
      <c r="U559" s="1">
        <v>-0.01750013310190102</v>
      </c>
      <c r="V559" s="1">
        <v>-0.01782115505681947</v>
      </c>
      <c r="W559" s="1">
        <v>-0.02643688070131955</v>
      </c>
      <c r="X559" s="1">
        <v>-0.02951097002521019</v>
      </c>
      <c r="Y559" s="1">
        <v>-0.008460087753494716</v>
      </c>
      <c r="Z559" s="1">
        <v>-0.03684227796730211</v>
      </c>
    </row>
    <row r="560" spans="1:26">
      <c r="A560" s="11">
        <v>43182</v>
      </c>
      <c r="B560" s="1">
        <v>-0.007242584674300945</v>
      </c>
      <c r="C560" s="1">
        <v>0.004349077557070924</v>
      </c>
      <c r="D560" s="1">
        <v>-0.01922184244794856</v>
      </c>
      <c r="E560" s="1">
        <v>-0.02955448380888415</v>
      </c>
      <c r="F560" s="1">
        <v>-0.001805728795408301</v>
      </c>
      <c r="G560" s="1">
        <v>-0.00860455326899856</v>
      </c>
      <c r="H560" s="1">
        <v>0.004038198044369112</v>
      </c>
      <c r="I560" s="1">
        <v>-0.02361761000905704</v>
      </c>
      <c r="J560" s="1">
        <v>-0.02759264322857535</v>
      </c>
      <c r="K560" s="1">
        <v>-0.03295759208956783</v>
      </c>
      <c r="L560" s="1">
        <v>-0.02673939781076251</v>
      </c>
      <c r="M560" s="1">
        <v>-0.004912418396485041</v>
      </c>
      <c r="N560" s="1">
        <v>-0.02292853531966699</v>
      </c>
      <c r="O560" s="1">
        <v>-0.01854631279043495</v>
      </c>
      <c r="P560" s="1">
        <v>-0.0290677950661371</v>
      </c>
      <c r="Q560" s="1">
        <v>-0.01410882068453401</v>
      </c>
      <c r="R560" s="1">
        <v>-0.0214552407978863</v>
      </c>
      <c r="S560" s="1">
        <v>-0.01349070728985147</v>
      </c>
      <c r="T560" s="1">
        <v>-0.01626815537247595</v>
      </c>
      <c r="U560" s="1">
        <v>-0.01894246163543822</v>
      </c>
      <c r="V560" s="1">
        <v>-0.0146611519843014</v>
      </c>
      <c r="W560" s="1">
        <v>-0.012926226334533</v>
      </c>
      <c r="X560" s="1">
        <v>-0.01025195262549072</v>
      </c>
      <c r="Y560" s="1">
        <v>-0.01258529992296231</v>
      </c>
      <c r="Z560" s="1">
        <v>-0.03467111692531133</v>
      </c>
    </row>
    <row r="561" spans="1:26">
      <c r="A561" s="11">
        <v>43185</v>
      </c>
      <c r="B561" s="1">
        <v>0.007295422388685857</v>
      </c>
      <c r="C561" s="1">
        <v>0.02482874978508098</v>
      </c>
      <c r="D561" s="1">
        <v>0.01866514607475267</v>
      </c>
      <c r="E561" s="1">
        <v>0.0215922307436871</v>
      </c>
      <c r="F561" s="1">
        <v>0.01115470507142069</v>
      </c>
      <c r="G561" s="1">
        <v>0.01283031799079581</v>
      </c>
      <c r="H561" s="1">
        <v>0.004731377094691958</v>
      </c>
      <c r="I561" s="1">
        <v>0.03608083253501992</v>
      </c>
      <c r="J561" s="1">
        <v>0.01601866976626942</v>
      </c>
      <c r="K561" s="1">
        <v>0.01776831293086722</v>
      </c>
      <c r="L561" s="1">
        <v>0.03083813777131139</v>
      </c>
      <c r="M561" s="1">
        <v>0.015338503637641</v>
      </c>
      <c r="N561" s="1">
        <v>0.01924534055507876</v>
      </c>
      <c r="O561" s="1">
        <v>0.005567562793860725</v>
      </c>
      <c r="P561" s="1">
        <v>0.07570549281829053</v>
      </c>
      <c r="Q561" s="1">
        <v>0.0143107281823236</v>
      </c>
      <c r="R561" s="1">
        <v>0.03304683781022888</v>
      </c>
      <c r="S561" s="1">
        <v>0.01844091556426686</v>
      </c>
      <c r="T561" s="1">
        <v>0.0238328767957714</v>
      </c>
      <c r="U561" s="1">
        <v>-0.0002881425009705341</v>
      </c>
      <c r="V561" s="1">
        <v>0.03535632993747528</v>
      </c>
      <c r="W561" s="1">
        <v>0.02457863396688298</v>
      </c>
      <c r="X561" s="1">
        <v>0.02352521510570349</v>
      </c>
      <c r="Y561" s="1">
        <v>0.01685028019553392</v>
      </c>
      <c r="Z561" s="1">
        <v>0.03923498511277268</v>
      </c>
    </row>
    <row r="562" spans="1:26">
      <c r="A562" s="11">
        <v>43186</v>
      </c>
      <c r="B562" s="1">
        <v>0.005364655155464471</v>
      </c>
      <c r="C562" s="1">
        <v>-0.02386242577499997</v>
      </c>
      <c r="D562" s="1">
        <v>-0.009466878358634134</v>
      </c>
      <c r="E562" s="1">
        <v>-0.01561530378249443</v>
      </c>
      <c r="F562" s="1">
        <v>-0.01639823278557995</v>
      </c>
      <c r="G562" s="1">
        <v>0.009314302893457915</v>
      </c>
      <c r="H562" s="1">
        <v>0.005180151387345067</v>
      </c>
      <c r="I562" s="1">
        <v>-0.007695283350130033</v>
      </c>
      <c r="J562" s="1">
        <v>-0.01936949056110493</v>
      </c>
      <c r="K562" s="1">
        <v>-0.0177447417544242</v>
      </c>
      <c r="L562" s="1">
        <v>-0.0193997088932476</v>
      </c>
      <c r="M562" s="1">
        <v>-0.01562772655931721</v>
      </c>
      <c r="N562" s="1">
        <v>-0.008527676904464765</v>
      </c>
      <c r="O562" s="1">
        <v>0.01879204668777112</v>
      </c>
      <c r="P562" s="1">
        <v>-0.04595850238050692</v>
      </c>
      <c r="Q562" s="1">
        <v>0.0171012225655478</v>
      </c>
      <c r="R562" s="1">
        <v>-0.01753289328563001</v>
      </c>
      <c r="S562" s="1">
        <v>0.007578471536900278</v>
      </c>
      <c r="T562" s="1">
        <v>0.001662626964769931</v>
      </c>
      <c r="U562" s="1">
        <v>0.006053401520921708</v>
      </c>
      <c r="V562" s="1">
        <v>-0.02518503902448133</v>
      </c>
      <c r="W562" s="1">
        <v>-0.01459375974081434</v>
      </c>
      <c r="X562" s="1">
        <v>-0.0145798180686727</v>
      </c>
      <c r="Y562" s="1">
        <v>0.005098584822354812</v>
      </c>
      <c r="Z562" s="1">
        <v>-0.02291524557936275</v>
      </c>
    </row>
    <row r="563" spans="1:26">
      <c r="A563" s="11">
        <v>43187</v>
      </c>
      <c r="B563" s="1">
        <v>-0.003468588778541504</v>
      </c>
      <c r="C563" s="1">
        <v>-0.003425510527093945</v>
      </c>
      <c r="D563" s="1">
        <v>-0.01572377371887024</v>
      </c>
      <c r="E563" s="1">
        <v>0.002563777781505738</v>
      </c>
      <c r="F563" s="1">
        <v>0.008790525258883797</v>
      </c>
      <c r="G563" s="1">
        <v>-0.00516767089492054</v>
      </c>
      <c r="H563" s="1">
        <v>0.01686569347557354</v>
      </c>
      <c r="I563" s="1">
        <v>-0.0005279599483254405</v>
      </c>
      <c r="J563" s="1">
        <v>-0.003674870414534515</v>
      </c>
      <c r="K563" s="1">
        <v>-0.0008738595705584107</v>
      </c>
      <c r="L563" s="1">
        <v>-0.001571562316473929</v>
      </c>
      <c r="M563" s="1">
        <v>-0.007761584183544556</v>
      </c>
      <c r="N563" s="1">
        <v>0.006143498765229571</v>
      </c>
      <c r="O563" s="1">
        <v>0.02849151266232663</v>
      </c>
      <c r="P563" s="1">
        <v>-0.0008941239327081574</v>
      </c>
      <c r="Q563" s="1">
        <v>-0.002942587465421531</v>
      </c>
      <c r="R563" s="1">
        <v>0.009705842224967176</v>
      </c>
      <c r="S563" s="1">
        <v>0.02029257842282606</v>
      </c>
      <c r="T563" s="1">
        <v>0.001185706029958711</v>
      </c>
      <c r="U563" s="1">
        <v>0.01891149047040885</v>
      </c>
      <c r="V563" s="1">
        <v>0.009779573986472334</v>
      </c>
      <c r="W563" s="1">
        <v>-0.00338798918995431</v>
      </c>
      <c r="X563" s="1">
        <v>0.002611047572545822</v>
      </c>
      <c r="Y563" s="1">
        <v>0.01458476489782234</v>
      </c>
      <c r="Z563" s="1">
        <v>0.002883533069303557</v>
      </c>
    </row>
    <row r="564" spans="1:26">
      <c r="A564" s="11">
        <v>43188</v>
      </c>
      <c r="B564" s="1">
        <v>0.03025449489510779</v>
      </c>
      <c r="C564" s="1">
        <v>0.02456105412728116</v>
      </c>
      <c r="D564" s="1">
        <v>0.01863739799389053</v>
      </c>
      <c r="E564" s="1">
        <v>0.0108677314029979</v>
      </c>
      <c r="F564" s="1">
        <v>0.02674253403785465</v>
      </c>
      <c r="G564" s="1">
        <v>0.01669732864072326</v>
      </c>
      <c r="H564" s="1">
        <v>-0.002303617659546786</v>
      </c>
      <c r="I564" s="1">
        <v>0.02535024290099219</v>
      </c>
      <c r="J564" s="1">
        <v>0.01060387006646679</v>
      </c>
      <c r="K564" s="1">
        <v>0.02770477464112786</v>
      </c>
      <c r="L564" s="1">
        <v>0.01824060702832431</v>
      </c>
      <c r="M564" s="1">
        <v>0.01831126440133546</v>
      </c>
      <c r="N564" s="1">
        <v>0.008547882828030318</v>
      </c>
      <c r="O564" s="1">
        <v>-0.002081562268845705</v>
      </c>
      <c r="P564" s="1">
        <v>0.02103126551876633</v>
      </c>
      <c r="Q564" s="1">
        <v>0.00801039484956978</v>
      </c>
      <c r="R564" s="1">
        <v>0.0258913012348001</v>
      </c>
      <c r="S564" s="1">
        <v>-0.008559099864272279</v>
      </c>
      <c r="T564" s="1">
        <v>0.0135009194028044</v>
      </c>
      <c r="U564" s="1">
        <v>0.002530800865553129</v>
      </c>
      <c r="V564" s="1">
        <v>0.003614029313143252</v>
      </c>
      <c r="W564" s="1">
        <v>0.002622315221807892</v>
      </c>
      <c r="X564" s="1">
        <v>0.02378510201624229</v>
      </c>
      <c r="Y564" s="1">
        <v>-0.003750211891312638</v>
      </c>
      <c r="Z564" s="1">
        <v>0.01073391870658313</v>
      </c>
    </row>
    <row r="565" spans="1:26">
      <c r="A565" s="11">
        <v>43192</v>
      </c>
      <c r="B565" s="1">
        <v>-0.01507287616834208</v>
      </c>
      <c r="C565" s="1">
        <v>-0.01659152189733348</v>
      </c>
      <c r="D565" s="1">
        <v>-0.0247539229526591</v>
      </c>
      <c r="E565" s="1">
        <v>-0.01976265527109056</v>
      </c>
      <c r="F565" s="1">
        <v>-0.01902230502961033</v>
      </c>
      <c r="G565" s="1">
        <v>-0.01532846597049164</v>
      </c>
      <c r="H565" s="1">
        <v>-0.02447501226783355</v>
      </c>
      <c r="I565" s="1">
        <v>-0.0225342837761543</v>
      </c>
      <c r="J565" s="1">
        <v>-0.03558378937042317</v>
      </c>
      <c r="K565" s="1">
        <v>-0.03717363639809512</v>
      </c>
      <c r="L565" s="1">
        <v>-0.01927798148560034</v>
      </c>
      <c r="M565" s="1">
        <v>-0.05132682790413579</v>
      </c>
      <c r="N565" s="1">
        <v>-0.01961507717536548</v>
      </c>
      <c r="O565" s="1">
        <v>-0.02904352787287867</v>
      </c>
      <c r="P565" s="1">
        <v>-0.03013029863318584</v>
      </c>
      <c r="Q565" s="1">
        <v>-0.002509459740927089</v>
      </c>
      <c r="R565" s="1">
        <v>-0.02659812248547166</v>
      </c>
      <c r="S565" s="1">
        <v>-0.004890700399187486</v>
      </c>
      <c r="T565" s="1">
        <v>-0.02313636936957653</v>
      </c>
      <c r="U565" s="1">
        <v>-0.0154276424416987</v>
      </c>
      <c r="V565" s="1">
        <v>-0.006481335042588299</v>
      </c>
      <c r="W565" s="1">
        <v>-0.01608043205205201</v>
      </c>
      <c r="X565" s="1">
        <v>-0.02238466471824441</v>
      </c>
      <c r="Y565" s="1">
        <v>-0.01380179457516117</v>
      </c>
      <c r="Z565" s="1">
        <v>-0.02579157879829552</v>
      </c>
    </row>
    <row r="566" spans="1:26">
      <c r="A566" s="11">
        <v>43193</v>
      </c>
      <c r="B566" s="1">
        <v>0.002638622038266814</v>
      </c>
      <c r="C566" s="1">
        <v>0.02598926705797977</v>
      </c>
      <c r="D566" s="1">
        <v>0.009301293194707183</v>
      </c>
      <c r="E566" s="1">
        <v>0.01241920787288819</v>
      </c>
      <c r="F566" s="1">
        <v>0.004200487910391848</v>
      </c>
      <c r="G566" s="1">
        <v>0.003706613908805556</v>
      </c>
      <c r="H566" s="1">
        <v>0.0007104300559723775</v>
      </c>
      <c r="I566" s="1">
        <v>0.008035743579784871</v>
      </c>
      <c r="J566" s="1">
        <v>0.008514481254291884</v>
      </c>
      <c r="K566" s="1">
        <v>0.01473621335342234</v>
      </c>
      <c r="L566" s="1">
        <v>0.01372283668079666</v>
      </c>
      <c r="M566" s="1">
        <v>0.02999633369096744</v>
      </c>
      <c r="N566" s="1">
        <v>0.003581579959788694</v>
      </c>
      <c r="O566" s="1">
        <v>0.03553130318429276</v>
      </c>
      <c r="P566" s="1">
        <v>0.01344287747325135</v>
      </c>
      <c r="Q566" s="1">
        <v>0.007127807776114325</v>
      </c>
      <c r="R566" s="1">
        <v>0.02018330964226478</v>
      </c>
      <c r="S566" s="1">
        <v>0.006068092705214134</v>
      </c>
      <c r="T566" s="1">
        <v>0.01148334984080379</v>
      </c>
      <c r="U566" s="1">
        <v>0.007692023679125803</v>
      </c>
      <c r="V566" s="1">
        <v>0.007973367352060556</v>
      </c>
      <c r="W566" s="1">
        <v>0.0174263960406047</v>
      </c>
      <c r="X566" s="1">
        <v>0.009193454788426481</v>
      </c>
      <c r="Y566" s="1">
        <v>0.007209770296263018</v>
      </c>
      <c r="Z566" s="1">
        <v>0.01109603653534563</v>
      </c>
    </row>
    <row r="567" spans="1:26">
      <c r="A567" s="11">
        <v>43194</v>
      </c>
      <c r="B567" s="1">
        <v>0.004999899514597672</v>
      </c>
      <c r="C567" s="1">
        <v>-0.010216984004501</v>
      </c>
      <c r="D567" s="1">
        <v>0.006092131996504824</v>
      </c>
      <c r="E567" s="1">
        <v>0.003345487264768687</v>
      </c>
      <c r="F567" s="1">
        <v>0.02509703931807983</v>
      </c>
      <c r="G567" s="1">
        <v>0.00443116561746848</v>
      </c>
      <c r="H567" s="1">
        <v>0.02246909243681272</v>
      </c>
      <c r="I567" s="1">
        <v>-0.02920803363596569</v>
      </c>
      <c r="J567" s="1">
        <v>0.01031881515349653</v>
      </c>
      <c r="K567" s="1">
        <v>0.01655548165244181</v>
      </c>
      <c r="L567" s="1">
        <v>0.01518334198523208</v>
      </c>
      <c r="M567" s="1">
        <v>0.006967994845223924</v>
      </c>
      <c r="N567" s="1">
        <v>0.008860615627863</v>
      </c>
      <c r="O567" s="1">
        <v>0.01101160085240394</v>
      </c>
      <c r="P567" s="1">
        <v>0.02920578291132725</v>
      </c>
      <c r="Q567" s="1">
        <v>0.007077262878587565</v>
      </c>
      <c r="R567" s="1">
        <v>0.02465388908172628</v>
      </c>
      <c r="S567" s="1">
        <v>0.01704698600442422</v>
      </c>
      <c r="T567" s="1">
        <v>0.01466427791612079</v>
      </c>
      <c r="U567" s="1">
        <v>0.01441903736959338</v>
      </c>
      <c r="V567" s="1">
        <v>0.03351069134183615</v>
      </c>
      <c r="W567" s="1">
        <v>0.01277331437100271</v>
      </c>
      <c r="X567" s="1">
        <v>0.001718989535294035</v>
      </c>
      <c r="Y567" s="1">
        <v>0.009052555570427057</v>
      </c>
      <c r="Z567" s="1">
        <v>0.01752002626716687</v>
      </c>
    </row>
    <row r="568" spans="1:26">
      <c r="A568" s="11">
        <v>43195</v>
      </c>
      <c r="B568" s="1">
        <v>0.01466396315109653</v>
      </c>
      <c r="C568" s="1">
        <v>0.02736378178225585</v>
      </c>
      <c r="D568" s="1">
        <v>0.01723318742797586</v>
      </c>
      <c r="E568" s="1">
        <v>-0.004314309528221538</v>
      </c>
      <c r="F568" s="1">
        <v>0.008452255289865818</v>
      </c>
      <c r="G568" s="1">
        <v>0.003308755715234701</v>
      </c>
      <c r="H568" s="1">
        <v>0.005782969187552167</v>
      </c>
      <c r="I568" s="1">
        <v>0.01864445060114273</v>
      </c>
      <c r="J568" s="1">
        <v>0.0004642911326493415</v>
      </c>
      <c r="K568" s="1">
        <v>-0.01142866567566581</v>
      </c>
      <c r="L568" s="1">
        <v>0.0131304825818046</v>
      </c>
      <c r="M568" s="1">
        <v>0.008871498905037356</v>
      </c>
      <c r="N568" s="1">
        <v>0.001951870459536043</v>
      </c>
      <c r="O568" s="1">
        <v>0.01878446040887405</v>
      </c>
      <c r="P568" s="1">
        <v>0.0005413843652695149</v>
      </c>
      <c r="Q568" s="1">
        <v>0.009921751725112449</v>
      </c>
      <c r="R568" s="1">
        <v>0.01500059110638219</v>
      </c>
      <c r="S568" s="1">
        <v>-0.01313458371191445</v>
      </c>
      <c r="T568" s="1">
        <v>0.01118850524791037</v>
      </c>
      <c r="U568" s="1">
        <v>0.007246608897963691</v>
      </c>
      <c r="V568" s="1">
        <v>0.008071117694460561</v>
      </c>
      <c r="W568" s="1">
        <v>0.01213455438925859</v>
      </c>
      <c r="X568" s="1">
        <v>0.02230620437765785</v>
      </c>
      <c r="Y568" s="1">
        <v>0.006467846467730576</v>
      </c>
      <c r="Z568" s="1">
        <v>0.0007570027430991999</v>
      </c>
    </row>
    <row r="569" spans="1:26">
      <c r="A569" s="11">
        <v>43196</v>
      </c>
      <c r="B569" s="1">
        <v>-0.01058087014198217</v>
      </c>
      <c r="C569" s="1">
        <v>-0.03055884883777771</v>
      </c>
      <c r="D569" s="1">
        <v>-0.02487794112744868</v>
      </c>
      <c r="E569" s="1">
        <v>-0.02294992247066974</v>
      </c>
      <c r="F569" s="1">
        <v>-0.01387260653727951</v>
      </c>
      <c r="G569" s="1">
        <v>-0.01465752190656189</v>
      </c>
      <c r="H569" s="1">
        <v>0.005749827798530172</v>
      </c>
      <c r="I569" s="1">
        <v>-0.03931530300584041</v>
      </c>
      <c r="J569" s="1">
        <v>-0.03573077819926451</v>
      </c>
      <c r="K569" s="1">
        <v>-0.02774561166115219</v>
      </c>
      <c r="L569" s="1">
        <v>-0.02493741356572787</v>
      </c>
      <c r="M569" s="1">
        <v>-0.02761173516937476</v>
      </c>
      <c r="N569" s="1">
        <v>-0.01728765478113226</v>
      </c>
      <c r="O569" s="1">
        <v>-0.01069094155657468</v>
      </c>
      <c r="P569" s="1">
        <v>-0.02327312942276494</v>
      </c>
      <c r="Q569" s="1">
        <v>-0.007368135386900732</v>
      </c>
      <c r="R569" s="1">
        <v>-0.03043570114614802</v>
      </c>
      <c r="S569" s="1">
        <v>-0.01032959134516065</v>
      </c>
      <c r="T569" s="1">
        <v>-0.02328244124890511</v>
      </c>
      <c r="U569" s="1">
        <v>-0.01411228531033482</v>
      </c>
      <c r="V569" s="1">
        <v>-0.002070757973768322</v>
      </c>
      <c r="W569" s="1">
        <v>-0.0297365677172603</v>
      </c>
      <c r="X569" s="1">
        <v>-0.02870119753755884</v>
      </c>
      <c r="Y569" s="1">
        <v>-0.01575472435738834</v>
      </c>
      <c r="Z569" s="1">
        <v>-0.02741549539585364</v>
      </c>
    </row>
    <row r="570" spans="1:26">
      <c r="A570" s="11">
        <v>43199</v>
      </c>
      <c r="B570" s="1">
        <v>0.002868773310929607</v>
      </c>
      <c r="C570" s="1">
        <v>-0.01116145518978007</v>
      </c>
      <c r="D570" s="1">
        <v>0.01408677406799419</v>
      </c>
      <c r="E570" s="1">
        <v>-0.006570179967809842</v>
      </c>
      <c r="F570" s="1">
        <v>-0.004982723530277955</v>
      </c>
      <c r="G570" s="1">
        <v>0.008925562406807197</v>
      </c>
      <c r="H570" s="1">
        <v>-0.01074785179048632</v>
      </c>
      <c r="I570" s="1">
        <v>-0.01671397145138298</v>
      </c>
      <c r="J570" s="1">
        <v>0.005293652054312981</v>
      </c>
      <c r="K570" s="1">
        <v>-0.01129622292398036</v>
      </c>
      <c r="L570" s="1">
        <v>0.01200836545781736</v>
      </c>
      <c r="M570" s="1">
        <v>-0.007957967703988489</v>
      </c>
      <c r="N570" s="1">
        <v>0.003422735908869656</v>
      </c>
      <c r="O570" s="1">
        <v>-0.009397125067816536</v>
      </c>
      <c r="P570" s="1">
        <v>0.005984499859804204</v>
      </c>
      <c r="Q570" s="1">
        <v>-0.004123858472630637</v>
      </c>
      <c r="R570" s="1">
        <v>-0.01101755829588069</v>
      </c>
      <c r="S570" s="1">
        <v>0.002709696633222958</v>
      </c>
      <c r="T570" s="1">
        <v>0.01203674845725256</v>
      </c>
      <c r="U570" s="1">
        <v>0.005777109444200956</v>
      </c>
      <c r="V570" s="1">
        <v>-0.01120448789094119</v>
      </c>
      <c r="W570" s="1">
        <v>0.01941032928899933</v>
      </c>
      <c r="X570" s="1">
        <v>-0.002591897808592591</v>
      </c>
      <c r="Y570" s="1">
        <v>0.000639907282644403</v>
      </c>
      <c r="Z570" s="1">
        <v>0.00369379851914875</v>
      </c>
    </row>
    <row r="571" spans="1:26">
      <c r="A571" s="11">
        <v>43200</v>
      </c>
      <c r="B571" s="1">
        <v>0.02158643666612226</v>
      </c>
      <c r="C571" s="1">
        <v>0.03829699773023942</v>
      </c>
      <c r="D571" s="1">
        <v>0.02176278771830176</v>
      </c>
      <c r="E571" s="1">
        <v>0.01207020717765928</v>
      </c>
      <c r="F571" s="1">
        <v>-0.002650836352071417</v>
      </c>
      <c r="G571" s="1">
        <v>-0.00110587902308823</v>
      </c>
      <c r="H571" s="1">
        <v>-0.007457446463349671</v>
      </c>
      <c r="I571" s="1">
        <v>0.03532465074275071</v>
      </c>
      <c r="J571" s="1">
        <v>0.04116806587645194</v>
      </c>
      <c r="K571" s="1">
        <v>0.01383058397391101</v>
      </c>
      <c r="L571" s="1">
        <v>0.01911226035160585</v>
      </c>
      <c r="M571" s="1">
        <v>-0.01312663068954356</v>
      </c>
      <c r="N571" s="1">
        <v>0.01352034950563352</v>
      </c>
      <c r="O571" s="1">
        <v>0.01533610965557752</v>
      </c>
      <c r="P571" s="1">
        <v>0.02324562684081077</v>
      </c>
      <c r="Q571" s="1">
        <v>-0.001656216774301056</v>
      </c>
      <c r="R571" s="1">
        <v>0.03372495493065819</v>
      </c>
      <c r="S571" s="1">
        <v>0.003152670088359066</v>
      </c>
      <c r="T571" s="1">
        <v>0.01585821711014135</v>
      </c>
      <c r="U571" s="1">
        <v>0.01819731139455261</v>
      </c>
      <c r="V571" s="1">
        <v>0.01832674154747527</v>
      </c>
      <c r="W571" s="1">
        <v>0.02691489080669052</v>
      </c>
      <c r="X571" s="1">
        <v>0.01143445286168054</v>
      </c>
      <c r="Y571" s="1">
        <v>0.02877212773498705</v>
      </c>
      <c r="Z571" s="1">
        <v>0.01491369735576997</v>
      </c>
    </row>
    <row r="572" spans="1:26">
      <c r="A572" s="11">
        <v>43201</v>
      </c>
      <c r="B572" s="1">
        <v>0.009165428344411364</v>
      </c>
      <c r="C572" s="1">
        <v>-0.02230999804331657</v>
      </c>
      <c r="D572" s="1">
        <v>-0.019033235300707</v>
      </c>
      <c r="E572" s="1">
        <v>-0.01682743939866327</v>
      </c>
      <c r="F572" s="1">
        <v>-0.00885982606606539</v>
      </c>
      <c r="G572" s="1">
        <v>-0.009963067811912252</v>
      </c>
      <c r="H572" s="1">
        <v>0.005869977021689898</v>
      </c>
      <c r="I572" s="1">
        <v>-0.02432246463154408</v>
      </c>
      <c r="J572" s="1">
        <v>-0.007356607631521794</v>
      </c>
      <c r="K572" s="1">
        <v>0.01720033824591471</v>
      </c>
      <c r="L572" s="1">
        <v>-0.01679844007122266</v>
      </c>
      <c r="M572" s="1">
        <v>-0.01163874744735427</v>
      </c>
      <c r="N572" s="1">
        <v>-0.006364392222090287</v>
      </c>
      <c r="O572" s="1">
        <v>-0.005917174203037612</v>
      </c>
      <c r="P572" s="1">
        <v>-0.01098206432796078</v>
      </c>
      <c r="Q572" s="1">
        <v>-0.005391683458963348</v>
      </c>
      <c r="R572" s="1">
        <v>-0.01048075558910455</v>
      </c>
      <c r="S572" s="1">
        <v>-0.008829976705057363</v>
      </c>
      <c r="T572" s="1">
        <v>-0.001377385279746068</v>
      </c>
      <c r="U572" s="1">
        <v>-0.01563794721166956</v>
      </c>
      <c r="V572" s="1">
        <v>0.0004119130085191713</v>
      </c>
      <c r="W572" s="1">
        <v>-0.0111530040721457</v>
      </c>
      <c r="X572" s="1">
        <v>0.004453573420570622</v>
      </c>
      <c r="Y572" s="1">
        <v>-0.01429425562752629</v>
      </c>
      <c r="Z572" s="1">
        <v>-0.004961560642065543</v>
      </c>
    </row>
    <row r="573" spans="1:26">
      <c r="A573" s="11">
        <v>43202</v>
      </c>
      <c r="B573" s="1">
        <v>-0.006559166024848628</v>
      </c>
      <c r="C573" s="1">
        <v>0.0309140758357318</v>
      </c>
      <c r="D573" s="1">
        <v>0.01278085286904274</v>
      </c>
      <c r="E573" s="1">
        <v>-0.0222664899060746</v>
      </c>
      <c r="F573" s="1">
        <v>-0.01281311087014725</v>
      </c>
      <c r="G573" s="1">
        <v>-0.01118157393674235</v>
      </c>
      <c r="H573" s="1">
        <v>-0.00396839599947918</v>
      </c>
      <c r="I573" s="1">
        <v>0.04050943648195027</v>
      </c>
      <c r="J573" s="1">
        <v>0.01621136118757116</v>
      </c>
      <c r="K573" s="1">
        <v>-0.002624085342167293</v>
      </c>
      <c r="L573" s="1">
        <v>0.02486017777726746</v>
      </c>
      <c r="M573" s="1">
        <v>0.02691580400371185</v>
      </c>
      <c r="N573" s="1">
        <v>0.009853574662784581</v>
      </c>
      <c r="O573" s="1">
        <v>-0.006892107957537585</v>
      </c>
      <c r="P573" s="1">
        <v>0.01872430827118277</v>
      </c>
      <c r="Q573" s="1">
        <v>-0.01918309481046465</v>
      </c>
      <c r="R573" s="1">
        <v>0.0171559783141062</v>
      </c>
      <c r="S573" s="1">
        <v>-0.01192874009757405</v>
      </c>
      <c r="T573" s="1">
        <v>0.00436768714504332</v>
      </c>
      <c r="U573" s="1">
        <v>-0.002553030199530792</v>
      </c>
      <c r="V573" s="1">
        <v>-0.00535581348591796</v>
      </c>
      <c r="W573" s="1">
        <v>0.002537652706224636</v>
      </c>
      <c r="X573" s="1">
        <v>0.006991690586333643</v>
      </c>
      <c r="Y573" s="1">
        <v>0.003362606252713229</v>
      </c>
      <c r="Z573" s="1">
        <v>0.03816614457571288</v>
      </c>
    </row>
    <row r="574" spans="1:26">
      <c r="A574" s="11">
        <v>43203</v>
      </c>
      <c r="B574" s="1">
        <v>0.03148824461158428</v>
      </c>
      <c r="C574" s="1">
        <v>-0.02429774245172933</v>
      </c>
      <c r="D574" s="1">
        <v>-0.0007602789071375904</v>
      </c>
      <c r="E574" s="1">
        <v>-0.003229071800415539</v>
      </c>
      <c r="F574" s="1">
        <v>-0.003320071936911195</v>
      </c>
      <c r="G574" s="1">
        <v>0.005277015106744054</v>
      </c>
      <c r="H574" s="1">
        <v>-0.005155604526376534</v>
      </c>
      <c r="I574" s="1">
        <v>-0.001863454970275291</v>
      </c>
      <c r="J574" s="1">
        <v>-0.007748192252427955</v>
      </c>
      <c r="K574" s="1">
        <v>-0.00379981642526861</v>
      </c>
      <c r="L574" s="1">
        <v>-0.0270796457015684</v>
      </c>
      <c r="M574" s="1">
        <v>0.002366359133438634</v>
      </c>
      <c r="N574" s="1">
        <v>-0.0002439563756857499</v>
      </c>
      <c r="O574" s="1">
        <v>0.008674997612168278</v>
      </c>
      <c r="P574" s="1">
        <v>-0.005343013756247794</v>
      </c>
      <c r="Q574" s="1">
        <v>0.001275687208359466</v>
      </c>
      <c r="R574" s="1">
        <v>-0.004546478714413826</v>
      </c>
      <c r="S574" s="1">
        <v>0.004941046964227036</v>
      </c>
      <c r="T574" s="1">
        <v>0.004806650745572405</v>
      </c>
      <c r="U574" s="1">
        <v>-0.0005690653455827643</v>
      </c>
      <c r="V574" s="1">
        <v>-0.01256371363046893</v>
      </c>
      <c r="W574" s="1">
        <v>0.004781453235567223</v>
      </c>
      <c r="X574" s="1">
        <v>-0.008975294572533765</v>
      </c>
      <c r="Y574" s="1">
        <v>-0.001675447477650249</v>
      </c>
      <c r="Z574" s="1">
        <v>-0.02364682874604995</v>
      </c>
    </row>
    <row r="575" spans="1:26">
      <c r="A575" s="11">
        <v>43206</v>
      </c>
      <c r="B575" s="1">
        <v>0.004185124864923173</v>
      </c>
      <c r="C575" s="1">
        <v>0.007561882306763135</v>
      </c>
      <c r="D575" s="1">
        <v>0.00867321471832061</v>
      </c>
      <c r="E575" s="1">
        <v>-0.07791964960258491</v>
      </c>
      <c r="F575" s="1">
        <v>0.01544499402029276</v>
      </c>
      <c r="G575" s="1">
        <v>0.01499800357822578</v>
      </c>
      <c r="H575" s="1">
        <v>0.008480496542108362</v>
      </c>
      <c r="I575" s="1">
        <v>-0.006667508931863408</v>
      </c>
      <c r="J575" s="1">
        <v>0.003674547131112815</v>
      </c>
      <c r="K575" s="1">
        <v>0.01819252201411969</v>
      </c>
      <c r="L575" s="1">
        <v>-0.0008162034365160054</v>
      </c>
      <c r="M575" s="1">
        <v>-0.003268510406288172</v>
      </c>
      <c r="N575" s="1">
        <v>0.02000723889756029</v>
      </c>
      <c r="O575" s="1">
        <v>0.004691165968976119</v>
      </c>
      <c r="P575" s="1">
        <v>0.01171017503528304</v>
      </c>
      <c r="Q575" s="1">
        <v>0.01443752031670109</v>
      </c>
      <c r="R575" s="1">
        <v>0.0243109275407718</v>
      </c>
      <c r="S575" s="1">
        <v>-0.0009629318161550326</v>
      </c>
      <c r="T575" s="1">
        <v>0.02004558054352956</v>
      </c>
      <c r="U575" s="1">
        <v>0.0142287602890685</v>
      </c>
      <c r="V575" s="1">
        <v>0.006711287450465786</v>
      </c>
      <c r="W575" s="1">
        <v>0.007277811359823971</v>
      </c>
      <c r="X575" s="1">
        <v>0.01555024883265754</v>
      </c>
      <c r="Y575" s="1">
        <v>0.01531655169963053</v>
      </c>
      <c r="Z575" s="1">
        <v>0.008704061550906861</v>
      </c>
    </row>
    <row r="576" spans="1:26">
      <c r="A576" s="11">
        <v>43207</v>
      </c>
      <c r="B576" s="1">
        <v>0.01372850764618527</v>
      </c>
      <c r="C576" s="1">
        <v>0.01491997442070558</v>
      </c>
      <c r="D576" s="1">
        <v>0.008598636894251888</v>
      </c>
      <c r="E576" s="1">
        <v>-0.03143515204931269</v>
      </c>
      <c r="F576" s="1">
        <v>-0.007754243003124994</v>
      </c>
      <c r="G576" s="1">
        <v>0.003694463699781325</v>
      </c>
      <c r="H576" s="1">
        <v>-0.006540768258184393</v>
      </c>
      <c r="I576" s="1">
        <v>0.001140962719062832</v>
      </c>
      <c r="J576" s="1">
        <v>0.009153540918813485</v>
      </c>
      <c r="K576" s="1">
        <v>-0.01181556996855115</v>
      </c>
      <c r="L576" s="1">
        <v>0</v>
      </c>
      <c r="M576" s="1">
        <v>-0.01129548561967653</v>
      </c>
      <c r="N576" s="1">
        <v>0.005023821212182256</v>
      </c>
      <c r="O576" s="1">
        <v>-0.004202306248616949</v>
      </c>
      <c r="P576" s="1">
        <v>0.02017619710449581</v>
      </c>
      <c r="Q576" s="1">
        <v>0.01046445540953833</v>
      </c>
      <c r="R576" s="1">
        <v>0.003164552620712469</v>
      </c>
      <c r="S576" s="1">
        <v>0.007509322277706509</v>
      </c>
      <c r="T576" s="1">
        <v>0.010719255744011</v>
      </c>
      <c r="U576" s="1">
        <v>-0.007856269250891335</v>
      </c>
      <c r="V576" s="1">
        <v>0.006249988680498308</v>
      </c>
      <c r="W576" s="1">
        <v>0.01074508861559664</v>
      </c>
      <c r="X576" s="1">
        <v>0.008581454258678622</v>
      </c>
      <c r="Y576" s="1">
        <v>0.009505942631575115</v>
      </c>
      <c r="Z576" s="1">
        <v>-0.02607410607928884</v>
      </c>
    </row>
    <row r="577" spans="1:26">
      <c r="A577" s="11">
        <v>43208</v>
      </c>
      <c r="B577" s="1">
        <v>0.03603378408069768</v>
      </c>
      <c r="C577" s="1">
        <v>0.01271112416657094</v>
      </c>
      <c r="D577" s="1">
        <v>0.0053843958192894</v>
      </c>
      <c r="E577" s="1">
        <v>-0.001527308288599261</v>
      </c>
      <c r="F577" s="1">
        <v>0</v>
      </c>
      <c r="G577" s="1">
        <v>-0.001104336870221601</v>
      </c>
      <c r="H577" s="1">
        <v>-0.01622385359128087</v>
      </c>
      <c r="I577" s="1">
        <v>0.004157212260064158</v>
      </c>
      <c r="J577" s="1">
        <v>-0.0009071045565141045</v>
      </c>
      <c r="K577" s="1">
        <v>0.004374620117066685</v>
      </c>
      <c r="L577" s="1">
        <v>-0.008075330779803269</v>
      </c>
      <c r="M577" s="1">
        <v>0.02856102616356559</v>
      </c>
      <c r="N577" s="1">
        <v>-0.001428101721700159</v>
      </c>
      <c r="O577" s="1">
        <v>-0.03876223129221845</v>
      </c>
      <c r="P577" s="1">
        <v>0.003851525382340792</v>
      </c>
      <c r="Q577" s="1">
        <v>-0.007870828845683575</v>
      </c>
      <c r="R577" s="1">
        <v>0.01634657937775197</v>
      </c>
      <c r="S577" s="1">
        <v>-0.003273746135585398</v>
      </c>
      <c r="T577" s="1">
        <v>-0.004861185163531068</v>
      </c>
      <c r="U577" s="1">
        <v>-0.004242046453912462</v>
      </c>
      <c r="V577" s="1">
        <v>0.001104562269798715</v>
      </c>
      <c r="W577" s="1">
        <v>0.005957191920132221</v>
      </c>
      <c r="X577" s="1">
        <v>0.06756780880087909</v>
      </c>
      <c r="Y577" s="1">
        <v>-0.004707999278517172</v>
      </c>
      <c r="Z577" s="1">
        <v>0.003081795866368919</v>
      </c>
    </row>
    <row r="578" spans="1:26">
      <c r="A578" s="11">
        <v>43209</v>
      </c>
      <c r="B578" s="1">
        <v>-0.01890740698052651</v>
      </c>
      <c r="C578" s="1">
        <v>-0.001055956045315609</v>
      </c>
      <c r="D578" s="1">
        <v>-0.003570288132107913</v>
      </c>
      <c r="E578" s="1">
        <v>-0.01319341216300984</v>
      </c>
      <c r="F578" s="1">
        <v>0.006311927815653595</v>
      </c>
      <c r="G578" s="1">
        <v>-0.005895361022733914</v>
      </c>
      <c r="H578" s="1">
        <v>-0.01362324888186317</v>
      </c>
      <c r="I578" s="1">
        <v>-0.01115067791595881</v>
      </c>
      <c r="J578" s="1">
        <v>-0.01679528627050997</v>
      </c>
      <c r="K578" s="1">
        <v>-0.01248576578393301</v>
      </c>
      <c r="L578" s="1">
        <v>0.02195400393312852</v>
      </c>
      <c r="M578" s="1">
        <v>-0.01827302031760225</v>
      </c>
      <c r="N578" s="1">
        <v>-0.00667427486790817</v>
      </c>
      <c r="O578" s="1">
        <v>-0.06048784376050509</v>
      </c>
      <c r="P578" s="1">
        <v>-0.003421911753268114</v>
      </c>
      <c r="Q578" s="1">
        <v>0.002087707915945369</v>
      </c>
      <c r="R578" s="1">
        <v>-0.01749450893397297</v>
      </c>
      <c r="S578" s="1">
        <v>-0.02086701998432916</v>
      </c>
      <c r="T578" s="1">
        <v>-0.01531967551190827</v>
      </c>
      <c r="U578" s="1">
        <v>-0.01107675121399099</v>
      </c>
      <c r="V578" s="1">
        <v>-0.02137059361582117</v>
      </c>
      <c r="W578" s="1">
        <v>-0.01157012301179894</v>
      </c>
      <c r="X578" s="1">
        <v>0.0232847778166474</v>
      </c>
      <c r="Y578" s="1">
        <v>-0.003907816718610291</v>
      </c>
      <c r="Z578" s="1">
        <v>0.0216975055137445</v>
      </c>
    </row>
    <row r="579" spans="1:26">
      <c r="A579" s="11">
        <v>43210</v>
      </c>
      <c r="B579" s="1">
        <v>-0.007898456325202918</v>
      </c>
      <c r="C579" s="1">
        <v>-0.00578330785602077</v>
      </c>
      <c r="D579" s="1">
        <v>0.001044804654138032</v>
      </c>
      <c r="E579" s="1">
        <v>-0.008525155811697993</v>
      </c>
      <c r="F579" s="1">
        <v>-0.008064281399701279</v>
      </c>
      <c r="G579" s="1">
        <v>-0.01111914882044018</v>
      </c>
      <c r="H579" s="1">
        <v>-0.02204967510654554</v>
      </c>
      <c r="I579" s="1">
        <v>-0.007697406904588644</v>
      </c>
      <c r="J579" s="1">
        <v>-0.006001910777044595</v>
      </c>
      <c r="K579" s="1">
        <v>0.007644914400050329</v>
      </c>
      <c r="L579" s="1">
        <v>-0.002237883479455305</v>
      </c>
      <c r="M579" s="1">
        <v>-0.0005476101619700247</v>
      </c>
      <c r="N579" s="1">
        <v>-0.00539879605862803</v>
      </c>
      <c r="O579" s="1">
        <v>-0.009518886045791319</v>
      </c>
      <c r="P579" s="1">
        <v>-0.01154917067863348</v>
      </c>
      <c r="Q579" s="1">
        <v>-0.01041649564150404</v>
      </c>
      <c r="R579" s="1">
        <v>-0.006605055022987472</v>
      </c>
      <c r="S579" s="1">
        <v>-0.005366394312544265</v>
      </c>
      <c r="T579" s="1">
        <v>-0.007440725031746642</v>
      </c>
      <c r="U579" s="1">
        <v>-0.004307716677285911</v>
      </c>
      <c r="V579" s="1">
        <v>-0.009298366656735557</v>
      </c>
      <c r="W579" s="1">
        <v>-0.005069538037613897</v>
      </c>
      <c r="X579" s="1">
        <v>0.001679707480729098</v>
      </c>
      <c r="Y579" s="1">
        <v>-0.0109437637138855</v>
      </c>
      <c r="Z579" s="1">
        <v>0.01108805413613734</v>
      </c>
    </row>
    <row r="580" spans="1:26">
      <c r="A580" s="11">
        <v>43213</v>
      </c>
      <c r="B580" s="1">
        <v>0.001929890707242032</v>
      </c>
      <c r="C580" s="1">
        <v>0.0005020662245673879</v>
      </c>
      <c r="D580" s="1">
        <v>0.001938900042677938</v>
      </c>
      <c r="E580" s="1">
        <v>-0.005276322883429829</v>
      </c>
      <c r="F580" s="1">
        <v>0.0198731802010168</v>
      </c>
      <c r="G580" s="1">
        <v>-0.02773622011209231</v>
      </c>
      <c r="H580" s="1">
        <v>0.0118932163858001</v>
      </c>
      <c r="I580" s="1">
        <v>-0.006260382298755363</v>
      </c>
      <c r="J580" s="1">
        <v>-0.006967055655159315</v>
      </c>
      <c r="K580" s="1">
        <v>-0.003501320732025914</v>
      </c>
      <c r="L580" s="1">
        <v>-0.004844250657169757</v>
      </c>
      <c r="M580" s="1">
        <v>0.003834399021795054</v>
      </c>
      <c r="N580" s="1">
        <v>0.006996666416164476</v>
      </c>
      <c r="O580" s="1">
        <v>-0.011532483043736</v>
      </c>
      <c r="P580" s="1">
        <v>0.003684213743807341</v>
      </c>
      <c r="Q580" s="1">
        <v>0.005052631705196431</v>
      </c>
      <c r="R580" s="1">
        <v>0.003324644992793724</v>
      </c>
      <c r="S580" s="1">
        <v>0.0007261876182584892</v>
      </c>
      <c r="T580" s="1">
        <v>0.002044536405144237</v>
      </c>
      <c r="U580" s="1">
        <v>0.006345579482155417</v>
      </c>
      <c r="V580" s="1">
        <v>0.008959000420434737</v>
      </c>
      <c r="W580" s="1">
        <v>0.002130743746354025</v>
      </c>
      <c r="X580" s="1">
        <v>-0.01341653472066473</v>
      </c>
      <c r="Y580" s="1">
        <v>0.0158663370289982</v>
      </c>
      <c r="Z580" s="1">
        <v>0.00855010157709013</v>
      </c>
    </row>
    <row r="581" spans="1:26">
      <c r="A581" s="11">
        <v>43214</v>
      </c>
      <c r="B581" s="1">
        <v>-0.02143005794908703</v>
      </c>
      <c r="C581" s="1">
        <v>-0.02886316118921706</v>
      </c>
      <c r="D581" s="1">
        <v>-0.01533186140100617</v>
      </c>
      <c r="E581" s="1">
        <v>0.01335931235229415</v>
      </c>
      <c r="F581" s="1">
        <v>-0.01535267677028374</v>
      </c>
      <c r="G581" s="1">
        <v>-0.02235947091179691</v>
      </c>
      <c r="H581" s="1">
        <v>0.005876427228985515</v>
      </c>
      <c r="I581" s="1">
        <v>-0.05429989441530358</v>
      </c>
      <c r="J581" s="1">
        <v>-0.00841890383295707</v>
      </c>
      <c r="K581" s="1">
        <v>-0.02576866564746172</v>
      </c>
      <c r="L581" s="1">
        <v>-0.004687695248033141</v>
      </c>
      <c r="M581" s="1">
        <v>-0.0200073158149694</v>
      </c>
      <c r="N581" s="1">
        <v>-0.01090103036983581</v>
      </c>
      <c r="O581" s="1">
        <v>-0.02245000155691934</v>
      </c>
      <c r="P581" s="1">
        <v>-0.02338762089797863</v>
      </c>
      <c r="Q581" s="1">
        <v>0.002513565756952607</v>
      </c>
      <c r="R581" s="1">
        <v>-0.06468852358519983</v>
      </c>
      <c r="S581" s="1">
        <v>0.004510280691277124</v>
      </c>
      <c r="T581" s="1">
        <v>-0.01042838100316845</v>
      </c>
      <c r="U581" s="1">
        <v>0.003152960463060239</v>
      </c>
      <c r="V581" s="1">
        <v>-0.005919696329496738</v>
      </c>
      <c r="W581" s="1">
        <v>-0.0146981502388388</v>
      </c>
      <c r="X581" s="1">
        <v>-0.006799730913377822</v>
      </c>
      <c r="Y581" s="1">
        <v>0.02075628612011671</v>
      </c>
      <c r="Z581" s="1">
        <v>0.01529669447039761</v>
      </c>
    </row>
    <row r="582" spans="1:26">
      <c r="A582" s="11">
        <v>43215</v>
      </c>
      <c r="B582" s="1">
        <v>0.008858404340666537</v>
      </c>
      <c r="C582" s="1">
        <v>0.04193762805643186</v>
      </c>
      <c r="D582" s="1">
        <v>0.005593124623627377</v>
      </c>
      <c r="E582" s="1">
        <v>0.003489557418240086</v>
      </c>
      <c r="F582" s="1">
        <v>0.02728650019484391</v>
      </c>
      <c r="G582" s="1">
        <v>-0.01735010060974007</v>
      </c>
      <c r="H582" s="1">
        <v>0.01046722804224665</v>
      </c>
      <c r="I582" s="1">
        <v>-0.0007965656111751374</v>
      </c>
      <c r="J582" s="1">
        <v>0.005188444774550938</v>
      </c>
      <c r="K582" s="1">
        <v>0.01562943228904867</v>
      </c>
      <c r="L582" s="1">
        <v>-0.003804015545186057</v>
      </c>
      <c r="M582" s="1">
        <v>-0.0009280142289939119</v>
      </c>
      <c r="N582" s="1">
        <v>0.0004843829304890246</v>
      </c>
      <c r="O582" s="1">
        <v>0.00976530773143347</v>
      </c>
      <c r="P582" s="1">
        <v>-0.008698640268692714</v>
      </c>
      <c r="Q582" s="1">
        <v>-0.0008356222677859959</v>
      </c>
      <c r="R582" s="1">
        <v>-0.0003081635542749872</v>
      </c>
      <c r="S582" s="1">
        <v>-0.0002578174408054412</v>
      </c>
      <c r="T582" s="1">
        <v>0.006414935066519245</v>
      </c>
      <c r="U582" s="1">
        <v>0.005714199024273725</v>
      </c>
      <c r="V582" s="1">
        <v>0.008648875544172707</v>
      </c>
      <c r="W582" s="1">
        <v>0.006098086129274538</v>
      </c>
      <c r="X582" s="1">
        <v>-0.01260292332485535</v>
      </c>
      <c r="Y582" s="1">
        <v>0.008656987810555794</v>
      </c>
      <c r="Z582" s="1">
        <v>0.00308591116514223</v>
      </c>
    </row>
    <row r="583" spans="1:26">
      <c r="A583" s="11">
        <v>43216</v>
      </c>
      <c r="B583" s="1">
        <v>-0.002927086838292903</v>
      </c>
      <c r="C583" s="1">
        <v>-0.000204097356669708</v>
      </c>
      <c r="D583" s="1">
        <v>0.05216515606676575</v>
      </c>
      <c r="E583" s="1">
        <v>0.005409703315919945</v>
      </c>
      <c r="F583" s="1">
        <v>-0.02714524394562778</v>
      </c>
      <c r="G583" s="1">
        <v>0.007624408760657397</v>
      </c>
      <c r="H583" s="1">
        <v>0.005299790616742905</v>
      </c>
      <c r="I583" s="1">
        <v>-0.01210147513517501</v>
      </c>
      <c r="J583" s="1">
        <v>0.007977477016796852</v>
      </c>
      <c r="K583" s="1">
        <v>0.01627707418704194</v>
      </c>
      <c r="L583" s="1">
        <v>0.001000096151826391</v>
      </c>
      <c r="M583" s="1">
        <v>-0.009845935924815641</v>
      </c>
      <c r="N583" s="1">
        <v>0.0006053648358035346</v>
      </c>
      <c r="O583" s="1">
        <v>-0.01916200697749371</v>
      </c>
      <c r="P583" s="1">
        <v>0.02112468631704312</v>
      </c>
      <c r="Q583" s="1">
        <v>0.01547442261180376</v>
      </c>
      <c r="R583" s="1">
        <v>-0.0098611084421244</v>
      </c>
      <c r="S583" s="1">
        <v>0.0315419784176838</v>
      </c>
      <c r="T583" s="1">
        <v>0.01251963708256931</v>
      </c>
      <c r="U583" s="1">
        <v>-0.05965906798726306</v>
      </c>
      <c r="V583" s="1">
        <v>0.01040216583898701</v>
      </c>
      <c r="W583" s="1">
        <v>-0.002937259299784722</v>
      </c>
      <c r="X583" s="1">
        <v>0.002521339437694836</v>
      </c>
      <c r="Y583" s="1">
        <v>-0.006786281727367727</v>
      </c>
      <c r="Z583" s="1">
        <v>-0.003438369145915332</v>
      </c>
    </row>
    <row r="584" spans="1:26">
      <c r="A584" s="11">
        <v>43217</v>
      </c>
      <c r="B584" s="1">
        <v>-0.01712293131264819</v>
      </c>
      <c r="C584" s="1">
        <v>-0.005571898348807225</v>
      </c>
      <c r="D584" s="1">
        <v>0.003143369732903079</v>
      </c>
      <c r="E584" s="1">
        <v>0.004419654016909469</v>
      </c>
      <c r="F584" s="1">
        <v>-0.04560455525701868</v>
      </c>
      <c r="G584" s="1">
        <v>0.01433708934667255</v>
      </c>
      <c r="H584" s="1">
        <v>0.008387419783287609</v>
      </c>
      <c r="I584" s="1">
        <v>0.009022344043075003</v>
      </c>
      <c r="J584" s="1">
        <v>0.00605209779990834</v>
      </c>
      <c r="K584" s="1">
        <v>0.003785756036714938</v>
      </c>
      <c r="L584" s="1">
        <v>-0.006357988537178616</v>
      </c>
      <c r="M584" s="1">
        <v>0.004315319055981037</v>
      </c>
      <c r="N584" s="1">
        <v>-0.002782501982527497</v>
      </c>
      <c r="O584" s="1">
        <v>0.02483137410021552</v>
      </c>
      <c r="P584" s="1">
        <v>0.01654992442517056</v>
      </c>
      <c r="Q584" s="1">
        <v>0.01764599202917716</v>
      </c>
      <c r="R584" s="1">
        <v>0.002334222376066286</v>
      </c>
      <c r="S584" s="1">
        <v>0.01316167302170768</v>
      </c>
      <c r="T584" s="1">
        <v>0.003596960736251154</v>
      </c>
      <c r="U584" s="1">
        <v>-0.001812760916638401</v>
      </c>
      <c r="V584" s="1">
        <v>0.01349453517523491</v>
      </c>
      <c r="W584" s="1">
        <v>-0.004676579432346673</v>
      </c>
      <c r="X584" s="1">
        <v>-0.01100280738928283</v>
      </c>
      <c r="Y584" s="1">
        <v>0.03637474264904306</v>
      </c>
      <c r="Z584" s="1">
        <v>0.009624296256574016</v>
      </c>
    </row>
    <row r="585" spans="1:26">
      <c r="A585" s="11">
        <v>43220</v>
      </c>
      <c r="B585" s="1">
        <v>0.01916346587869344</v>
      </c>
      <c r="C585" s="1">
        <v>-0.02147383728213004</v>
      </c>
      <c r="D585" s="1">
        <v>-0.01011294198577606</v>
      </c>
      <c r="E585" s="1">
        <v>-0.002678414428324616</v>
      </c>
      <c r="F585" s="1">
        <v>-0.01320332624697462</v>
      </c>
      <c r="G585" s="1">
        <v>-0.005496814321223398</v>
      </c>
      <c r="H585" s="1">
        <v>-0.03089375207270761</v>
      </c>
      <c r="I585" s="1">
        <v>-0.01621098830871825</v>
      </c>
      <c r="J585" s="1">
        <v>-0.005553120214582097</v>
      </c>
      <c r="K585" s="1">
        <v>-0.01740664742901032</v>
      </c>
      <c r="L585" s="1">
        <v>-0.00566720700563339</v>
      </c>
      <c r="M585" s="1">
        <v>-0.01307684154012934</v>
      </c>
      <c r="N585" s="1">
        <v>-0.01128233933790235</v>
      </c>
      <c r="O585" s="1">
        <v>-0.0003565985700766383</v>
      </c>
      <c r="P585" s="1">
        <v>-0.02400329031104809</v>
      </c>
      <c r="Q585" s="1">
        <v>-0.004896317127176308</v>
      </c>
      <c r="R585" s="1">
        <v>-0.01148880141417452</v>
      </c>
      <c r="S585" s="1">
        <v>-0.00330921368572501</v>
      </c>
      <c r="T585" s="1">
        <v>-0.01769705031666802</v>
      </c>
      <c r="U585" s="1">
        <v>-0.0102904270804739</v>
      </c>
      <c r="V585" s="1">
        <v>-0.003431654087885372</v>
      </c>
      <c r="W585" s="1">
        <v>-0.01169891729227335</v>
      </c>
      <c r="X585" s="1">
        <v>-0.01239667449830451</v>
      </c>
      <c r="Y585" s="1">
        <v>-0.04304844446281475</v>
      </c>
      <c r="Z585" s="1">
        <v>-0.01528776932724396</v>
      </c>
    </row>
    <row r="586" spans="1:26">
      <c r="A586" s="11">
        <v>43221</v>
      </c>
      <c r="B586" s="1">
        <v>-0.01220997032155346</v>
      </c>
      <c r="C586" s="1">
        <v>-0.01205190700057823</v>
      </c>
      <c r="D586" s="1">
        <v>0.009352998384915878</v>
      </c>
      <c r="E586" s="1">
        <v>0.01074233885049924</v>
      </c>
      <c r="F586" s="1">
        <v>0.02134418480116773</v>
      </c>
      <c r="G586" s="1">
        <v>0.004342638935477705</v>
      </c>
      <c r="H586" s="1">
        <v>0.004168744657008228</v>
      </c>
      <c r="I586" s="1">
        <v>0.0002952657136507941</v>
      </c>
      <c r="J586" s="1">
        <v>0.01535638357390634</v>
      </c>
      <c r="K586" s="1">
        <v>0.06111583037114343</v>
      </c>
      <c r="L586" s="1">
        <v>0</v>
      </c>
      <c r="M586" s="1">
        <v>0.002082286613119599</v>
      </c>
      <c r="N586" s="1">
        <v>-0.0001228673351633125</v>
      </c>
      <c r="O586" s="1">
        <v>-0.001425897621154082</v>
      </c>
      <c r="P586" s="1">
        <v>0.0158255642990901</v>
      </c>
      <c r="Q586" s="1">
        <v>0.005330427003763738</v>
      </c>
      <c r="R586" s="1">
        <v>-0.001413442300628232</v>
      </c>
      <c r="S586" s="1">
        <v>0.01347955026673953</v>
      </c>
      <c r="T586" s="1">
        <v>0.01049031108002496</v>
      </c>
      <c r="U586" s="1">
        <v>-0.004892678158335495</v>
      </c>
      <c r="V586" s="1">
        <v>-0.02107437381810107</v>
      </c>
      <c r="W586" s="1">
        <v>0.001759013136279464</v>
      </c>
      <c r="X586" s="1">
        <v>-0.0006436781324414831</v>
      </c>
      <c r="Y586" s="1">
        <v>-0.01073985527094845</v>
      </c>
      <c r="Z586" s="1">
        <v>0.005479244479497547</v>
      </c>
    </row>
    <row r="587" spans="1:26">
      <c r="A587" s="11">
        <v>43222</v>
      </c>
      <c r="B587" s="1">
        <v>0.01508035413242581</v>
      </c>
      <c r="C587" s="1">
        <v>-0.01623477684470387</v>
      </c>
      <c r="D587" s="1">
        <v>0.003991156029615972</v>
      </c>
      <c r="E587" s="1">
        <v>-0.02258473134819872</v>
      </c>
      <c r="F587" s="1">
        <v>-0.0237055172905476</v>
      </c>
      <c r="G587" s="1">
        <v>0.0007861066172945019</v>
      </c>
      <c r="H587" s="1">
        <v>-0.02441979330100452</v>
      </c>
      <c r="I587" s="1">
        <v>-0.004579898259428616</v>
      </c>
      <c r="J587" s="1">
        <v>-0.01237424062712611</v>
      </c>
      <c r="K587" s="1">
        <v>-0.01752904179236536</v>
      </c>
      <c r="L587" s="1">
        <v>-0.007905899196083421</v>
      </c>
      <c r="M587" s="1">
        <v>-0.01378927312502098</v>
      </c>
      <c r="N587" s="1">
        <v>-0.02049311276680965</v>
      </c>
      <c r="O587" s="1">
        <v>-0.006068186827387079</v>
      </c>
      <c r="P587" s="1">
        <v>-0.01568432016574273</v>
      </c>
      <c r="Q587" s="1">
        <v>0.03507352859973722</v>
      </c>
      <c r="R587" s="1">
        <v>-0.02217654209376396</v>
      </c>
      <c r="S587" s="1">
        <v>0.0009295190772817818</v>
      </c>
      <c r="T587" s="1">
        <v>-0.01354109926569624</v>
      </c>
      <c r="U587" s="1">
        <v>-0.01475146740218347</v>
      </c>
      <c r="V587" s="1">
        <v>0.005346664162032555</v>
      </c>
      <c r="W587" s="1">
        <v>-0.008921791602189422</v>
      </c>
      <c r="X587" s="1">
        <v>0.005474850106818918</v>
      </c>
      <c r="Y587" s="1">
        <v>-0.02191683734061833</v>
      </c>
      <c r="Z587" s="1">
        <v>0.002543411710932642</v>
      </c>
    </row>
    <row r="588" spans="1:26">
      <c r="A588" s="11">
        <v>43223</v>
      </c>
      <c r="B588" s="1">
        <v>-0.06137369624049094</v>
      </c>
      <c r="C588" s="1">
        <v>0.02004988955806719</v>
      </c>
      <c r="D588" s="1">
        <v>-0.009512901501713578</v>
      </c>
      <c r="E588" s="1">
        <v>-0.0009711103024703238</v>
      </c>
      <c r="F588" s="1">
        <v>-0.009265218032810552</v>
      </c>
      <c r="G588" s="1">
        <v>-0.003142140124727355</v>
      </c>
      <c r="H588" s="1">
        <v>0.01126390018474721</v>
      </c>
      <c r="I588" s="1">
        <v>0.01573280304326929</v>
      </c>
      <c r="J588" s="1">
        <v>-0.0106727605763639</v>
      </c>
      <c r="K588" s="1">
        <v>0.002265716826331143</v>
      </c>
      <c r="L588" s="1">
        <v>-0.006301090281369937</v>
      </c>
      <c r="M588" s="1">
        <v>0.0005746972207221202</v>
      </c>
      <c r="N588" s="1">
        <v>0.01014761820479948</v>
      </c>
      <c r="O588" s="1">
        <v>0.01203092982638609</v>
      </c>
      <c r="P588" s="1">
        <v>0.005988635221506167</v>
      </c>
      <c r="Q588" s="1">
        <v>0.00748618132015455</v>
      </c>
      <c r="R588" s="1">
        <v>0.007559752953353094</v>
      </c>
      <c r="S588" s="1">
        <v>0.005960276941885834</v>
      </c>
      <c r="T588" s="1">
        <v>0.004575821636415789</v>
      </c>
      <c r="U588" s="1">
        <v>-0.003743002572624166</v>
      </c>
      <c r="V588" s="1">
        <v>-0.00419864851045082</v>
      </c>
      <c r="W588" s="1">
        <v>-0.002489868527902894</v>
      </c>
      <c r="X588" s="1">
        <v>0.0020819648767747</v>
      </c>
      <c r="Y588" s="1">
        <v>0.001884483326714648</v>
      </c>
      <c r="Z588" s="1">
        <v>-0.01340842261574937</v>
      </c>
    </row>
    <row r="589" spans="1:26">
      <c r="A589" s="11">
        <v>43224</v>
      </c>
      <c r="B589" s="1">
        <v>0.02464954075099124</v>
      </c>
      <c r="C589" s="1">
        <v>0.01130987902563318</v>
      </c>
      <c r="D589" s="1">
        <v>0.008887717140478202</v>
      </c>
      <c r="E589" s="1">
        <v>-0.00233228098564453</v>
      </c>
      <c r="F589" s="1">
        <v>0.03063523418674108</v>
      </c>
      <c r="G589" s="1">
        <v>0.03979518065189502</v>
      </c>
      <c r="H589" s="1">
        <v>0.01534662600435777</v>
      </c>
      <c r="I589" s="1">
        <v>0.003141728431369728</v>
      </c>
      <c r="J589" s="1">
        <v>0.01688563398482512</v>
      </c>
      <c r="K589" s="1">
        <v>0.02430051068228489</v>
      </c>
      <c r="L589" s="1">
        <v>0.01109683012082585</v>
      </c>
      <c r="M589" s="1">
        <v>0.01033688310625025</v>
      </c>
      <c r="N589" s="1">
        <v>0.006449537656282089</v>
      </c>
      <c r="O589" s="1">
        <v>-0.001774271352513734</v>
      </c>
      <c r="P589" s="1">
        <v>0.01158728672245757</v>
      </c>
      <c r="Q589" s="1">
        <v>-0.006257449893251943</v>
      </c>
      <c r="R589" s="1">
        <v>0.01851854237583916</v>
      </c>
      <c r="S589" s="1">
        <v>0.007187569138658256</v>
      </c>
      <c r="T589" s="1">
        <v>0.01229785116715942</v>
      </c>
      <c r="U589" s="1">
        <v>0.006261904332339308</v>
      </c>
      <c r="V589" s="1">
        <v>-0.001405345165273242</v>
      </c>
      <c r="W589" s="1">
        <v>0.008400592884948876</v>
      </c>
      <c r="X589" s="1">
        <v>0.006872357161298304</v>
      </c>
      <c r="Y589" s="1">
        <v>0.007316416023723127</v>
      </c>
      <c r="Z589" s="1">
        <v>0.01854899533445309</v>
      </c>
    </row>
    <row r="590" spans="1:26">
      <c r="A590" s="11">
        <v>43227</v>
      </c>
      <c r="B590" s="1">
        <v>-0.0005063363861192993</v>
      </c>
      <c r="C590" s="1">
        <v>0.01794098021509805</v>
      </c>
      <c r="D590" s="1">
        <v>-0.0007104186064815776</v>
      </c>
      <c r="E590" s="1">
        <v>-0.0001945864252865803</v>
      </c>
      <c r="F590" s="1">
        <v>0.01345443102713251</v>
      </c>
      <c r="G590" s="1">
        <v>0.009094403582223132</v>
      </c>
      <c r="H590" s="1">
        <v>0.0002434280168561731</v>
      </c>
      <c r="I590" s="1">
        <v>0.02126719609597982</v>
      </c>
      <c r="J590" s="1">
        <v>0.005073788459736273</v>
      </c>
      <c r="K590" s="1">
        <v>0.01103451434372671</v>
      </c>
      <c r="L590" s="1">
        <v>0.00866925600352797</v>
      </c>
      <c r="M590" s="1">
        <v>-0.01477827465087189</v>
      </c>
      <c r="N590" s="1">
        <v>0.001355283509079763</v>
      </c>
      <c r="O590" s="1">
        <v>-0.009776283120446094</v>
      </c>
      <c r="P590" s="1">
        <v>0.01113901088113955</v>
      </c>
      <c r="Q590" s="1">
        <v>0.002754728013814933</v>
      </c>
      <c r="R590" s="1">
        <v>0.01097161236878974</v>
      </c>
      <c r="S590" s="1">
        <v>0.01248817226177068</v>
      </c>
      <c r="T590" s="1">
        <v>-0.007424271871084076</v>
      </c>
      <c r="U590" s="1">
        <v>-0.003111660549940609</v>
      </c>
      <c r="V590" s="1">
        <v>-0.02420814430955354</v>
      </c>
      <c r="W590" s="1">
        <v>-0.00518899936268713</v>
      </c>
      <c r="X590" s="1">
        <v>0.01396846839939347</v>
      </c>
      <c r="Y590" s="1">
        <v>-0.009545721242429472</v>
      </c>
      <c r="Z590" s="1">
        <v>0.000901615802489486</v>
      </c>
    </row>
    <row r="591" spans="1:26">
      <c r="A591" s="11">
        <v>43228</v>
      </c>
      <c r="B591" s="1">
        <v>0.01646819308495728</v>
      </c>
      <c r="C591" s="1">
        <v>-0.006051118594847971</v>
      </c>
      <c r="D591" s="1">
        <v>-0.01251269398012111</v>
      </c>
      <c r="E591" s="1">
        <v>-0.01539382407730372</v>
      </c>
      <c r="F591" s="1">
        <v>-0.05557284368218185</v>
      </c>
      <c r="G591" s="1">
        <v>-0.003004000683409447</v>
      </c>
      <c r="H591" s="1">
        <v>0.006580700821825269</v>
      </c>
      <c r="I591" s="1">
        <v>0.0131938312575739</v>
      </c>
      <c r="J591" s="1">
        <v>0.007801529385279782</v>
      </c>
      <c r="K591" s="1">
        <v>-0.009822643942420051</v>
      </c>
      <c r="L591" s="1">
        <v>0.01481196031943477</v>
      </c>
      <c r="M591" s="1">
        <v>0.006346174269533211</v>
      </c>
      <c r="N591" s="1">
        <v>-0.001230635639870581</v>
      </c>
      <c r="O591" s="1">
        <v>-0.007897904375595899</v>
      </c>
      <c r="P591" s="1">
        <v>-0.004261050644309261</v>
      </c>
      <c r="Q591" s="1">
        <v>-0.01491360496338967</v>
      </c>
      <c r="R591" s="1">
        <v>-0.003875818660913577</v>
      </c>
      <c r="S591" s="1">
        <v>0.0002384709349805281</v>
      </c>
      <c r="T591" s="1">
        <v>-0.0006797100843390913</v>
      </c>
      <c r="U591" s="1">
        <v>-0.01061153837951689</v>
      </c>
      <c r="V591" s="1">
        <v>0.001297734247712068</v>
      </c>
      <c r="W591" s="1">
        <v>-0.00435401753835063</v>
      </c>
      <c r="X591" s="1">
        <v>0.01596736573562518</v>
      </c>
      <c r="Y591" s="1">
        <v>-0.01487536414901169</v>
      </c>
      <c r="Z591" s="1">
        <v>0.007926647781457241</v>
      </c>
    </row>
    <row r="592" spans="1:26">
      <c r="A592" s="11">
        <v>43229</v>
      </c>
      <c r="B592" s="1">
        <v>0.0281654622081311</v>
      </c>
      <c r="C592" s="1">
        <v>0.0181161139984789</v>
      </c>
      <c r="D592" s="1">
        <v>-0.001871589200848511</v>
      </c>
      <c r="E592" s="1">
        <v>0.01108277115933332</v>
      </c>
      <c r="F592" s="1">
        <v>0.004576806168715919</v>
      </c>
      <c r="G592" s="1">
        <v>-0.01054634174678326</v>
      </c>
      <c r="H592" s="1">
        <v>0.001452602287743243</v>
      </c>
      <c r="I592" s="1">
        <v>0.02174978057265498</v>
      </c>
      <c r="J592" s="1">
        <v>0.02823336114443586</v>
      </c>
      <c r="K592" s="1">
        <v>-0.0005510096726644154</v>
      </c>
      <c r="L592" s="1">
        <v>0.02180371596953012</v>
      </c>
      <c r="M592" s="1">
        <v>-0.01471433397307453</v>
      </c>
      <c r="N592" s="1">
        <v>0.001109187083200958</v>
      </c>
      <c r="O592" s="1">
        <v>0.01176054673482096</v>
      </c>
      <c r="P592" s="1">
        <v>0.01179424326732326</v>
      </c>
      <c r="Q592" s="1">
        <v>-0.01792813847258234</v>
      </c>
      <c r="R592" s="1">
        <v>-0.00311297046668757</v>
      </c>
      <c r="S592" s="1">
        <v>0.007189473241336009</v>
      </c>
      <c r="T592" s="1">
        <v>-0.0006805588659748452</v>
      </c>
      <c r="U592" s="1">
        <v>-0.009463709085261951</v>
      </c>
      <c r="V592" s="1">
        <v>0.007346865806215908</v>
      </c>
      <c r="W592" s="1">
        <v>0.002979387903054631</v>
      </c>
      <c r="X592" s="1">
        <v>0.004159936462284408</v>
      </c>
      <c r="Y592" s="1">
        <v>-0.01361151678127981</v>
      </c>
      <c r="Z592" s="1">
        <v>0.02377125360727717</v>
      </c>
    </row>
    <row r="593" spans="1:26">
      <c r="A593" s="11">
        <v>43230</v>
      </c>
      <c r="B593" s="1">
        <v>0.009454772527852873</v>
      </c>
      <c r="C593" s="1">
        <v>0.003734054374247453</v>
      </c>
      <c r="D593" s="1">
        <v>0.01846476709371192</v>
      </c>
      <c r="E593" s="1">
        <v>0.0011743104732298</v>
      </c>
      <c r="F593" s="1">
        <v>0.02700939948610537</v>
      </c>
      <c r="G593" s="1">
        <v>0.01408464360566031</v>
      </c>
      <c r="H593" s="1">
        <v>-0.004110172594725126</v>
      </c>
      <c r="I593" s="1">
        <v>0.009988695870219111</v>
      </c>
      <c r="J593" s="1">
        <v>0.007528683469478104</v>
      </c>
      <c r="K593" s="1">
        <v>0.01240661924067288</v>
      </c>
      <c r="L593" s="1">
        <v>0.007759579561275931</v>
      </c>
      <c r="M593" s="1">
        <v>0.007369863738606597</v>
      </c>
      <c r="N593" s="1">
        <v>0.00639969545996566</v>
      </c>
      <c r="O593" s="1">
        <v>0.002145945599948407</v>
      </c>
      <c r="P593" s="1">
        <v>0.01000605839687063</v>
      </c>
      <c r="Q593" s="1">
        <v>0.01054763789098834</v>
      </c>
      <c r="R593" s="1">
        <v>-0.004527747774783153</v>
      </c>
      <c r="S593" s="1">
        <v>0.001465245025867645</v>
      </c>
      <c r="T593" s="1">
        <v>0.005447308603379275</v>
      </c>
      <c r="U593" s="1">
        <v>0.01528657627816732</v>
      </c>
      <c r="V593" s="1">
        <v>0.004432786234224162</v>
      </c>
      <c r="W593" s="1">
        <v>0.02458184997786161</v>
      </c>
      <c r="X593" s="1">
        <v>0.007212168245339878</v>
      </c>
      <c r="Y593" s="1">
        <v>0.01768032779705409</v>
      </c>
      <c r="Z593" s="1">
        <v>0.008729021233669698</v>
      </c>
    </row>
    <row r="594" spans="1:26">
      <c r="A594" s="11">
        <v>43231</v>
      </c>
      <c r="B594" s="1">
        <v>-0.005523524091563314</v>
      </c>
      <c r="C594" s="1">
        <v>-0.004679301465635</v>
      </c>
      <c r="D594" s="1">
        <v>-0.001133200729031003</v>
      </c>
      <c r="E594" s="1">
        <v>0.01388057895424777</v>
      </c>
      <c r="F594" s="1">
        <v>0.01077316278398688</v>
      </c>
      <c r="G594" s="1">
        <v>0.001501568014899535</v>
      </c>
      <c r="H594" s="1">
        <v>-0.01238117912783521</v>
      </c>
      <c r="I594" s="1">
        <v>0.004843085810334768</v>
      </c>
      <c r="J594" s="1">
        <v>-0.001757975234905396</v>
      </c>
      <c r="K594" s="1">
        <v>-0.01143753204689757</v>
      </c>
      <c r="L594" s="1">
        <v>-0.003762334678583223</v>
      </c>
      <c r="M594" s="1">
        <v>0.0100115978645543</v>
      </c>
      <c r="N594" s="1">
        <v>-0.002445920448373218</v>
      </c>
      <c r="O594" s="1">
        <v>-0.01516798241012041</v>
      </c>
      <c r="P594" s="1">
        <v>-0.002144962721090882</v>
      </c>
      <c r="Q594" s="1">
        <v>0.0008028227448106939</v>
      </c>
      <c r="R594" s="1">
        <v>0.0004707125006329083</v>
      </c>
      <c r="S594" s="1">
        <v>-0.001180044591988394</v>
      </c>
      <c r="T594" s="1">
        <v>0.001579962183219097</v>
      </c>
      <c r="U594" s="1">
        <v>0.01286054007489934</v>
      </c>
      <c r="V594" s="1">
        <v>0.0001425024688264109</v>
      </c>
      <c r="W594" s="1">
        <v>0.01276783185158514</v>
      </c>
      <c r="X594" s="1">
        <v>0.002285321450803179</v>
      </c>
      <c r="Y594" s="1">
        <v>0.03008490628361504</v>
      </c>
      <c r="Z594" s="1">
        <v>0.0005192482016183053</v>
      </c>
    </row>
    <row r="595" spans="1:26">
      <c r="A595" s="11">
        <v>43234</v>
      </c>
      <c r="B595" s="1">
        <v>0.02173374110020565</v>
      </c>
      <c r="C595" s="1">
        <v>0.006219822938090092</v>
      </c>
      <c r="D595" s="1">
        <v>0.009642709537376559</v>
      </c>
      <c r="E595" s="1">
        <v>0.003085429402421402</v>
      </c>
      <c r="F595" s="1">
        <v>0.007523492126183751</v>
      </c>
      <c r="G595" s="1">
        <v>-0.007121622891635204</v>
      </c>
      <c r="H595" s="1">
        <v>-0.01573284149872967</v>
      </c>
      <c r="I595" s="1">
        <v>-0.00386936501017543</v>
      </c>
      <c r="J595" s="1">
        <v>-0.006164988649313807</v>
      </c>
      <c r="K595" s="1">
        <v>0.004958521400797444</v>
      </c>
      <c r="L595" s="1">
        <v>0.0003514059917832935</v>
      </c>
      <c r="M595" s="1">
        <v>-0.00495598442030043</v>
      </c>
      <c r="N595" s="1">
        <v>-0.005516295840238938</v>
      </c>
      <c r="O595" s="1">
        <v>-0.003080046101305856</v>
      </c>
      <c r="P595" s="1">
        <v>0.003377949018061432</v>
      </c>
      <c r="Q595" s="1">
        <v>-0.003208903853404887</v>
      </c>
      <c r="R595" s="1">
        <v>-0.005038888826913279</v>
      </c>
      <c r="S595" s="1">
        <v>-0.01020781508419155</v>
      </c>
      <c r="T595" s="1">
        <v>-0.01014185131845124</v>
      </c>
      <c r="U595" s="1">
        <v>-0.003096887866387066</v>
      </c>
      <c r="V595" s="1">
        <v>0.03772256917489902</v>
      </c>
      <c r="W595" s="1">
        <v>0.00397138585770751</v>
      </c>
      <c r="X595" s="1">
        <v>-0.003952371229676621</v>
      </c>
      <c r="Y595" s="1">
        <v>-0.002674083462830601</v>
      </c>
      <c r="Z595" s="1">
        <v>-0.003459776705576512</v>
      </c>
    </row>
    <row r="596" spans="1:26">
      <c r="A596" s="11">
        <v>43235</v>
      </c>
      <c r="B596" s="1">
        <v>0.004963262248787181</v>
      </c>
      <c r="C596" s="1">
        <v>-0.007167959460450457</v>
      </c>
      <c r="D596" s="1">
        <v>-0.0105334354092308</v>
      </c>
      <c r="E596" s="1">
        <v>0.005382388365116952</v>
      </c>
      <c r="F596" s="1">
        <v>-0.004044973163372267</v>
      </c>
      <c r="G596" s="1">
        <v>-0.01623242352697074</v>
      </c>
      <c r="H596" s="1">
        <v>-0.01498477899142536</v>
      </c>
      <c r="I596" s="1">
        <v>-0.008313367048394027</v>
      </c>
      <c r="J596" s="1">
        <v>-0.0234822663248514</v>
      </c>
      <c r="K596" s="1">
        <v>-0.005756480187906976</v>
      </c>
      <c r="L596" s="1">
        <v>-0.007638597410481118</v>
      </c>
      <c r="M596" s="1">
        <v>-0.009578655470639852</v>
      </c>
      <c r="N596" s="1">
        <v>-0.004808010867980772</v>
      </c>
      <c r="O596" s="1">
        <v>-0.009087644349326851</v>
      </c>
      <c r="P596" s="1">
        <v>-0.007242641938885241</v>
      </c>
      <c r="Q596" s="1">
        <v>-0.006438657643638934</v>
      </c>
      <c r="R596" s="1">
        <v>0.005222648886180625</v>
      </c>
      <c r="S596" s="1">
        <v>-0.01685440184244236</v>
      </c>
      <c r="T596" s="1">
        <v>-0.01092905237803854</v>
      </c>
      <c r="U596" s="1">
        <v>-0.0031065083744789</v>
      </c>
      <c r="V596" s="1">
        <v>0.01106786012735483</v>
      </c>
      <c r="W596" s="1">
        <v>-0.0383147572075444</v>
      </c>
      <c r="X596" s="1">
        <v>-0.002136210966720897</v>
      </c>
      <c r="Y596" s="1">
        <v>-0.01443591943748734</v>
      </c>
      <c r="Z596" s="1">
        <v>0.003818893593149353</v>
      </c>
    </row>
    <row r="597" spans="1:26">
      <c r="A597" s="11">
        <v>43236</v>
      </c>
      <c r="B597" s="1">
        <v>0.003292397349993204</v>
      </c>
      <c r="C597" s="1">
        <v>-0.003361474755991911</v>
      </c>
      <c r="D597" s="1">
        <v>0.00411624898188867</v>
      </c>
      <c r="E597" s="1">
        <v>-0.001720804470387027</v>
      </c>
      <c r="F597" s="1">
        <v>0.01686979362995311</v>
      </c>
      <c r="G597" s="1">
        <v>-0.01093806310557599</v>
      </c>
      <c r="H597" s="1">
        <v>0.001013912254731242</v>
      </c>
      <c r="I597" s="1">
        <v>0.01250595944490063</v>
      </c>
      <c r="J597" s="1">
        <v>0.008620658456941488</v>
      </c>
      <c r="K597" s="1">
        <v>0.004135745376465216</v>
      </c>
      <c r="L597" s="1">
        <v>0.002742967928105688</v>
      </c>
      <c r="M597" s="1">
        <v>0.02533849091275764</v>
      </c>
      <c r="N597" s="1">
        <v>-0.001362439532178072</v>
      </c>
      <c r="O597" s="1">
        <v>0.006419644920612422</v>
      </c>
      <c r="P597" s="1">
        <v>0.002579893706194047</v>
      </c>
      <c r="Q597" s="1">
        <v>-0.01174546697474954</v>
      </c>
      <c r="R597" s="1">
        <v>0.006139453161832176</v>
      </c>
      <c r="S597" s="1">
        <v>-0.001505597736413011</v>
      </c>
      <c r="T597" s="1">
        <v>0.005294709820601096</v>
      </c>
      <c r="U597" s="1">
        <v>0.006544067113532614</v>
      </c>
      <c r="V597" s="1">
        <v>0.02942010460850386</v>
      </c>
      <c r="W597" s="1">
        <v>0.007604909587591191</v>
      </c>
      <c r="X597" s="1">
        <v>0.003976196034375379</v>
      </c>
      <c r="Y597" s="1">
        <v>0.001464593243065027</v>
      </c>
      <c r="Z597" s="1">
        <v>0.002951749632619016</v>
      </c>
    </row>
    <row r="598" spans="1:26">
      <c r="A598" s="11">
        <v>43237</v>
      </c>
      <c r="B598" s="1">
        <v>0.03164583953994904</v>
      </c>
      <c r="C598" s="1">
        <v>0.009297040619838715</v>
      </c>
      <c r="D598" s="1">
        <v>-0.0012724031531961</v>
      </c>
      <c r="E598" s="1">
        <v>0.01015131780394962</v>
      </c>
      <c r="F598" s="1">
        <v>-0.004301213463680509</v>
      </c>
      <c r="G598" s="1">
        <v>-0.008235249212980356</v>
      </c>
      <c r="H598" s="1">
        <v>-0.006585481763240031</v>
      </c>
      <c r="I598" s="1">
        <v>-0.003664722175366508</v>
      </c>
      <c r="J598" s="1">
        <v>0.003148842153074316</v>
      </c>
      <c r="K598" s="1">
        <v>0.002470907399888533</v>
      </c>
      <c r="L598" s="1">
        <v>-0.003352982540826277</v>
      </c>
      <c r="M598" s="1">
        <v>-0.01018673464727093</v>
      </c>
      <c r="N598" s="1">
        <v>0.004713202321217969</v>
      </c>
      <c r="O598" s="1">
        <v>0.007654595093386396</v>
      </c>
      <c r="P598" s="1">
        <v>-0.009984765861042355</v>
      </c>
      <c r="Q598" s="1">
        <v>-0.001639495345402309</v>
      </c>
      <c r="R598" s="1">
        <v>0.005946103352574728</v>
      </c>
      <c r="S598" s="1">
        <v>-0.008560299231013424</v>
      </c>
      <c r="T598" s="1">
        <v>-0.002289762108212079</v>
      </c>
      <c r="U598" s="1">
        <v>-0.01145498143869927</v>
      </c>
      <c r="V598" s="1">
        <v>0.00797521303740556</v>
      </c>
      <c r="W598" s="1">
        <v>0.001613843458803776</v>
      </c>
      <c r="X598" s="1">
        <v>0.008986991235209407</v>
      </c>
      <c r="Y598" s="1">
        <v>-0.0002084649100420055</v>
      </c>
      <c r="Z598" s="1">
        <v>0.009349138662694934</v>
      </c>
    </row>
    <row r="599" spans="1:26">
      <c r="A599" s="11">
        <v>43238</v>
      </c>
      <c r="B599" s="1">
        <v>-0.002272361826779812</v>
      </c>
      <c r="C599" s="1">
        <v>0.02060216993160058</v>
      </c>
      <c r="D599" s="1">
        <v>-0.0007077038506820843</v>
      </c>
      <c r="E599" s="1">
        <v>-0.000569057307572618</v>
      </c>
      <c r="F599" s="1">
        <v>0.009565277400406691</v>
      </c>
      <c r="G599" s="1">
        <v>0.001581670250000222</v>
      </c>
      <c r="H599" s="1">
        <v>-0.1236613180048775</v>
      </c>
      <c r="I599" s="1">
        <v>0.05748936853085129</v>
      </c>
      <c r="J599" s="1">
        <v>-0.007174746273342025</v>
      </c>
      <c r="K599" s="1">
        <v>-0.01533800136919306</v>
      </c>
      <c r="L599" s="1">
        <v>-0.01620025218934162</v>
      </c>
      <c r="M599" s="1">
        <v>-0.005336454613120489</v>
      </c>
      <c r="N599" s="1">
        <v>0.00209881703799697</v>
      </c>
      <c r="O599" s="1">
        <v>0.004521632771899986</v>
      </c>
      <c r="P599" s="1">
        <v>0.001871649535212239</v>
      </c>
      <c r="Q599" s="1">
        <v>0.002873562662863094</v>
      </c>
      <c r="R599" s="1">
        <v>0.0111992101759153</v>
      </c>
      <c r="S599" s="1">
        <v>-0.00122641487327535</v>
      </c>
      <c r="T599" s="1">
        <v>0.01882013788092318</v>
      </c>
      <c r="U599" s="1">
        <v>0.003758048333767583</v>
      </c>
      <c r="V599" s="1">
        <v>0.001450559793083617</v>
      </c>
      <c r="W599" s="1">
        <v>0.01862453360587635</v>
      </c>
      <c r="X599" s="1">
        <v>0.001208022665038611</v>
      </c>
      <c r="Y599" s="1">
        <v>-0.002299105321539541</v>
      </c>
      <c r="Z599" s="1">
        <v>-0.009090830126170735</v>
      </c>
    </row>
    <row r="600" spans="1:26">
      <c r="A600" s="11">
        <v>43241</v>
      </c>
      <c r="B600" s="1">
        <v>0.008426450511606287</v>
      </c>
      <c r="C600" s="1">
        <v>0.03613017776478622</v>
      </c>
      <c r="D600" s="1">
        <v>0.02124669636994958</v>
      </c>
      <c r="E600" s="1">
        <v>-0.008916172837695413</v>
      </c>
      <c r="F600" s="1">
        <v>-0.01161394608577948</v>
      </c>
      <c r="G600" s="1">
        <v>-0.004342770065015156</v>
      </c>
      <c r="H600" s="1">
        <v>-0.02298503265350949</v>
      </c>
      <c r="I600" s="1">
        <v>0.01983861721074609</v>
      </c>
      <c r="J600" s="1">
        <v>-0.00225843684678817</v>
      </c>
      <c r="K600" s="1">
        <v>-0.006119735530931258</v>
      </c>
      <c r="L600" s="1">
        <v>0.009178374131490807</v>
      </c>
      <c r="M600" s="1">
        <v>0.0005748389618831506</v>
      </c>
      <c r="N600" s="1">
        <v>0.003080104833687258</v>
      </c>
      <c r="O600" s="1">
        <v>0.001800353840466951</v>
      </c>
      <c r="P600" s="1">
        <v>0.01286847486094711</v>
      </c>
      <c r="Q600" s="1">
        <v>-0.001227846664033416</v>
      </c>
      <c r="R600" s="1">
        <v>0.01538199670019846</v>
      </c>
      <c r="S600" s="1">
        <v>0.006434144742546666</v>
      </c>
      <c r="T600" s="1">
        <v>0.003379029691068958</v>
      </c>
      <c r="U600" s="1">
        <v>0.01684870494182666</v>
      </c>
      <c r="V600" s="1">
        <v>0.01224638029156799</v>
      </c>
      <c r="W600" s="1">
        <v>0.008327916078199271</v>
      </c>
      <c r="X600" s="1">
        <v>0.01025284358203704</v>
      </c>
      <c r="Y600" s="1">
        <v>0.0144534974358248</v>
      </c>
      <c r="Z600" s="1">
        <v>0.003288801937828323</v>
      </c>
    </row>
    <row r="601" spans="1:26">
      <c r="A601" s="11">
        <v>43242</v>
      </c>
      <c r="B601" s="1">
        <v>-0.02597094722956628</v>
      </c>
      <c r="C601" s="1">
        <v>-0.02445605484984292</v>
      </c>
      <c r="D601" s="1">
        <v>-0.005270569912531831</v>
      </c>
      <c r="E601" s="1">
        <v>0.001913977001582134</v>
      </c>
      <c r="F601" s="1">
        <v>0.005256630225247916</v>
      </c>
      <c r="G601" s="1">
        <v>0.00753383280822173</v>
      </c>
      <c r="H601" s="1">
        <v>0.0235257733215033</v>
      </c>
      <c r="I601" s="1">
        <v>-0.0204635789533204</v>
      </c>
      <c r="J601" s="1">
        <v>-0.0009057806519773282</v>
      </c>
      <c r="K601" s="1">
        <v>-0.01511375172184815</v>
      </c>
      <c r="L601" s="1">
        <v>0.007668251956334027</v>
      </c>
      <c r="M601" s="1">
        <v>-0.02623527022189465</v>
      </c>
      <c r="N601" s="1">
        <v>0.002947554897586135</v>
      </c>
      <c r="O601" s="1">
        <v>-0.007728476603323431</v>
      </c>
      <c r="P601" s="1">
        <v>-0.001024556221041473</v>
      </c>
      <c r="Q601" s="1">
        <v>0</v>
      </c>
      <c r="R601" s="1">
        <v>-0.004089984301975713</v>
      </c>
      <c r="S601" s="1">
        <v>-0.003855155335368843</v>
      </c>
      <c r="T601" s="1">
        <v>0.008307323434349145</v>
      </c>
      <c r="U601" s="1">
        <v>-0.004909509028889203</v>
      </c>
      <c r="V601" s="1">
        <v>-0.01821228945299103</v>
      </c>
      <c r="W601" s="1">
        <v>0.005214062608101644</v>
      </c>
      <c r="X601" s="1">
        <v>-0.007761068915764335</v>
      </c>
      <c r="Y601" s="1">
        <v>0.007846513207327543</v>
      </c>
      <c r="Z601" s="1">
        <v>0.01000702525564834</v>
      </c>
    </row>
    <row r="602" spans="1:26">
      <c r="A602" s="11">
        <v>43243</v>
      </c>
      <c r="B602" s="1">
        <v>-0.01298393229022043</v>
      </c>
      <c r="C602" s="1">
        <v>0.01180217368413383</v>
      </c>
      <c r="D602" s="1">
        <v>0.008784223178077255</v>
      </c>
      <c r="E602" s="1">
        <v>0.003056950751801235</v>
      </c>
      <c r="F602" s="1">
        <v>-0.0193783167860998</v>
      </c>
      <c r="G602" s="1">
        <v>0.01770962084801386</v>
      </c>
      <c r="H602" s="1">
        <v>-0.003200724744035433</v>
      </c>
      <c r="I602" s="1">
        <v>0.009607826797619623</v>
      </c>
      <c r="J602" s="1">
        <v>-0.007702342070683321</v>
      </c>
      <c r="K602" s="1">
        <v>-0.02756413993900309</v>
      </c>
      <c r="L602" s="1">
        <v>-0.004601416619929743</v>
      </c>
      <c r="M602" s="1">
        <v>-0.01042270410551482</v>
      </c>
      <c r="N602" s="1">
        <v>-0.0002446312763989544</v>
      </c>
      <c r="O602" s="1">
        <v>0.01213553016771685</v>
      </c>
      <c r="P602" s="1">
        <v>0.01189755925077396</v>
      </c>
      <c r="Q602" s="1">
        <v>0.01106517015711228</v>
      </c>
      <c r="R602" s="1">
        <v>-0.00988769487849539</v>
      </c>
      <c r="S602" s="1">
        <v>0.01254220249102556</v>
      </c>
      <c r="T602" s="1">
        <v>0.01246905949985289</v>
      </c>
      <c r="U602" s="1">
        <v>-0.003083518555561104</v>
      </c>
      <c r="V602" s="1">
        <v>-0.05697648728191274</v>
      </c>
      <c r="W602" s="1">
        <v>-0.006150797237785444</v>
      </c>
      <c r="X602" s="1">
        <v>0.002857987148900287</v>
      </c>
      <c r="Y602" s="1">
        <v>-0.004507772183147685</v>
      </c>
      <c r="Z602" s="1">
        <v>-0.009053639085051635</v>
      </c>
    </row>
    <row r="603" spans="1:26">
      <c r="A603" s="11">
        <v>43244</v>
      </c>
      <c r="B603" s="1">
        <v>-0.03077322306728059</v>
      </c>
      <c r="C603" s="1">
        <v>-0.0005846111938346832</v>
      </c>
      <c r="D603" s="1">
        <v>0.0008290771793226792</v>
      </c>
      <c r="E603" s="1">
        <v>0.003618838466656671</v>
      </c>
      <c r="F603" s="1">
        <v>-0.007842207085189123</v>
      </c>
      <c r="G603" s="1">
        <v>0.01198789052480853</v>
      </c>
      <c r="H603" s="1">
        <v>0.002335386709959586</v>
      </c>
      <c r="I603" s="1">
        <v>0.01021786995553531</v>
      </c>
      <c r="J603" s="1">
        <v>0.000913103387105707</v>
      </c>
      <c r="K603" s="1">
        <v>0.005844256510703749</v>
      </c>
      <c r="L603" s="1">
        <v>-0.01120086942135079</v>
      </c>
      <c r="M603" s="1">
        <v>0.01768697702129951</v>
      </c>
      <c r="N603" s="1">
        <v>-0.002449918152888864</v>
      </c>
      <c r="O603" s="1">
        <v>0.0001790409864754761</v>
      </c>
      <c r="P603" s="1">
        <v>-0.00354766656887251</v>
      </c>
      <c r="Q603" s="1">
        <v>0.007296557142906224</v>
      </c>
      <c r="R603" s="1">
        <v>0.002151268598749922</v>
      </c>
      <c r="S603" s="1">
        <v>0.002273925985745828</v>
      </c>
      <c r="T603" s="1">
        <v>0.003299146780460394</v>
      </c>
      <c r="U603" s="1">
        <v>0.01391897503217732</v>
      </c>
      <c r="V603" s="1">
        <v>-0.0032313352381107</v>
      </c>
      <c r="W603" s="1">
        <v>-0.002540271514211212</v>
      </c>
      <c r="X603" s="1">
        <v>0.0034500157606141</v>
      </c>
      <c r="Y603" s="1">
        <v>0.00102883663496689</v>
      </c>
      <c r="Z603" s="1">
        <v>-0.002585965593797646</v>
      </c>
    </row>
    <row r="604" spans="1:26">
      <c r="A604" s="11">
        <v>43245</v>
      </c>
      <c r="B604" s="1">
        <v>-0.04798822288747995</v>
      </c>
      <c r="C604" s="1">
        <v>0.003036139206664679</v>
      </c>
      <c r="D604" s="1">
        <v>0.001657134923861658</v>
      </c>
      <c r="E604" s="1">
        <v>0.001518232007370335</v>
      </c>
      <c r="F604" s="1">
        <v>0.00379406923584158</v>
      </c>
      <c r="G604" s="1">
        <v>-0.007260608109057154</v>
      </c>
      <c r="H604" s="1">
        <v>0.007570987077918367</v>
      </c>
      <c r="I604" s="1">
        <v>0.005184391547309763</v>
      </c>
      <c r="J604" s="1">
        <v>-0.0004559211474742808</v>
      </c>
      <c r="K604" s="1">
        <v>0.006391765122523152</v>
      </c>
      <c r="L604" s="1">
        <v>-0.005124468216538225</v>
      </c>
      <c r="M604" s="1">
        <v>0.03222005164635444</v>
      </c>
      <c r="N604" s="1">
        <v>-0.001718811501662532</v>
      </c>
      <c r="O604" s="1">
        <v>-0.00465176480827878</v>
      </c>
      <c r="P604" s="1">
        <v>0.000508744085570445</v>
      </c>
      <c r="Q604" s="1">
        <v>0.0100602249010322</v>
      </c>
      <c r="R604" s="1">
        <v>-0.009045135201139143</v>
      </c>
      <c r="S604" s="1">
        <v>0.006517480641546225</v>
      </c>
      <c r="T604" s="1">
        <v>0.003288018076676114</v>
      </c>
      <c r="U604" s="1">
        <v>-0.008236901305290978</v>
      </c>
      <c r="V604" s="1">
        <v>0.003805857883844244</v>
      </c>
      <c r="W604" s="1">
        <v>-0.01074210455387092</v>
      </c>
      <c r="X604" s="1">
        <v>-0.005082208473185745</v>
      </c>
      <c r="Y604" s="1">
        <v>-0.002466887068812706</v>
      </c>
      <c r="Z604" s="1">
        <v>-0.01399918702006875</v>
      </c>
    </row>
    <row r="605" spans="1:26">
      <c r="A605" s="11">
        <v>43249</v>
      </c>
      <c r="B605" s="1">
        <v>-0.007128383658054349</v>
      </c>
      <c r="C605" s="1">
        <v>-0.02113360894277805</v>
      </c>
      <c r="D605" s="1">
        <v>-0.01102940699833033</v>
      </c>
      <c r="E605" s="1">
        <v>-0.009474949798311538</v>
      </c>
      <c r="F605" s="1">
        <v>-0.007559106195584642</v>
      </c>
      <c r="G605" s="1">
        <v>-0.005388642071986527</v>
      </c>
      <c r="H605" s="1">
        <v>-0.01011540371725994</v>
      </c>
      <c r="I605" s="1">
        <v>-0.0250947109510149</v>
      </c>
      <c r="J605" s="1">
        <v>-0.02784143538904438</v>
      </c>
      <c r="K605" s="1">
        <v>-0.01674371161316923</v>
      </c>
      <c r="L605" s="1">
        <v>-0.04274375919306939</v>
      </c>
      <c r="M605" s="1">
        <v>-0.02591731909803496</v>
      </c>
      <c r="N605" s="1">
        <v>-0.02718382332883484</v>
      </c>
      <c r="O605" s="1">
        <v>0.001797553875344526</v>
      </c>
      <c r="P605" s="1">
        <v>-0.003558569759170349</v>
      </c>
      <c r="Q605" s="1">
        <v>-0.001195165452551161</v>
      </c>
      <c r="R605" s="1">
        <v>-0.01748125793372524</v>
      </c>
      <c r="S605" s="1">
        <v>0.006523198617293779</v>
      </c>
      <c r="T605" s="1">
        <v>-0.0268736114089323</v>
      </c>
      <c r="U605" s="1">
        <v>-0.00553659990132005</v>
      </c>
      <c r="V605" s="1">
        <v>0.006881018410258566</v>
      </c>
      <c r="W605" s="1">
        <v>-0.02190511352531188</v>
      </c>
      <c r="X605" s="1">
        <v>-0.01096739020061432</v>
      </c>
      <c r="Y605" s="1">
        <v>-0.006595032450486982</v>
      </c>
      <c r="Z605" s="1">
        <v>-0.03733553622446084</v>
      </c>
    </row>
    <row r="606" spans="1:26">
      <c r="A606" s="11">
        <v>43250</v>
      </c>
      <c r="B606" s="1">
        <v>0.04384614136839926</v>
      </c>
      <c r="C606" s="1">
        <v>0.01619958471275895</v>
      </c>
      <c r="D606" s="1">
        <v>0.001951710741142421</v>
      </c>
      <c r="E606" s="1">
        <v>0.01434869437225306</v>
      </c>
      <c r="F606" s="1">
        <v>-0.0009519878797761283</v>
      </c>
      <c r="G606" s="1">
        <v>0.01083576318089796</v>
      </c>
      <c r="H606" s="1">
        <v>0.008175346151382268</v>
      </c>
      <c r="I606" s="1">
        <v>0.0004517239440178233</v>
      </c>
      <c r="J606" s="1">
        <v>0.04037541094233044</v>
      </c>
      <c r="K606" s="1">
        <v>0.01027574177633217</v>
      </c>
      <c r="L606" s="1">
        <v>0.02284548514430451</v>
      </c>
      <c r="M606" s="1">
        <v>-0.003107486523497016</v>
      </c>
      <c r="N606" s="1">
        <v>0.02124180785578944</v>
      </c>
      <c r="O606" s="1">
        <v>0.01543142733925795</v>
      </c>
      <c r="P606" s="1">
        <v>0.009590939587667213</v>
      </c>
      <c r="Q606" s="1">
        <v>0.009573046430914278</v>
      </c>
      <c r="R606" s="1">
        <v>0.01196641216141692</v>
      </c>
      <c r="S606" s="1">
        <v>0.01134111606726229</v>
      </c>
      <c r="T606" s="1">
        <v>0.005837247769333365</v>
      </c>
      <c r="U606" s="1">
        <v>0.007423487301180698</v>
      </c>
      <c r="V606" s="1">
        <v>0.02468615867268831</v>
      </c>
      <c r="W606" s="1">
        <v>0.009475189670007822</v>
      </c>
      <c r="X606" s="1">
        <v>0.01640572086618453</v>
      </c>
      <c r="Y606" s="1">
        <v>0.008298930054846387</v>
      </c>
      <c r="Z606" s="1">
        <v>0.01110701491994459</v>
      </c>
    </row>
    <row r="607" spans="1:26">
      <c r="A607" s="11">
        <v>43251</v>
      </c>
      <c r="B607" s="1">
        <v>-0.01744028593092328</v>
      </c>
      <c r="C607" s="1">
        <v>-0.01683460910097156</v>
      </c>
      <c r="D607" s="1">
        <v>-0.01171867612602451</v>
      </c>
      <c r="E607" s="1">
        <v>-0.007544360923234628</v>
      </c>
      <c r="F607" s="1">
        <v>-0.009529941956424093</v>
      </c>
      <c r="G607" s="1">
        <v>0.0003828968831078861</v>
      </c>
      <c r="H607" s="1">
        <v>-0.02577476268062651</v>
      </c>
      <c r="I607" s="1">
        <v>-0.03591683568372939</v>
      </c>
      <c r="J607" s="1">
        <v>-0.005866172462209773</v>
      </c>
      <c r="K607" s="1">
        <v>-0.02470201062846966</v>
      </c>
      <c r="L607" s="1">
        <v>-0.0123672300133354</v>
      </c>
      <c r="M607" s="1">
        <v>-0.004870423338061758</v>
      </c>
      <c r="N607" s="1">
        <v>-0.004952196225771255</v>
      </c>
      <c r="O607" s="1">
        <v>-0.01502001180181767</v>
      </c>
      <c r="P607" s="1">
        <v>-0.001111816765222318</v>
      </c>
      <c r="Q607" s="1">
        <v>-0.0003950210232868123</v>
      </c>
      <c r="R607" s="1">
        <v>-0.03174099161732613</v>
      </c>
      <c r="S607" s="1">
        <v>-0.001837464909849928</v>
      </c>
      <c r="T607" s="1">
        <v>-0.02419304612755613</v>
      </c>
      <c r="U607" s="1">
        <v>-0.007675628369722021</v>
      </c>
      <c r="V607" s="1">
        <v>-0.007894165150619581</v>
      </c>
      <c r="W607" s="1">
        <v>-0.01270455269993798</v>
      </c>
      <c r="X607" s="1">
        <v>-0.004932231432342005</v>
      </c>
      <c r="Y607" s="1">
        <v>-0.01913599881884587</v>
      </c>
      <c r="Z607" s="1">
        <v>-0.01296619603758276</v>
      </c>
    </row>
    <row r="608" spans="1:26">
      <c r="A608" s="11">
        <v>43252</v>
      </c>
      <c r="B608" s="1">
        <v>-0.02575011798947036</v>
      </c>
      <c r="C608" s="1">
        <v>0.0129486630954414</v>
      </c>
      <c r="D608" s="1">
        <v>0.02625607740566571</v>
      </c>
      <c r="E608" s="1">
        <v>0.009692136146988162</v>
      </c>
      <c r="F608" s="1">
        <v>0.002565788560885629</v>
      </c>
      <c r="G608" s="1">
        <v>-0.0179869650774388</v>
      </c>
      <c r="H608" s="1">
        <v>-0.0107015993116526</v>
      </c>
      <c r="I608" s="1">
        <v>0.02595146673786153</v>
      </c>
      <c r="J608" s="1">
        <v>0.02950510887949687</v>
      </c>
      <c r="K608" s="1">
        <v>0.00506574426945261</v>
      </c>
      <c r="L608" s="1">
        <v>0.01298914656697603</v>
      </c>
      <c r="M608" s="1">
        <v>-0.002349322015437916</v>
      </c>
      <c r="N608" s="1">
        <v>0.0007465158468735744</v>
      </c>
      <c r="O608" s="1">
        <v>-0.0003589811817160671</v>
      </c>
      <c r="P608" s="1">
        <v>0.0197290271503503</v>
      </c>
      <c r="Q608" s="1">
        <v>-0.02213420032799884</v>
      </c>
      <c r="R608" s="1">
        <v>0.01189118448812643</v>
      </c>
      <c r="S608" s="1">
        <v>-0.001038424330827903</v>
      </c>
      <c r="T608" s="1">
        <v>0.009182317340006296</v>
      </c>
      <c r="U608" s="1">
        <v>0.004641050551881021</v>
      </c>
      <c r="V608" s="1">
        <v>-0.001235108571260857</v>
      </c>
      <c r="W608" s="1">
        <v>0.01709320257327951</v>
      </c>
      <c r="X608" s="1">
        <v>0.009312604331206176</v>
      </c>
      <c r="Y608" s="1">
        <v>0.002936781175380876</v>
      </c>
      <c r="Z608" s="1">
        <v>0.01550817990617936</v>
      </c>
    </row>
    <row r="609" spans="1:26">
      <c r="A609" s="11">
        <v>43255</v>
      </c>
      <c r="B609" s="1">
        <v>0.005388760929809555</v>
      </c>
      <c r="C609" s="1">
        <v>0.01124123328598969</v>
      </c>
      <c r="D609" s="1">
        <v>0.02063253999331316</v>
      </c>
      <c r="E609" s="1">
        <v>-0.03162071382923448</v>
      </c>
      <c r="F609" s="1">
        <v>0.0009595299637146226</v>
      </c>
      <c r="G609" s="1">
        <v>-0.001169282837157004</v>
      </c>
      <c r="H609" s="1">
        <v>0.002404015341603394</v>
      </c>
      <c r="I609" s="1">
        <v>-0.0120608488342383</v>
      </c>
      <c r="J609" s="1">
        <v>0.00264572210794678</v>
      </c>
      <c r="K609" s="1">
        <v>0.01037653995048804</v>
      </c>
      <c r="L609" s="1">
        <v>0.0004614886647855698</v>
      </c>
      <c r="M609" s="1">
        <v>0.01354009080804497</v>
      </c>
      <c r="N609" s="1">
        <v>0.006713630790088132</v>
      </c>
      <c r="O609" s="1">
        <v>0.005383951356332517</v>
      </c>
      <c r="P609" s="1">
        <v>0.008730945172146676</v>
      </c>
      <c r="Q609" s="1">
        <v>-0.0101054305493995</v>
      </c>
      <c r="R609" s="1">
        <v>0.001747313059599298</v>
      </c>
      <c r="S609" s="1">
        <v>0.01148288180955848</v>
      </c>
      <c r="T609" s="1">
        <v>0.004322287273512027</v>
      </c>
      <c r="U609" s="1">
        <v>-0.001848186550533648</v>
      </c>
      <c r="V609" s="1">
        <v>0.04876392440261257</v>
      </c>
      <c r="W609" s="1">
        <v>0.01104676983182862</v>
      </c>
      <c r="X609" s="1">
        <v>0.001636829007785501</v>
      </c>
      <c r="Y609" s="1">
        <v>0.0002091243087862793</v>
      </c>
      <c r="Z609" s="1">
        <v>0.007725476271408516</v>
      </c>
    </row>
    <row r="610" spans="1:26">
      <c r="A610" s="11">
        <v>43256</v>
      </c>
      <c r="B610" s="1">
        <v>0.001786588824666424</v>
      </c>
      <c r="C610" s="1">
        <v>-0.001746355642847974</v>
      </c>
      <c r="D610" s="1">
        <v>0.0008086821066961569</v>
      </c>
      <c r="E610" s="1">
        <v>0.00913489859424077</v>
      </c>
      <c r="F610" s="1">
        <v>-0.006711411309176629</v>
      </c>
      <c r="G610" s="1">
        <v>0.001170651660051369</v>
      </c>
      <c r="H610" s="1">
        <v>-0.0008995199552439548</v>
      </c>
      <c r="I610" s="1">
        <v>0.01920295403410721</v>
      </c>
      <c r="J610" s="1">
        <v>0.02990294286958162</v>
      </c>
      <c r="K610" s="1">
        <v>0.01261700355865725</v>
      </c>
      <c r="L610" s="1">
        <v>-0.005624763898511187</v>
      </c>
      <c r="M610" s="1">
        <v>-0.01145857781585768</v>
      </c>
      <c r="N610" s="1">
        <v>0.001729311793076338</v>
      </c>
      <c r="O610" s="1">
        <v>0.005533936962981656</v>
      </c>
      <c r="P610" s="1">
        <v>0.005114529181662553</v>
      </c>
      <c r="Q610" s="1">
        <v>-0.009799768319989188</v>
      </c>
      <c r="R610" s="1">
        <v>0.02108391080857408</v>
      </c>
      <c r="S610" s="1">
        <v>-0.005465987854083476</v>
      </c>
      <c r="T610" s="1">
        <v>-0.004982911200734463</v>
      </c>
      <c r="U610" s="1">
        <v>0.008330873750502343</v>
      </c>
      <c r="V610" s="1">
        <v>0.02815960206576928</v>
      </c>
      <c r="W610" s="1">
        <v>0.002801349008975329</v>
      </c>
      <c r="X610" s="1">
        <v>0.01515363782573442</v>
      </c>
      <c r="Y610" s="1">
        <v>0.003136870770876321</v>
      </c>
      <c r="Z610" s="1">
        <v>-0.005526612313132784</v>
      </c>
    </row>
    <row r="611" spans="1:26">
      <c r="A611" s="11">
        <v>43257</v>
      </c>
      <c r="B611" s="1">
        <v>0.008407914110333925</v>
      </c>
      <c r="C611" s="1">
        <v>0.03182425378184162</v>
      </c>
      <c r="D611" s="1">
        <v>0.01373579850580131</v>
      </c>
      <c r="E611" s="1">
        <v>0.01926068889095789</v>
      </c>
      <c r="F611" s="1">
        <v>0.03828844277350485</v>
      </c>
      <c r="G611" s="1">
        <v>-0.01753699012470455</v>
      </c>
      <c r="H611" s="1">
        <v>-0.004200433738829834</v>
      </c>
      <c r="I611" s="1">
        <v>0.02654568160762638</v>
      </c>
      <c r="J611" s="1">
        <v>0.003843188455068702</v>
      </c>
      <c r="K611" s="1">
        <v>0.001739134381261609</v>
      </c>
      <c r="L611" s="1">
        <v>0.02336794191664326</v>
      </c>
      <c r="M611" s="1">
        <v>-0.002947055544161747</v>
      </c>
      <c r="N611" s="1">
        <v>0.005671142014717523</v>
      </c>
      <c r="O611" s="1">
        <v>-0.0003554438156726514</v>
      </c>
      <c r="P611" s="1">
        <v>0.002935690642044797</v>
      </c>
      <c r="Q611" s="1">
        <v>-0.02927807186762432</v>
      </c>
      <c r="R611" s="1">
        <v>0.01676746362260317</v>
      </c>
      <c r="S611" s="1">
        <v>0.003382207700854067</v>
      </c>
      <c r="T611" s="1">
        <v>-0.01183722844675994</v>
      </c>
      <c r="U611" s="1">
        <v>0.02142001302087104</v>
      </c>
      <c r="V611" s="1">
        <v>-0.007643114444189081</v>
      </c>
      <c r="W611" s="1">
        <v>0.01629668413858187</v>
      </c>
      <c r="X611" s="1">
        <v>0.007756231189044005</v>
      </c>
      <c r="Y611" s="1">
        <v>0.009172428008071387</v>
      </c>
      <c r="Z611" s="1">
        <v>0.02456072070133386</v>
      </c>
    </row>
    <row r="612" spans="1:26">
      <c r="A612" s="11">
        <v>43258</v>
      </c>
      <c r="B612" s="1">
        <v>0.05482562357761744</v>
      </c>
      <c r="C612" s="1">
        <v>-0.008154701062278669</v>
      </c>
      <c r="D612" s="1">
        <v>-0.01235394933501344</v>
      </c>
      <c r="E612" s="1">
        <v>-0.00566887320233711</v>
      </c>
      <c r="F612" s="1">
        <v>-0.008367073222221522</v>
      </c>
      <c r="G612" s="1">
        <v>0.007933355012524235</v>
      </c>
      <c r="H612" s="1">
        <v>0.009039008072881272</v>
      </c>
      <c r="I612" s="1">
        <v>0.000630881210714529</v>
      </c>
      <c r="J612" s="1">
        <v>0.001701045473903928</v>
      </c>
      <c r="K612" s="1">
        <v>0.01070256933247005</v>
      </c>
      <c r="L612" s="1">
        <v>0.003986889128902771</v>
      </c>
      <c r="M612" s="1">
        <v>-0.002167513706301194</v>
      </c>
      <c r="N612" s="1">
        <v>0.007600965450355046</v>
      </c>
      <c r="O612" s="1">
        <v>0.006748375080918967</v>
      </c>
      <c r="P612" s="1">
        <v>-0.01570874381701792</v>
      </c>
      <c r="Q612" s="1">
        <v>0.0008496459725091388</v>
      </c>
      <c r="R612" s="1">
        <v>-0.007787536595566746</v>
      </c>
      <c r="S612" s="1">
        <v>0.007209447614220155</v>
      </c>
      <c r="T612" s="1">
        <v>-0.001612267981642712</v>
      </c>
      <c r="U612" s="1">
        <v>0.01288197428081306</v>
      </c>
      <c r="V612" s="1">
        <v>0.005776600641015373</v>
      </c>
      <c r="W612" s="1">
        <v>-0.008292574597579705</v>
      </c>
      <c r="X612" s="1">
        <v>-0.003049526210565423</v>
      </c>
      <c r="Y612" s="1">
        <v>0.01239412218673208</v>
      </c>
      <c r="Z612" s="1">
        <v>-0.003324562950137167</v>
      </c>
    </row>
    <row r="613" spans="1:26">
      <c r="A613" s="11">
        <v>43259</v>
      </c>
      <c r="B613" s="1">
        <v>0.01173638615154715</v>
      </c>
      <c r="C613" s="1">
        <v>0.002632146342277597</v>
      </c>
      <c r="D613" s="1">
        <v>0.005783173148316445</v>
      </c>
      <c r="E613" s="1">
        <v>0.01026203774283063</v>
      </c>
      <c r="F613" s="1">
        <v>0.002500040591862041</v>
      </c>
      <c r="G613" s="1">
        <v>-0.002361209992744029</v>
      </c>
      <c r="H613" s="1">
        <v>0.01672125113083212</v>
      </c>
      <c r="I613" s="1">
        <v>-0.009643935956288763</v>
      </c>
      <c r="J613" s="1">
        <v>0.006794420418684721</v>
      </c>
      <c r="K613" s="1">
        <v>0.005724275500369913</v>
      </c>
      <c r="L613" s="1">
        <v>0.002797758038746601</v>
      </c>
      <c r="M613" s="1">
        <v>-0.003159617671502857</v>
      </c>
      <c r="N613" s="1">
        <v>0.008638501404665266</v>
      </c>
      <c r="O613" s="1">
        <v>0.01799273147389457</v>
      </c>
      <c r="P613" s="1">
        <v>0.007434167817318649</v>
      </c>
      <c r="Q613" s="1">
        <v>-0.001698149206259436</v>
      </c>
      <c r="R613" s="1">
        <v>0.004309483865710062</v>
      </c>
      <c r="S613" s="1">
        <v>0.006554133186306599</v>
      </c>
      <c r="T613" s="1">
        <v>0.0106135522875519</v>
      </c>
      <c r="U613" s="1">
        <v>0.0005912398499918758</v>
      </c>
      <c r="V613" s="1">
        <v>-0.004211828490529146</v>
      </c>
      <c r="W613" s="1">
        <v>0.002587108698466123</v>
      </c>
      <c r="X613" s="1">
        <v>0.009759650237243678</v>
      </c>
      <c r="Y613" s="1">
        <v>0.003468604980257917</v>
      </c>
      <c r="Z613" s="1">
        <v>0.004037752201048184</v>
      </c>
    </row>
    <row r="614" spans="1:26">
      <c r="A614" s="11">
        <v>43262</v>
      </c>
      <c r="B614" s="1">
        <v>0.05587129164170945</v>
      </c>
      <c r="C614" s="1">
        <v>0.003897136867978768</v>
      </c>
      <c r="D614" s="1">
        <v>0.005483020445149478</v>
      </c>
      <c r="E614" s="1">
        <v>-0.0007522698936112127</v>
      </c>
      <c r="F614" s="1">
        <v>-0.002493805975694596</v>
      </c>
      <c r="G614" s="1">
        <v>-0.005128397815490238</v>
      </c>
      <c r="H614" s="1">
        <v>0.0229074459645735</v>
      </c>
      <c r="I614" s="1">
        <v>-0.002800327222509336</v>
      </c>
      <c r="J614" s="1">
        <v>0.01265284730373417</v>
      </c>
      <c r="K614" s="1">
        <v>-0.001423019176916895</v>
      </c>
      <c r="L614" s="1">
        <v>-0.002519812729651849</v>
      </c>
      <c r="M614" s="1">
        <v>0.009904929633300918</v>
      </c>
      <c r="N614" s="1">
        <v>-0.005910658156130344</v>
      </c>
      <c r="O614" s="1">
        <v>0.009356959290747646</v>
      </c>
      <c r="P614" s="1">
        <v>-0.005706597085877063</v>
      </c>
      <c r="Q614" s="1">
        <v>-0.01062910868060896</v>
      </c>
      <c r="R614" s="1">
        <v>0.005209426908198145</v>
      </c>
      <c r="S614" s="1">
        <v>0.0004155994452179623</v>
      </c>
      <c r="T614" s="1">
        <v>0.009817531408532032</v>
      </c>
      <c r="U614" s="1">
        <v>0.01034608917853386</v>
      </c>
      <c r="V614" s="1">
        <v>0.0133299641562068</v>
      </c>
      <c r="W614" s="1">
        <v>0.001474451392762033</v>
      </c>
      <c r="X614" s="1">
        <v>-0.006058801019246718</v>
      </c>
      <c r="Y614" s="1">
        <v>0.002440121541547491</v>
      </c>
      <c r="Z614" s="1">
        <v>-0.01084078919082543</v>
      </c>
    </row>
    <row r="615" spans="1:26">
      <c r="A615" s="11">
        <v>43263</v>
      </c>
      <c r="B615" s="1">
        <v>-0.04125591964339959</v>
      </c>
      <c r="C615" s="1">
        <v>-0.000862649482743727</v>
      </c>
      <c r="D615" s="1">
        <v>0.002127864640323329</v>
      </c>
      <c r="E615" s="1">
        <v>0.0001882988946693143</v>
      </c>
      <c r="F615" s="1">
        <v>0.01187519281134497</v>
      </c>
      <c r="G615" s="1">
        <v>0.02735958800196903</v>
      </c>
      <c r="H615" s="1">
        <v>0.008613534274837686</v>
      </c>
      <c r="I615" s="1">
        <v>0.005807776496087325</v>
      </c>
      <c r="J615" s="1">
        <v>-0.01051470812388078</v>
      </c>
      <c r="K615" s="1">
        <v>0.002849583985605753</v>
      </c>
      <c r="L615" s="1">
        <v>-0.005774631815627651</v>
      </c>
      <c r="M615" s="1">
        <v>-0.000195953802328952</v>
      </c>
      <c r="N615" s="1">
        <v>-0.008615645161141217</v>
      </c>
      <c r="O615" s="1">
        <v>-0.006351866021396368</v>
      </c>
      <c r="P615" s="1">
        <v>0.00257299515689513</v>
      </c>
      <c r="Q615" s="1">
        <v>0.01976799652069672</v>
      </c>
      <c r="R615" s="1">
        <v>-0.006097218122658954</v>
      </c>
      <c r="S615" s="1">
        <v>0.00596342314985554</v>
      </c>
      <c r="T615" s="1">
        <v>0.001582568959211716</v>
      </c>
      <c r="U615" s="1">
        <v>0.004973575939744679</v>
      </c>
      <c r="V615" s="1">
        <v>0.0001262047108079312</v>
      </c>
      <c r="W615" s="1">
        <v>0.002806793494740001</v>
      </c>
      <c r="X615" s="1">
        <v>-0.0116116132668016</v>
      </c>
      <c r="Y615" s="1">
        <v>-0.009938889139792573</v>
      </c>
      <c r="Z615" s="1">
        <v>-0.003889454451898144</v>
      </c>
    </row>
    <row r="616" spans="1:26">
      <c r="A616" s="11">
        <v>43264</v>
      </c>
      <c r="B616" s="1">
        <v>0.01309669533883628</v>
      </c>
      <c r="C616" s="1">
        <v>-0.01826679499518769</v>
      </c>
      <c r="D616" s="1">
        <v>-0.01021867549165323</v>
      </c>
      <c r="E616" s="1">
        <v>0.00621125655520105</v>
      </c>
      <c r="F616" s="1">
        <v>-0.001853163145434045</v>
      </c>
      <c r="G616" s="1">
        <v>-0.01042093287827073</v>
      </c>
      <c r="H616" s="1">
        <v>0.01053221174505281</v>
      </c>
      <c r="I616" s="1">
        <v>-0.02696863346522593</v>
      </c>
      <c r="J616" s="1">
        <v>-0.003387083363862287</v>
      </c>
      <c r="K616" s="1">
        <v>-0.007672269039536106</v>
      </c>
      <c r="L616" s="1">
        <v>-0.001996645221712945</v>
      </c>
      <c r="M616" s="1">
        <v>0.00745515576492739</v>
      </c>
      <c r="N616" s="1">
        <v>0.005875114498217204</v>
      </c>
      <c r="O616" s="1">
        <v>-0.007774763416438124</v>
      </c>
      <c r="P616" s="1">
        <v>-0.004540465207961808</v>
      </c>
      <c r="Q616" s="1">
        <v>0.002949851921958402</v>
      </c>
      <c r="R616" s="1">
        <v>-0.01825151223070776</v>
      </c>
      <c r="S616" s="1">
        <v>-0.01667299232957054</v>
      </c>
      <c r="T616" s="1">
        <v>-0.01376971492465673</v>
      </c>
      <c r="U616" s="1">
        <v>-0.06200866345435396</v>
      </c>
      <c r="V616" s="1">
        <v>-0.01327914244853157</v>
      </c>
      <c r="W616" s="1">
        <v>-0.007341296845526868</v>
      </c>
      <c r="X616" s="1">
        <v>-0.004258249956593407</v>
      </c>
      <c r="Y616" s="1">
        <v>-0.02888792107950455</v>
      </c>
      <c r="Z616" s="1">
        <v>-0.006210813688986128</v>
      </c>
    </row>
    <row r="617" spans="1:26">
      <c r="A617" s="11">
        <v>43265</v>
      </c>
      <c r="B617" s="1">
        <v>-0.009926024893769925</v>
      </c>
      <c r="C617" s="1">
        <v>-0.003930115934890788</v>
      </c>
      <c r="D617" s="1">
        <v>0.01112896484805481</v>
      </c>
      <c r="E617" s="1">
        <v>0.003179740355869098</v>
      </c>
      <c r="F617" s="1">
        <v>0.04641095363775727</v>
      </c>
      <c r="G617" s="1">
        <v>0.02106080360958873</v>
      </c>
      <c r="H617" s="1">
        <v>0.02845068532199369</v>
      </c>
      <c r="I617" s="1">
        <v>-0.02060745109190032</v>
      </c>
      <c r="J617" s="1">
        <v>0.01104491255611362</v>
      </c>
      <c r="K617" s="1">
        <v>-0.000858908693232463</v>
      </c>
      <c r="L617" s="1">
        <v>-0.01764116843456942</v>
      </c>
      <c r="M617" s="1">
        <v>0.01148990040585751</v>
      </c>
      <c r="N617" s="1">
        <v>-0.002920399567270415</v>
      </c>
      <c r="O617" s="1">
        <v>-0.0005286297835237486</v>
      </c>
      <c r="P617" s="1">
        <v>0.005651883818601489</v>
      </c>
      <c r="Q617" s="1">
        <v>0.00798316343016614</v>
      </c>
      <c r="R617" s="1">
        <v>-0.00390568971173455</v>
      </c>
      <c r="S617" s="1">
        <v>0.01007918898414339</v>
      </c>
      <c r="T617" s="1">
        <v>0.008697411887505613</v>
      </c>
      <c r="U617" s="1">
        <v>0.009310847082237839</v>
      </c>
      <c r="V617" s="1">
        <v>-0.0102538185816976</v>
      </c>
      <c r="W617" s="1">
        <v>0.00171166408552903</v>
      </c>
      <c r="X617" s="1">
        <v>-0.004425173071707644</v>
      </c>
      <c r="Y617" s="1">
        <v>0.0088607525896085</v>
      </c>
      <c r="Z617" s="1">
        <v>-0.00982131202185299</v>
      </c>
    </row>
    <row r="618" spans="1:26">
      <c r="A618" s="11">
        <v>43266</v>
      </c>
      <c r="B618" s="1">
        <v>-0.02984397484017753</v>
      </c>
      <c r="C618" s="1">
        <v>-0.01252688616538655</v>
      </c>
      <c r="D618" s="1">
        <v>-0.002519961614367294</v>
      </c>
      <c r="E618" s="1">
        <v>0.02181621675107581</v>
      </c>
      <c r="F618" s="1">
        <v>0.001774126825902611</v>
      </c>
      <c r="G618" s="1">
        <v>-0.01107714794922021</v>
      </c>
      <c r="H618" s="1">
        <v>0.01615977290506754</v>
      </c>
      <c r="I618" s="1">
        <v>-0.009522472360212197</v>
      </c>
      <c r="J618" s="1">
        <v>-0.008823448130147571</v>
      </c>
      <c r="K618" s="1">
        <v>0.004299068932663408</v>
      </c>
      <c r="L618" s="1">
        <v>-0.001203383480843812</v>
      </c>
      <c r="M618" s="1">
        <v>0.004620921584768345</v>
      </c>
      <c r="N618" s="1">
        <v>0.004881795408176348</v>
      </c>
      <c r="O618" s="1">
        <v>0.01922399394184149</v>
      </c>
      <c r="P618" s="1">
        <v>-0.01271950957056911</v>
      </c>
      <c r="Q618" s="1">
        <v>0.01125467353839915</v>
      </c>
      <c r="R618" s="1">
        <v>0.003764177525664048</v>
      </c>
      <c r="S618" s="1">
        <v>-0.002051478012122243</v>
      </c>
      <c r="T618" s="1">
        <v>0.02110269765064032</v>
      </c>
      <c r="U618" s="1">
        <v>0.01937255092562173</v>
      </c>
      <c r="V618" s="1">
        <v>0.0003889059721662314</v>
      </c>
      <c r="W618" s="1">
        <v>-0.003463484766376701</v>
      </c>
      <c r="X618" s="1">
        <v>-0.001185412899062044</v>
      </c>
      <c r="Y618" s="1">
        <v>0.005018927033744403</v>
      </c>
      <c r="Z618" s="1">
        <v>-0.003066089668937733</v>
      </c>
    </row>
    <row r="619" spans="1:26">
      <c r="A619" s="11">
        <v>43269</v>
      </c>
      <c r="B619" s="1">
        <v>0.02956000759131872</v>
      </c>
      <c r="C619" s="1">
        <v>-0.008773848668254147</v>
      </c>
      <c r="D619" s="1">
        <v>-0.01223051435464051</v>
      </c>
      <c r="E619" s="1">
        <v>-0.02098555282240333</v>
      </c>
      <c r="F619" s="1">
        <v>-0.03837061493331151</v>
      </c>
      <c r="G619" s="1">
        <v>0.007338598517171224</v>
      </c>
      <c r="H619" s="1">
        <v>-0.01159013168512357</v>
      </c>
      <c r="I619" s="1">
        <v>-0.006453393059989154</v>
      </c>
      <c r="J619" s="1">
        <v>0.002543469349538308</v>
      </c>
      <c r="K619" s="1">
        <v>-0.01426946153629538</v>
      </c>
      <c r="L619" s="1">
        <v>0.00259494695073692</v>
      </c>
      <c r="M619" s="1">
        <v>0.003640943116818951</v>
      </c>
      <c r="N619" s="1">
        <v>0.00340025455648596</v>
      </c>
      <c r="O619" s="1">
        <v>-0.02059189482378121</v>
      </c>
      <c r="P619" s="1">
        <v>0.007290737294567418</v>
      </c>
      <c r="Q619" s="1">
        <v>0.005358212079985103</v>
      </c>
      <c r="R619" s="1">
        <v>-0.006562579317472617</v>
      </c>
      <c r="S619" s="1">
        <v>0.003083542838516085</v>
      </c>
      <c r="T619" s="1">
        <v>-0.0057776016232709</v>
      </c>
      <c r="U619" s="1">
        <v>-0.02895907252097796</v>
      </c>
      <c r="V619" s="1">
        <v>-0.001683141997417037</v>
      </c>
      <c r="W619" s="1">
        <v>-0.01380882323271737</v>
      </c>
      <c r="X619" s="1">
        <v>0.0005935240464571834</v>
      </c>
      <c r="Y619" s="1">
        <v>-0.01248460310594601</v>
      </c>
      <c r="Z619" s="1">
        <v>0.005788853911594449</v>
      </c>
    </row>
    <row r="620" spans="1:26">
      <c r="A620" s="11">
        <v>43270</v>
      </c>
      <c r="B620" s="1">
        <v>0.009803923565529837</v>
      </c>
      <c r="C620" s="1">
        <v>-0.03839426467169371</v>
      </c>
      <c r="D620" s="1">
        <v>-0.001749671047384882</v>
      </c>
      <c r="E620" s="1">
        <v>-0.0001860829520797802</v>
      </c>
      <c r="F620" s="1">
        <v>0.007059556132684053</v>
      </c>
      <c r="G620" s="1">
        <v>0.01150337326024853</v>
      </c>
      <c r="H620" s="1">
        <v>0.009817210741867033</v>
      </c>
      <c r="I620" s="1">
        <v>-0.03728278703037702</v>
      </c>
      <c r="J620" s="1">
        <v>-0.005496819828828103</v>
      </c>
      <c r="K620" s="1">
        <v>-0.001158307561135885</v>
      </c>
      <c r="L620" s="1">
        <v>-0.005823518916503012</v>
      </c>
      <c r="M620" s="1">
        <v>-0.01260255303060676</v>
      </c>
      <c r="N620" s="1">
        <v>-0.003872514582376918</v>
      </c>
      <c r="O620" s="1">
        <v>0.003356954400822287</v>
      </c>
      <c r="P620" s="1">
        <v>0</v>
      </c>
      <c r="Q620" s="1">
        <v>0.01148031073706512</v>
      </c>
      <c r="R620" s="1">
        <v>-0.01305447724938313</v>
      </c>
      <c r="S620" s="1">
        <v>0.01113314816816824</v>
      </c>
      <c r="T620" s="1">
        <v>-0.01542234367064876</v>
      </c>
      <c r="U620" s="1">
        <v>0.006212952814561579</v>
      </c>
      <c r="V620" s="1">
        <v>-0.007131941731374658</v>
      </c>
      <c r="W620" s="1">
        <v>-0.01357969954097549</v>
      </c>
      <c r="X620" s="1">
        <v>-0.01704944457584212</v>
      </c>
      <c r="Y620" s="1">
        <v>0.02191332366453524</v>
      </c>
      <c r="Z620" s="1">
        <v>0.005395688458593728</v>
      </c>
    </row>
    <row r="621" spans="1:26">
      <c r="A621" s="11">
        <v>43271</v>
      </c>
      <c r="B621" s="1">
        <v>0.05594108394662189</v>
      </c>
      <c r="C621" s="1">
        <v>0.004602463440322557</v>
      </c>
      <c r="D621" s="1">
        <v>-0.01132532056605795</v>
      </c>
      <c r="E621" s="1">
        <v>0.01137203357305028</v>
      </c>
      <c r="F621" s="1">
        <v>0.017677344522945</v>
      </c>
      <c r="G621" s="1">
        <v>-0.002653335138680935</v>
      </c>
      <c r="H621" s="1">
        <v>0.004590719436897261</v>
      </c>
      <c r="I621" s="1">
        <v>0.01454882945489522</v>
      </c>
      <c r="J621" s="1">
        <v>-0.009354008468359098</v>
      </c>
      <c r="K621" s="1">
        <v>0.02173931794685591</v>
      </c>
      <c r="L621" s="1">
        <v>-9.302717266368443E-05</v>
      </c>
      <c r="M621" s="1">
        <v>0.005608281060433429</v>
      </c>
      <c r="N621" s="1">
        <v>-0.01531001662589471</v>
      </c>
      <c r="O621" s="1">
        <v>-0.000704276646059987</v>
      </c>
      <c r="P621" s="1">
        <v>0.0100137257729771</v>
      </c>
      <c r="Q621" s="1">
        <v>0.005269735714321211</v>
      </c>
      <c r="R621" s="1">
        <v>-0.003824531780908136</v>
      </c>
      <c r="S621" s="1">
        <v>0.006725848000431744</v>
      </c>
      <c r="T621" s="1">
        <v>0.01021556098863452</v>
      </c>
      <c r="U621" s="1">
        <v>-0.01204063232095642</v>
      </c>
      <c r="V621" s="1">
        <v>-0.01541067714820021</v>
      </c>
      <c r="W621" s="1">
        <v>-0.005382783418322878</v>
      </c>
      <c r="X621" s="1">
        <v>0.006786755994474536</v>
      </c>
      <c r="Y621" s="1">
        <v>-0.008453528979564973</v>
      </c>
      <c r="Z621" s="1">
        <v>0.004830066511868791</v>
      </c>
    </row>
    <row r="622" spans="1:26">
      <c r="A622" s="11">
        <v>43272</v>
      </c>
      <c r="B622" s="1">
        <v>-0.02889673941177495</v>
      </c>
      <c r="C622" s="1">
        <v>-0.01467808129694947</v>
      </c>
      <c r="D622" s="1">
        <v>0.00559085632753753</v>
      </c>
      <c r="E622" s="1">
        <v>-0.005714358600390712</v>
      </c>
      <c r="F622" s="1">
        <v>-0.01796940902873567</v>
      </c>
      <c r="G622" s="1">
        <v>0.007981709395445735</v>
      </c>
      <c r="H622" s="1">
        <v>0.006989614420316093</v>
      </c>
      <c r="I622" s="1">
        <v>-0.01621069733021396</v>
      </c>
      <c r="J622" s="1">
        <v>0.008583856391905398</v>
      </c>
      <c r="K622" s="1">
        <v>-0.02609901601459697</v>
      </c>
      <c r="L622" s="1">
        <v>-0.0002790218930334154</v>
      </c>
      <c r="M622" s="1">
        <v>0.02211535478509941</v>
      </c>
      <c r="N622" s="1">
        <v>-0.003455216766282687</v>
      </c>
      <c r="O622" s="1">
        <v>-0.001057432289034876</v>
      </c>
      <c r="P622" s="1">
        <v>-0.00716580700434255</v>
      </c>
      <c r="Q622" s="1">
        <v>-0.0008064786421307923</v>
      </c>
      <c r="R622" s="1">
        <v>-0.01599776122716534</v>
      </c>
      <c r="S622" s="1">
        <v>0.0151466275514287</v>
      </c>
      <c r="T622" s="1">
        <v>-0.02337073760340513</v>
      </c>
      <c r="U622" s="1">
        <v>-0.01249981348937457</v>
      </c>
      <c r="V622" s="1">
        <v>0.009948483475433312</v>
      </c>
      <c r="W622" s="1">
        <v>-0.01082382916479674</v>
      </c>
      <c r="X622" s="1">
        <v>-0.001048216700010429</v>
      </c>
      <c r="Y622" s="1">
        <v>0.01122915529762691</v>
      </c>
      <c r="Z622" s="1">
        <v>0.006052825003662443</v>
      </c>
    </row>
    <row r="623" spans="1:26">
      <c r="A623" s="11">
        <v>43273</v>
      </c>
      <c r="B623" s="1">
        <v>0.009017338834640398</v>
      </c>
      <c r="C623" s="1">
        <v>0.003702046483107457</v>
      </c>
      <c r="D623" s="1">
        <v>0.007865447194186137</v>
      </c>
      <c r="E623" s="1">
        <v>0.02224705520244097</v>
      </c>
      <c r="F623" s="1">
        <v>0.03110707121210621</v>
      </c>
      <c r="G623" s="1">
        <v>0.003770430794667323</v>
      </c>
      <c r="H623" s="1">
        <v>0.03043215077947758</v>
      </c>
      <c r="I623" s="1">
        <v>0.00816828145785542</v>
      </c>
      <c r="J623" s="1">
        <v>0.01276595322339724</v>
      </c>
      <c r="K623" s="1">
        <v>-0.002348187241031474</v>
      </c>
      <c r="L623" s="1">
        <v>-0.01637048559335796</v>
      </c>
      <c r="M623" s="1">
        <v>-0.02333034984843851</v>
      </c>
      <c r="N623" s="1">
        <v>0.01040117079727398</v>
      </c>
      <c r="O623" s="1">
        <v>0.005821105538176941</v>
      </c>
      <c r="P623" s="1">
        <v>-0.007217767982978796</v>
      </c>
      <c r="Q623" s="1">
        <v>0.01129924390754478</v>
      </c>
      <c r="R623" s="1">
        <v>0.009754852756928223</v>
      </c>
      <c r="S623" s="1">
        <v>0.01857181243321859</v>
      </c>
      <c r="T623" s="1">
        <v>0.002071005252569424</v>
      </c>
      <c r="U623" s="1">
        <v>0.002847986590906126</v>
      </c>
      <c r="V623" s="1">
        <v>-0.00131360893942678</v>
      </c>
      <c r="W623" s="1">
        <v>0.01069988675447453</v>
      </c>
      <c r="X623" s="1">
        <v>0.005698647856523742</v>
      </c>
      <c r="Y623" s="1">
        <v>0.02323647913815052</v>
      </c>
      <c r="Z623" s="1">
        <v>-0.01769583717851675</v>
      </c>
    </row>
    <row r="624" spans="1:26">
      <c r="A624" s="11">
        <v>43276</v>
      </c>
      <c r="B624" s="1">
        <v>-0.03619305078842838</v>
      </c>
      <c r="C624" s="1">
        <v>-0.0227494180987361</v>
      </c>
      <c r="D624" s="1">
        <v>-0.009822276246156392</v>
      </c>
      <c r="E624" s="1">
        <v>-0.00852384376723625</v>
      </c>
      <c r="F624" s="1">
        <v>-0.0204082615248139</v>
      </c>
      <c r="G624" s="1">
        <v>0.02141257772689631</v>
      </c>
      <c r="H624" s="1">
        <v>0.09404165792385921</v>
      </c>
      <c r="I624" s="1">
        <v>-0.02458622347769868</v>
      </c>
      <c r="J624" s="1">
        <v>-0.02983190996155105</v>
      </c>
      <c r="K624" s="1">
        <v>0.0108854627231354</v>
      </c>
      <c r="L624" s="1">
        <v>-0.009077919022539183</v>
      </c>
      <c r="M624" s="1">
        <v>-0.01213627179206445</v>
      </c>
      <c r="N624" s="1">
        <v>0.003676419865592528</v>
      </c>
      <c r="O624" s="1">
        <v>0.0008768220337971311</v>
      </c>
      <c r="P624" s="1">
        <v>-0.02011761290622427</v>
      </c>
      <c r="Q624" s="1">
        <v>0.02434193149564723</v>
      </c>
      <c r="R624" s="1">
        <v>0.0004826250285765443</v>
      </c>
      <c r="S624" s="1">
        <v>-0.001371989903718118</v>
      </c>
      <c r="T624" s="1">
        <v>-0.004592603219783165</v>
      </c>
      <c r="U624" s="1">
        <v>0.0006309875546213206</v>
      </c>
      <c r="V624" s="1">
        <v>0.01052046622749403</v>
      </c>
      <c r="W624" s="1">
        <v>-0.01829909549949715</v>
      </c>
      <c r="X624" s="1">
        <v>-0.01983276689269209</v>
      </c>
      <c r="Y624" s="1">
        <v>-0.003215713992310798</v>
      </c>
      <c r="Z624" s="1">
        <v>-0.01585296444530715</v>
      </c>
    </row>
    <row r="625" spans="1:26">
      <c r="A625" s="11">
        <v>43277</v>
      </c>
      <c r="B625" s="1">
        <v>0.02387545579721473</v>
      </c>
      <c r="C625" s="1">
        <v>0.000301852241173961</v>
      </c>
      <c r="D625" s="1">
        <v>-0.006114578899477752</v>
      </c>
      <c r="E625" s="1">
        <v>0.004389998638272941</v>
      </c>
      <c r="F625" s="1">
        <v>-0.01026559774119007</v>
      </c>
      <c r="G625" s="1">
        <v>0.005149093105582203</v>
      </c>
      <c r="H625" s="1">
        <v>-0.02178543417279588</v>
      </c>
      <c r="I625" s="1">
        <v>0</v>
      </c>
      <c r="J625" s="1">
        <v>-0.001732364529093866</v>
      </c>
      <c r="K625" s="1">
        <v>-0.0058206958894651</v>
      </c>
      <c r="L625" s="1">
        <v>0.0006682536226276792</v>
      </c>
      <c r="M625" s="1">
        <v>-0.002145191088461229</v>
      </c>
      <c r="N625" s="1">
        <v>-0.007325699915436079</v>
      </c>
      <c r="O625" s="1">
        <v>-0.01699646540357502</v>
      </c>
      <c r="P625" s="1">
        <v>0.007012990281046072</v>
      </c>
      <c r="Q625" s="1">
        <v>-0.003895636316771256</v>
      </c>
      <c r="R625" s="1">
        <v>0.0003221825191592753</v>
      </c>
      <c r="S625" s="1">
        <v>0.01484592275855756</v>
      </c>
      <c r="T625" s="1">
        <v>-0.00369066195845269</v>
      </c>
      <c r="U625" s="1">
        <v>-0.002838107787087818</v>
      </c>
      <c r="V625" s="1">
        <v>-0.006636904993297943</v>
      </c>
      <c r="W625" s="1">
        <v>0.001122223719226101</v>
      </c>
      <c r="X625" s="1">
        <v>0.003955280497913716</v>
      </c>
      <c r="Y625" s="1">
        <v>-0.006048064331142466</v>
      </c>
      <c r="Z625" s="1">
        <v>-0.01098307268029874</v>
      </c>
    </row>
    <row r="626" spans="1:26">
      <c r="A626" s="11">
        <v>43278</v>
      </c>
      <c r="B626" s="1">
        <v>0.03894054241353673</v>
      </c>
      <c r="C626" s="1">
        <v>-0.004467175267720891</v>
      </c>
      <c r="D626" s="1">
        <v>-0.008067050531058051</v>
      </c>
      <c r="E626" s="1">
        <v>-0.008013066196942642</v>
      </c>
      <c r="F626" s="1">
        <v>-0.01494814201459405</v>
      </c>
      <c r="G626" s="1">
        <v>0.008415455141596695</v>
      </c>
      <c r="H626" s="1">
        <v>-0.03437455488897145</v>
      </c>
      <c r="I626" s="1">
        <v>-0.001933153090481254</v>
      </c>
      <c r="J626" s="1">
        <v>-0.01041232613152754</v>
      </c>
      <c r="K626" s="1">
        <v>-0.018442517720202</v>
      </c>
      <c r="L626" s="1">
        <v>-0.01544980398080953</v>
      </c>
      <c r="M626" s="1">
        <v>-0.01563413875714181</v>
      </c>
      <c r="N626" s="1">
        <v>-0.01291541614339564</v>
      </c>
      <c r="O626" s="1">
        <v>-0.001960775007249116</v>
      </c>
      <c r="P626" s="1">
        <v>-0.01554312106600941</v>
      </c>
      <c r="Q626" s="1">
        <v>0.01016795319293773</v>
      </c>
      <c r="R626" s="1">
        <v>-0.006434759782246058</v>
      </c>
      <c r="S626" s="1">
        <v>-0.007859861629237019</v>
      </c>
      <c r="T626" s="1">
        <v>-0.01366071832206761</v>
      </c>
      <c r="U626" s="1">
        <v>0.0009489671748479367</v>
      </c>
      <c r="V626" s="1">
        <v>0.007074454781605954</v>
      </c>
      <c r="W626" s="1">
        <v>-0.008676061894709264</v>
      </c>
      <c r="X626" s="1">
        <v>-0.00833420505111182</v>
      </c>
      <c r="Y626" s="1">
        <v>0.0002029109154728648</v>
      </c>
      <c r="Z626" s="1">
        <v>-0.01813829876786932</v>
      </c>
    </row>
    <row r="627" spans="1:26">
      <c r="A627" s="11">
        <v>43279</v>
      </c>
      <c r="B627" s="1">
        <v>0.001089634487097868</v>
      </c>
      <c r="C627" s="1">
        <v>0.01464432029079066</v>
      </c>
      <c r="D627" s="1">
        <v>0.01722941096905717</v>
      </c>
      <c r="E627" s="1">
        <v>0.01523804133665552</v>
      </c>
      <c r="F627" s="1">
        <v>0.01052960739469588</v>
      </c>
      <c r="G627" s="1">
        <v>0</v>
      </c>
      <c r="H627" s="1">
        <v>0.02155945540461435</v>
      </c>
      <c r="I627" s="1">
        <v>0.00526345909774939</v>
      </c>
      <c r="J627" s="1">
        <v>-0.006137501172069126</v>
      </c>
      <c r="K627" s="1">
        <v>-0.007157882077493682</v>
      </c>
      <c r="L627" s="1">
        <v>0.01636999793607541</v>
      </c>
      <c r="M627" s="1">
        <v>0.006551678703983432</v>
      </c>
      <c r="N627" s="1">
        <v>0.009719534569443855</v>
      </c>
      <c r="O627" s="1">
        <v>0.02321841193224583</v>
      </c>
      <c r="P627" s="1">
        <v>0.01117510107622888</v>
      </c>
      <c r="Q627" s="1">
        <v>0.01122763279570371</v>
      </c>
      <c r="R627" s="1">
        <v>0.004533574814924002</v>
      </c>
      <c r="S627" s="1">
        <v>0.007614373559948318</v>
      </c>
      <c r="T627" s="1">
        <v>-0.003990483817018831</v>
      </c>
      <c r="U627" s="1">
        <v>0.01706137833146881</v>
      </c>
      <c r="V627" s="1">
        <v>-0.01652140596781992</v>
      </c>
      <c r="W627" s="1">
        <v>0.0109648670055924</v>
      </c>
      <c r="X627" s="1">
        <v>0.004125685286757053</v>
      </c>
      <c r="Y627" s="1">
        <v>0.03143346952855675</v>
      </c>
      <c r="Z627" s="1">
        <v>0.002262426441531185</v>
      </c>
    </row>
    <row r="628" spans="1:26">
      <c r="A628" s="11">
        <v>43280</v>
      </c>
      <c r="B628" s="1">
        <v>0.01763199159099704</v>
      </c>
      <c r="C628" s="1">
        <v>0.002569849393352364</v>
      </c>
      <c r="D628" s="1">
        <v>0.0005420434274749919</v>
      </c>
      <c r="E628" s="1">
        <v>0.000723071851543855</v>
      </c>
      <c r="F628" s="1">
        <v>0.005516484736092231</v>
      </c>
      <c r="G628" s="1">
        <v>0.005442520631959935</v>
      </c>
      <c r="H628" s="1">
        <v>-0.005153362393520267</v>
      </c>
      <c r="I628" s="1">
        <v>0.002725802772967301</v>
      </c>
      <c r="J628" s="1">
        <v>0.0008823326669884501</v>
      </c>
      <c r="K628" s="1">
        <v>0.004806280020906994</v>
      </c>
      <c r="L628" s="1">
        <v>-0.006957389617941345</v>
      </c>
      <c r="M628" s="1">
        <v>0.003550352675024904</v>
      </c>
      <c r="N628" s="1">
        <v>0.01160064328465871</v>
      </c>
      <c r="O628" s="1">
        <v>-0.008727544240302865</v>
      </c>
      <c r="P628" s="1">
        <v>-0.0002029694982590424</v>
      </c>
      <c r="Q628" s="1">
        <v>0.006125327295780636</v>
      </c>
      <c r="R628" s="1">
        <v>-0.001289747140098996</v>
      </c>
      <c r="S628" s="1">
        <v>-0.009042290667698016</v>
      </c>
      <c r="T628" s="1">
        <v>0.0004711730618656151</v>
      </c>
      <c r="U628" s="1">
        <v>-0.002485129978307743</v>
      </c>
      <c r="V628" s="1">
        <v>0.006878569540604174</v>
      </c>
      <c r="W628" s="1">
        <v>0.007441048090217617</v>
      </c>
      <c r="X628" s="1">
        <v>0.00304381025549727</v>
      </c>
      <c r="Y628" s="1">
        <v>-0.01081406089335823</v>
      </c>
      <c r="Z628" s="1">
        <v>-0.009027866699542697</v>
      </c>
    </row>
    <row r="629" spans="1:26">
      <c r="A629" s="11">
        <v>43283</v>
      </c>
      <c r="B629" s="1">
        <v>-0.04427854084887384</v>
      </c>
      <c r="C629" s="1">
        <v>0.001698918426777052</v>
      </c>
      <c r="D629" s="1">
        <v>-0.001219052457473779</v>
      </c>
      <c r="E629" s="1">
        <v>-0.002710573478634237</v>
      </c>
      <c r="F629" s="1">
        <v>0.0168606745044606</v>
      </c>
      <c r="G629" s="1">
        <v>-0.005052133657527325</v>
      </c>
      <c r="H629" s="1">
        <v>-0.006166458410921671</v>
      </c>
      <c r="I629" s="1">
        <v>0.009728206817057217</v>
      </c>
      <c r="J629" s="1">
        <v>0.007492085434341433</v>
      </c>
      <c r="K629" s="1">
        <v>-0.003886522852863283</v>
      </c>
      <c r="L629" s="1">
        <v>0.008445697360096815</v>
      </c>
      <c r="M629" s="1">
        <v>0.01297161064988339</v>
      </c>
      <c r="N629" s="1">
        <v>0.003293646757288826</v>
      </c>
      <c r="O629" s="1">
        <v>-0.01619988939182071</v>
      </c>
      <c r="P629" s="1">
        <v>0.01419736935129734</v>
      </c>
      <c r="Q629" s="1">
        <v>0.009132636521836934</v>
      </c>
      <c r="R629" s="1">
        <v>-0.01775306443813585</v>
      </c>
      <c r="S629" s="1">
        <v>-0.002292151785628915</v>
      </c>
      <c r="T629" s="1">
        <v>-0.001413353435248732</v>
      </c>
      <c r="U629" s="1">
        <v>0.003114183591082842</v>
      </c>
      <c r="V629" s="1">
        <v>-0.004598078419534524</v>
      </c>
      <c r="W629" s="1">
        <v>-0.007579444856715023</v>
      </c>
      <c r="X629" s="1">
        <v>0.003489350970211191</v>
      </c>
      <c r="Y629" s="1">
        <v>0.002186582500544265</v>
      </c>
      <c r="Z629" s="1">
        <v>0.005124415511928992</v>
      </c>
    </row>
    <row r="630" spans="1:26">
      <c r="A630" s="11">
        <v>43284</v>
      </c>
      <c r="B630" s="1">
        <v>0.02461949754840087</v>
      </c>
      <c r="C630" s="1">
        <v>-0.009372875767200362</v>
      </c>
      <c r="D630" s="1">
        <v>-0.009219946621300767</v>
      </c>
      <c r="E630" s="1">
        <v>0.008334798961626033</v>
      </c>
      <c r="F630" s="1">
        <v>-0.002411725518994157</v>
      </c>
      <c r="G630" s="1">
        <v>0.001450868252659721</v>
      </c>
      <c r="H630" s="1">
        <v>0.01836632010515915</v>
      </c>
      <c r="I630" s="1">
        <v>-0.006517430545785685</v>
      </c>
      <c r="J630" s="1">
        <v>-0.01181065366710499</v>
      </c>
      <c r="K630" s="1">
        <v>0.009303817431417505</v>
      </c>
      <c r="L630" s="1">
        <v>-0.01398977927028877</v>
      </c>
      <c r="M630" s="1">
        <v>-0.000388124776489529</v>
      </c>
      <c r="N630" s="1">
        <v>0.003769778574655991</v>
      </c>
      <c r="O630" s="1">
        <v>0.01056010718044953</v>
      </c>
      <c r="P630" s="1">
        <v>-0.009599064597527907</v>
      </c>
      <c r="Q630" s="1">
        <v>0.007918282957618761</v>
      </c>
      <c r="R630" s="1">
        <v>-0.0147885481897414</v>
      </c>
      <c r="S630" s="1">
        <v>0.01369634236552231</v>
      </c>
      <c r="T630" s="1">
        <v>0.001415353830447108</v>
      </c>
      <c r="U630" s="1">
        <v>0.01552315285062034</v>
      </c>
      <c r="V630" s="1">
        <v>0.01135018065156013</v>
      </c>
      <c r="W630" s="1">
        <v>0.001508096001099801</v>
      </c>
      <c r="X630" s="1">
        <v>-0.003023905362897095</v>
      </c>
      <c r="Y630" s="1">
        <v>0.005553626631623843</v>
      </c>
      <c r="Z630" s="1">
        <v>-0.01189568479848369</v>
      </c>
    </row>
    <row r="631" spans="1:26">
      <c r="A631" s="11">
        <v>43286</v>
      </c>
      <c r="B631" s="1">
        <v>0.01201430440431106</v>
      </c>
      <c r="C631" s="1">
        <v>0.0007509475176732394</v>
      </c>
      <c r="D631" s="1">
        <v>0.009990184950444014</v>
      </c>
      <c r="E631" s="1">
        <v>0.01266983598364457</v>
      </c>
      <c r="F631" s="1">
        <v>0.0009065751252026466</v>
      </c>
      <c r="G631" s="1">
        <v>0.005070681992786374</v>
      </c>
      <c r="H631" s="1">
        <v>0.01121147095732433</v>
      </c>
      <c r="I631" s="1">
        <v>-0.003850859391245076</v>
      </c>
      <c r="J631" s="1">
        <v>0.007082417822384723</v>
      </c>
      <c r="K631" s="1">
        <v>0.01754394305247153</v>
      </c>
      <c r="L631" s="1">
        <v>0.006502087247115984</v>
      </c>
      <c r="M631" s="1">
        <v>0.006599494005234297</v>
      </c>
      <c r="N631" s="1">
        <v>0.01005473981770066</v>
      </c>
      <c r="O631" s="1">
        <v>0.02072260693893946</v>
      </c>
      <c r="P631" s="1">
        <v>0.007168205328159205</v>
      </c>
      <c r="Q631" s="1">
        <v>0.002619044472927268</v>
      </c>
      <c r="R631" s="1">
        <v>0.01034049137448823</v>
      </c>
      <c r="S631" s="1">
        <v>0.01425202133458825</v>
      </c>
      <c r="T631" s="1">
        <v>0.002120180137319849</v>
      </c>
      <c r="U631" s="1">
        <v>-0.003363156470802875</v>
      </c>
      <c r="V631" s="1">
        <v>-0.001044330460833076</v>
      </c>
      <c r="W631" s="1">
        <v>0.007139969409377001</v>
      </c>
      <c r="X631" s="1">
        <v>0.001668081534677013</v>
      </c>
      <c r="Y631" s="1">
        <v>0.01143979561572839</v>
      </c>
      <c r="Z631" s="1">
        <v>0.0009554309344756984</v>
      </c>
    </row>
    <row r="632" spans="1:26">
      <c r="A632" s="11">
        <v>43287</v>
      </c>
      <c r="B632" s="1">
        <v>0.01251862453336261</v>
      </c>
      <c r="C632" s="1">
        <v>0.004382014270524426</v>
      </c>
      <c r="D632" s="1">
        <v>0.007723656741410956</v>
      </c>
      <c r="E632" s="1">
        <v>0.01090248185601239</v>
      </c>
      <c r="F632" s="1">
        <v>0.01388900882157929</v>
      </c>
      <c r="G632" s="1">
        <v>0.006846629696315887</v>
      </c>
      <c r="H632" s="1">
        <v>0.01012335185200097</v>
      </c>
      <c r="I632" s="1">
        <v>0.002004460803280095</v>
      </c>
      <c r="J632" s="1">
        <v>0.01142886259149978</v>
      </c>
      <c r="K632" s="1">
        <v>0.01227341002549109</v>
      </c>
      <c r="L632" s="1">
        <v>0.003277967958192018</v>
      </c>
      <c r="M632" s="1">
        <v>0.01696872721591092</v>
      </c>
      <c r="N632" s="1">
        <v>0.01019403021591159</v>
      </c>
      <c r="O632" s="1">
        <v>0.01145231452604634</v>
      </c>
      <c r="P632" s="1">
        <v>0.0140337052866375</v>
      </c>
      <c r="Q632" s="1">
        <v>0.002984910444339794</v>
      </c>
      <c r="R632" s="1">
        <v>0.005447055394412148</v>
      </c>
      <c r="S632" s="1">
        <v>-0.002148524783024963</v>
      </c>
      <c r="T632" s="1">
        <v>0.004466366354590745</v>
      </c>
      <c r="U632" s="1">
        <v>0.002454191528705296</v>
      </c>
      <c r="V632" s="1">
        <v>0.003135800754987095</v>
      </c>
      <c r="W632" s="1">
        <v>-0.0007234764290303675</v>
      </c>
      <c r="X632" s="1">
        <v>-0.005450307177630065</v>
      </c>
      <c r="Y632" s="1">
        <v>0.003900186423293261</v>
      </c>
      <c r="Z632" s="1">
        <v>0.003818433897839091</v>
      </c>
    </row>
    <row r="633" spans="1:26">
      <c r="A633" s="11">
        <v>43290</v>
      </c>
      <c r="B633" s="1">
        <v>0.03176303855824325</v>
      </c>
      <c r="C633" s="1">
        <v>0.02175478697695543</v>
      </c>
      <c r="D633" s="1">
        <v>0.004033937904319496</v>
      </c>
      <c r="E633" s="1">
        <v>-0.001944815229150576</v>
      </c>
      <c r="F633" s="1">
        <v>-0.0005957182494981117</v>
      </c>
      <c r="G633" s="1">
        <v>-0.03650646036225957</v>
      </c>
      <c r="H633" s="1">
        <v>-0.008590213174608063</v>
      </c>
      <c r="I633" s="1">
        <v>0.03171868560932523</v>
      </c>
      <c r="J633" s="1">
        <v>0.01564507951271632</v>
      </c>
      <c r="K633" s="1">
        <v>0.009237808669475989</v>
      </c>
      <c r="L633" s="1">
        <v>0.03094380727972412</v>
      </c>
      <c r="M633" s="1">
        <v>0.0098597008163952</v>
      </c>
      <c r="N633" s="1">
        <v>0.01970818793446316</v>
      </c>
      <c r="O633" s="1">
        <v>-0.004631932800961747</v>
      </c>
      <c r="P633" s="1">
        <v>0.006820957396027394</v>
      </c>
      <c r="Q633" s="1">
        <v>-0.03050600960759331</v>
      </c>
      <c r="R633" s="1">
        <v>0.01526855002466965</v>
      </c>
      <c r="S633" s="1">
        <v>-0.01106771861622946</v>
      </c>
      <c r="T633" s="1">
        <v>0.002340318927061213</v>
      </c>
      <c r="U633" s="1">
        <v>0.004122897978868112</v>
      </c>
      <c r="V633" s="1">
        <v>0.01263183831711423</v>
      </c>
      <c r="W633" s="1">
        <v>0.02234559921225898</v>
      </c>
      <c r="X633" s="1">
        <v>0.01765853955698438</v>
      </c>
      <c r="Y633" s="1">
        <v>-0.00294787861992174</v>
      </c>
      <c r="Z633" s="1">
        <v>0.02567495840812262</v>
      </c>
    </row>
    <row r="634" spans="1:26">
      <c r="A634" s="11">
        <v>43291</v>
      </c>
      <c r="B634" s="1">
        <v>0.004339113589837629</v>
      </c>
      <c r="C634" s="1">
        <v>0.01532521749000493</v>
      </c>
      <c r="D634" s="1">
        <v>-0.0005359562228581805</v>
      </c>
      <c r="E634" s="1">
        <v>-0.004783175844114251</v>
      </c>
      <c r="F634" s="1">
        <v>-0.006555683707617166</v>
      </c>
      <c r="G634" s="1">
        <v>0.007057638786130749</v>
      </c>
      <c r="H634" s="1">
        <v>-0.00144408851944533</v>
      </c>
      <c r="I634" s="1">
        <v>0.0009000818688402745</v>
      </c>
      <c r="J634" s="1">
        <v>0.02139501220182582</v>
      </c>
      <c r="K634" s="1">
        <v>-0.002574292768161901</v>
      </c>
      <c r="L634" s="1">
        <v>-0.006152099841937209</v>
      </c>
      <c r="M634" s="1">
        <v>-0.004881909834045461</v>
      </c>
      <c r="N634" s="1">
        <v>-0.00345149750170004</v>
      </c>
      <c r="O634" s="1">
        <v>0.01275391960956895</v>
      </c>
      <c r="P634" s="1">
        <v>0.00265106102014312</v>
      </c>
      <c r="Q634" s="1">
        <v>0.006907097848790844</v>
      </c>
      <c r="R634" s="1">
        <v>0.01196665268218555</v>
      </c>
      <c r="S634" s="1">
        <v>0.004659668034072695</v>
      </c>
      <c r="T634" s="1">
        <v>0.001400813671069256</v>
      </c>
      <c r="U634" s="1">
        <v>0.01088651385830564</v>
      </c>
      <c r="V634" s="1">
        <v>0.00694412432686442</v>
      </c>
      <c r="W634" s="1">
        <v>0.01099954285296323</v>
      </c>
      <c r="X634" s="1">
        <v>0.000299535823079955</v>
      </c>
      <c r="Y634" s="1">
        <v>0.01182534928836865</v>
      </c>
      <c r="Z634" s="1">
        <v>-0.009456738343401438</v>
      </c>
    </row>
    <row r="635" spans="1:26">
      <c r="A635" s="11">
        <v>43292</v>
      </c>
      <c r="B635" s="1">
        <v>-0.01913191282508886</v>
      </c>
      <c r="C635" s="1">
        <v>-0.01889621385240103</v>
      </c>
      <c r="D635" s="1">
        <v>-0.004153774657039366</v>
      </c>
      <c r="E635" s="1">
        <v>-0.007653684259528504</v>
      </c>
      <c r="F635" s="1">
        <v>0.01289758596179591</v>
      </c>
      <c r="G635" s="1">
        <v>0.01475512184106487</v>
      </c>
      <c r="H635" s="1">
        <v>0.02193321104445212</v>
      </c>
      <c r="I635" s="1">
        <v>-0.02165331755426625</v>
      </c>
      <c r="J635" s="1">
        <v>-0.03393381750146029</v>
      </c>
      <c r="K635" s="1">
        <v>-0.02036131842380096</v>
      </c>
      <c r="L635" s="1">
        <v>-0.00215709763513483</v>
      </c>
      <c r="M635" s="1">
        <v>-0.008867674480359078</v>
      </c>
      <c r="N635" s="1">
        <v>-0.003639383307433075</v>
      </c>
      <c r="O635" s="1">
        <v>-0.00119103220824246</v>
      </c>
      <c r="P635" s="1">
        <v>-0.001371113715667116</v>
      </c>
      <c r="Q635" s="1">
        <v>0.005335275706911613</v>
      </c>
      <c r="R635" s="1">
        <v>-0.0217321884011894</v>
      </c>
      <c r="S635" s="1">
        <v>-0.004941129010201606</v>
      </c>
      <c r="T635" s="1">
        <v>-0.002797609310282279</v>
      </c>
      <c r="U635" s="1">
        <v>-0.01938482970555411</v>
      </c>
      <c r="V635" s="1">
        <v>-0.009195322976794373</v>
      </c>
      <c r="W635" s="1">
        <v>-0.02096572215011971</v>
      </c>
      <c r="X635" s="1">
        <v>-0.01345919430808384</v>
      </c>
      <c r="Y635" s="1">
        <v>0</v>
      </c>
      <c r="Z635" s="1">
        <v>-0.00542883304578512</v>
      </c>
    </row>
    <row r="636" spans="1:26">
      <c r="A636" s="11">
        <v>43293</v>
      </c>
      <c r="B636" s="1">
        <v>-0.01279372209414209</v>
      </c>
      <c r="C636" s="1">
        <v>0.01594242321332562</v>
      </c>
      <c r="D636" s="1">
        <v>0.006189426696236122</v>
      </c>
      <c r="E636" s="1">
        <v>0.01901336567481082</v>
      </c>
      <c r="F636" s="1">
        <v>0.02309737732484884</v>
      </c>
      <c r="G636" s="1">
        <v>0.01163192127552781</v>
      </c>
      <c r="H636" s="1">
        <v>-0.01617131461110155</v>
      </c>
      <c r="I636" s="1">
        <v>-0.004384289070382241</v>
      </c>
      <c r="J636" s="1">
        <v>0.02038171516029141</v>
      </c>
      <c r="K636" s="1">
        <v>0.0169788402828055</v>
      </c>
      <c r="L636" s="1">
        <v>0.004323521528333707</v>
      </c>
      <c r="M636" s="1">
        <v>0.004568553847957624</v>
      </c>
      <c r="N636" s="1">
        <v>0.01201856819555824</v>
      </c>
      <c r="O636" s="1">
        <v>-0.0115862656318152</v>
      </c>
      <c r="P636" s="1">
        <v>0.02167109104964893</v>
      </c>
      <c r="Q636" s="1">
        <v>-0.003032523984868973</v>
      </c>
      <c r="R636" s="1">
        <v>0.008330463968533097</v>
      </c>
      <c r="S636" s="1">
        <v>-0.0002179972630950155</v>
      </c>
      <c r="T636" s="1">
        <v>-0.006780675298692085</v>
      </c>
      <c r="U636" s="1">
        <v>0.01129584518215343</v>
      </c>
      <c r="V636" s="1">
        <v>-0.01392116488986639</v>
      </c>
      <c r="W636" s="1">
        <v>0.01144665128918554</v>
      </c>
      <c r="X636" s="1">
        <v>0.01121724730367979</v>
      </c>
      <c r="Y636" s="1">
        <v>-0.001947789726483462</v>
      </c>
      <c r="Z636" s="1">
        <v>-0.01091649102790548</v>
      </c>
    </row>
    <row r="637" spans="1:26">
      <c r="A637" s="11">
        <v>43294</v>
      </c>
      <c r="B637" s="1">
        <v>0.00807300696684643</v>
      </c>
      <c r="C637" s="1">
        <v>0.01375615869961755</v>
      </c>
      <c r="D637" s="1">
        <v>0</v>
      </c>
      <c r="E637" s="1">
        <v>0.0008799347358803278</v>
      </c>
      <c r="F637" s="1">
        <v>0.004341584712108437</v>
      </c>
      <c r="G637" s="1">
        <v>-0.00251534009385157</v>
      </c>
      <c r="H637" s="1">
        <v>-0.007734905180323048</v>
      </c>
      <c r="I637" s="1">
        <v>-0.02286883533170814</v>
      </c>
      <c r="J637" s="1">
        <v>0.007649964370015416</v>
      </c>
      <c r="K637" s="1">
        <v>0.01093840903329579</v>
      </c>
      <c r="L637" s="1">
        <v>-0.004586014262935256</v>
      </c>
      <c r="M637" s="1">
        <v>0.006064167144835597</v>
      </c>
      <c r="N637" s="1">
        <v>0.007800678000012828</v>
      </c>
      <c r="O637" s="1">
        <v>0.008446721288726478</v>
      </c>
      <c r="P637" s="1">
        <v>0.0119011559168678</v>
      </c>
      <c r="Q637" s="1">
        <v>0</v>
      </c>
      <c r="R637" s="1">
        <v>0.02786308510390323</v>
      </c>
      <c r="S637" s="1">
        <v>-0.006273985571929486</v>
      </c>
      <c r="T637" s="1">
        <v>0.006826966743454399</v>
      </c>
      <c r="U637" s="1">
        <v>-0.01737502801192825</v>
      </c>
      <c r="V637" s="1">
        <v>0.01594777190080987</v>
      </c>
      <c r="W637" s="1">
        <v>-0.004102652674658591</v>
      </c>
      <c r="X637" s="1">
        <v>0.008844121351782697</v>
      </c>
      <c r="Y637" s="1">
        <v>0.00331749097034173</v>
      </c>
      <c r="Z637" s="1">
        <v>-0.01503337950253436</v>
      </c>
    </row>
    <row r="638" spans="1:26">
      <c r="A638" s="11">
        <v>43297</v>
      </c>
      <c r="B638" s="1">
        <v>-0.03055839928884085</v>
      </c>
      <c r="C638" s="1">
        <v>0.01513710365174359</v>
      </c>
      <c r="D638" s="1">
        <v>-0.01029656787911359</v>
      </c>
      <c r="E638" s="1">
        <v>-0.007562402233840859</v>
      </c>
      <c r="F638" s="1">
        <v>0.007781057527664892</v>
      </c>
      <c r="G638" s="1">
        <v>-0.001080911636826998</v>
      </c>
      <c r="H638" s="1">
        <v>-0.01144951295338437</v>
      </c>
      <c r="I638" s="1">
        <v>-0.00952193925517586</v>
      </c>
      <c r="J638" s="1">
        <v>-0.005904921003593633</v>
      </c>
      <c r="K638" s="1">
        <v>-0.01025089108082067</v>
      </c>
      <c r="L638" s="1">
        <v>0.0396769259159544</v>
      </c>
      <c r="M638" s="1">
        <v>-0.0001882427588464353</v>
      </c>
      <c r="N638" s="1">
        <v>0.00231030444440683</v>
      </c>
      <c r="O638" s="1">
        <v>-0.02324768806030786</v>
      </c>
      <c r="P638" s="1">
        <v>-0.004932281457305399</v>
      </c>
      <c r="Q638" s="1">
        <v>-0.001520963611205239</v>
      </c>
      <c r="R638" s="1">
        <v>-0.01386895957650514</v>
      </c>
      <c r="S638" s="1">
        <v>-0.01113645956152709</v>
      </c>
      <c r="T638" s="1">
        <v>-0.006546862331202608</v>
      </c>
      <c r="U638" s="1">
        <v>0.007262454768031334</v>
      </c>
      <c r="V638" s="1">
        <v>-0.006562098953840967</v>
      </c>
      <c r="W638" s="1">
        <v>-0.01136343628623038</v>
      </c>
      <c r="X638" s="1">
        <v>-0.009212087614657971</v>
      </c>
      <c r="Y638" s="1">
        <v>0.003501207886792645</v>
      </c>
      <c r="Z638" s="1">
        <v>0.01217174662235898</v>
      </c>
    </row>
    <row r="639" spans="1:26">
      <c r="A639" s="11">
        <v>43298</v>
      </c>
      <c r="B639" s="1">
        <v>-0.0160870950792058</v>
      </c>
      <c r="C639" s="1">
        <v>0.002190313576614145</v>
      </c>
      <c r="D639" s="1">
        <v>0.009998541603356115</v>
      </c>
      <c r="E639" s="1">
        <v>0.003544197094065726</v>
      </c>
      <c r="F639" s="1">
        <v>-0.0200171351921522</v>
      </c>
      <c r="G639" s="1">
        <v>-0.0007212485612129171</v>
      </c>
      <c r="H639" s="1">
        <v>0.01429261449586683</v>
      </c>
      <c r="I639" s="1">
        <v>0.01269548055932535</v>
      </c>
      <c r="J639" s="1">
        <v>0.0008486415698603089</v>
      </c>
      <c r="K639" s="1">
        <v>0.01582311957999893</v>
      </c>
      <c r="L639" s="1">
        <v>-0.0007237209688919499</v>
      </c>
      <c r="M639" s="1">
        <v>0.002637433661172306</v>
      </c>
      <c r="N639" s="1">
        <v>0.001959717817722639</v>
      </c>
      <c r="O639" s="1">
        <v>0.003674831091606823</v>
      </c>
      <c r="P639" s="1">
        <v>0.009913303619920821</v>
      </c>
      <c r="Q639" s="1">
        <v>-0.005330943620599493</v>
      </c>
      <c r="R639" s="1">
        <v>0.01022824560023183</v>
      </c>
      <c r="S639" s="1">
        <v>-0.02580475607164179</v>
      </c>
      <c r="T639" s="1">
        <v>0.005648391217946802</v>
      </c>
      <c r="U639" s="1">
        <v>-0.00438883397807277</v>
      </c>
      <c r="V639" s="1">
        <v>0.0007773353001343519</v>
      </c>
      <c r="W639" s="1">
        <v>0.01072780797424078</v>
      </c>
      <c r="X639" s="1">
        <v>0.001649453696365599</v>
      </c>
      <c r="Y639" s="1">
        <v>-0.003101180369401879</v>
      </c>
      <c r="Z639" s="1">
        <v>0.01278863137300346</v>
      </c>
    </row>
    <row r="640" spans="1:26">
      <c r="A640" s="11">
        <v>43299</v>
      </c>
      <c r="B640" s="1">
        <v>-0.01767557464680036</v>
      </c>
      <c r="C640" s="1">
        <v>0.009387129443784836</v>
      </c>
      <c r="D640" s="1">
        <v>-0.0006687150508561945</v>
      </c>
      <c r="E640" s="1">
        <v>0.004414662902039845</v>
      </c>
      <c r="F640" s="1">
        <v>-0.006711629091308069</v>
      </c>
      <c r="G640" s="1">
        <v>-0.003608595385199531</v>
      </c>
      <c r="H640" s="1">
        <v>-0.02405249308494795</v>
      </c>
      <c r="I640" s="1">
        <v>0.00876795969602151</v>
      </c>
      <c r="J640" s="1">
        <v>-0.002543469349538197</v>
      </c>
      <c r="K640" s="1">
        <v>0.00311512844622408</v>
      </c>
      <c r="L640" s="1">
        <v>0.009321404193811667</v>
      </c>
      <c r="M640" s="1">
        <v>0.01277722060228204</v>
      </c>
      <c r="N640" s="1">
        <v>0.009202659088614284</v>
      </c>
      <c r="O640" s="1">
        <v>0.001395015626442397</v>
      </c>
      <c r="P640" s="1">
        <v>-0.007833901095336326</v>
      </c>
      <c r="Q640" s="1">
        <v>-0.008423034951966613</v>
      </c>
      <c r="R640" s="1">
        <v>0.003164282708276511</v>
      </c>
      <c r="S640" s="1">
        <v>-0.002639727932304381</v>
      </c>
      <c r="T640" s="1">
        <v>0.004446506626996527</v>
      </c>
      <c r="U640" s="1">
        <v>-0.00157435933802752</v>
      </c>
      <c r="V640" s="1">
        <v>-0.00543608206974544</v>
      </c>
      <c r="W640" s="1">
        <v>0.001847987652966898</v>
      </c>
      <c r="X640" s="1">
        <v>-0.005240247729600411</v>
      </c>
      <c r="Y640" s="1">
        <v>-0.005638736319457438</v>
      </c>
      <c r="Z640" s="1">
        <v>0.02035428299249875</v>
      </c>
    </row>
    <row r="641" spans="1:26">
      <c r="A641" s="11">
        <v>43300</v>
      </c>
      <c r="B641" s="1">
        <v>0.002024249385012</v>
      </c>
      <c r="C641" s="1">
        <v>-0.01360250758137416</v>
      </c>
      <c r="D641" s="1">
        <v>0.0005351702375497869</v>
      </c>
      <c r="E641" s="1">
        <v>-0.005977459375691052</v>
      </c>
      <c r="F641" s="1">
        <v>0.02555819361097922</v>
      </c>
      <c r="G641" s="1">
        <v>0.01484947760428557</v>
      </c>
      <c r="H641" s="1">
        <v>0.01941745994457955</v>
      </c>
      <c r="I641" s="1">
        <v>0.007829672477606131</v>
      </c>
      <c r="J641" s="1">
        <v>-0.01444964634179824</v>
      </c>
      <c r="K641" s="1">
        <v>0.0121402108719999</v>
      </c>
      <c r="L641" s="1">
        <v>-0.01470473683316265</v>
      </c>
      <c r="M641" s="1">
        <v>-0.002226406010288451</v>
      </c>
      <c r="N641" s="1">
        <v>-0.006839440884589432</v>
      </c>
      <c r="O641" s="1">
        <v>-0.008531812886241941</v>
      </c>
      <c r="P641" s="1">
        <v>-0.006849429161293941</v>
      </c>
      <c r="Q641" s="1">
        <v>0.009652561603584298</v>
      </c>
      <c r="R641" s="1">
        <v>0.0006306529832822427</v>
      </c>
      <c r="S641" s="1">
        <v>0.01515035766278938</v>
      </c>
      <c r="T641" s="1">
        <v>0.002096962875034691</v>
      </c>
      <c r="U641" s="1">
        <v>-0.01387554700318339</v>
      </c>
      <c r="V641" s="1">
        <v>0.02095016273931116</v>
      </c>
      <c r="W641" s="1">
        <v>0.02199321951822575</v>
      </c>
      <c r="X641" s="1">
        <v>0.008278103698164507</v>
      </c>
      <c r="Y641" s="1">
        <v>-0.007626221326454186</v>
      </c>
      <c r="Z641" s="1">
        <v>-0.01736242885893868</v>
      </c>
    </row>
    <row r="642" spans="1:26">
      <c r="A642" s="11">
        <v>43301</v>
      </c>
      <c r="B642" s="1">
        <v>0.001805980802015661</v>
      </c>
      <c r="C642" s="1">
        <v>-0.001210009023312142</v>
      </c>
      <c r="D642" s="1">
        <v>0.00347897029871036</v>
      </c>
      <c r="E642" s="1">
        <v>0.003006785924166033</v>
      </c>
      <c r="F642" s="1">
        <v>-0.01747322549014629</v>
      </c>
      <c r="G642" s="1">
        <v>-0.009278859688466534</v>
      </c>
      <c r="H642" s="1">
        <v>-0.01098891460347806</v>
      </c>
      <c r="I642" s="1">
        <v>-0.02230918721146413</v>
      </c>
      <c r="J642" s="1">
        <v>-0.01078043766851033</v>
      </c>
      <c r="K642" s="1">
        <v>0.008089097884538488</v>
      </c>
      <c r="L642" s="1">
        <v>0.01264917591125858</v>
      </c>
      <c r="M642" s="1">
        <v>-0.006507990510414507</v>
      </c>
      <c r="N642" s="1">
        <v>0.004017165015173019</v>
      </c>
      <c r="O642" s="1">
        <v>0.0122934047985408</v>
      </c>
      <c r="P642" s="1">
        <v>0.01791194161945997</v>
      </c>
      <c r="Q642" s="1">
        <v>-0.007648170299270673</v>
      </c>
      <c r="R642" s="1">
        <v>-0.01103217664467626</v>
      </c>
      <c r="S642" s="1">
        <v>-0.001528483155971982</v>
      </c>
      <c r="T642" s="1">
        <v>-0.009300036484857221</v>
      </c>
      <c r="U642" s="1">
        <v>-0.005436622103242583</v>
      </c>
      <c r="V642" s="1">
        <v>-0.00892132345295138</v>
      </c>
      <c r="W642" s="1">
        <v>0.003563517729857635</v>
      </c>
      <c r="X642" s="1">
        <v>-0.001940386225429025</v>
      </c>
      <c r="Y642" s="1">
        <v>-0.002561574916894016</v>
      </c>
      <c r="Z642" s="1">
        <v>-0.003571670319070575</v>
      </c>
    </row>
    <row r="643" spans="1:26">
      <c r="A643" s="11">
        <v>43304</v>
      </c>
      <c r="B643" s="1">
        <v>-0.0006759852595132898</v>
      </c>
      <c r="C643" s="1">
        <v>-0.00459288367482158</v>
      </c>
      <c r="D643" s="1">
        <v>-0.0008000559288884324</v>
      </c>
      <c r="E643" s="1">
        <v>-0.01463588245344127</v>
      </c>
      <c r="F643" s="1">
        <v>-0.003790079115485789</v>
      </c>
      <c r="G643" s="1">
        <v>-0.004322647168338856</v>
      </c>
      <c r="H643" s="1">
        <v>-0.006666722718905227</v>
      </c>
      <c r="I643" s="1">
        <v>-0.01195573549429085</v>
      </c>
      <c r="J643" s="1">
        <v>0.004359026472903649</v>
      </c>
      <c r="K643" s="1">
        <v>-0.01604868607108412</v>
      </c>
      <c r="L643" s="1">
        <v>0.01860147302040249</v>
      </c>
      <c r="M643" s="1">
        <v>0.002433112156143613</v>
      </c>
      <c r="N643" s="1">
        <v>-0.0004570090366652346</v>
      </c>
      <c r="O643" s="1">
        <v>-0.0008673905521036085</v>
      </c>
      <c r="P643" s="1">
        <v>0.01599714965870547</v>
      </c>
      <c r="Q643" s="1">
        <v>-0.008092394285426519</v>
      </c>
      <c r="R643" s="1">
        <v>0.002709542891803141</v>
      </c>
      <c r="S643" s="1">
        <v>-0.006753056430499615</v>
      </c>
      <c r="T643" s="1">
        <v>-0.01032630210144025</v>
      </c>
      <c r="U643" s="1">
        <v>-0.003215280856974312</v>
      </c>
      <c r="V643" s="1">
        <v>0.01195974568254066</v>
      </c>
      <c r="W643" s="1">
        <v>0.00751642570300648</v>
      </c>
      <c r="X643" s="1">
        <v>-0.005085705386819184</v>
      </c>
      <c r="Y643" s="1">
        <v>0.002568153434314047</v>
      </c>
      <c r="Z643" s="1">
        <v>0.01490319517315042</v>
      </c>
    </row>
    <row r="644" spans="1:26">
      <c r="A644" s="11">
        <v>43305</v>
      </c>
      <c r="B644" s="1">
        <v>0.01578326761944471</v>
      </c>
      <c r="C644" s="1">
        <v>0.01415340401164644</v>
      </c>
      <c r="D644" s="1">
        <v>0.008006396470837229</v>
      </c>
      <c r="E644" s="1">
        <v>0.04259133807062176</v>
      </c>
      <c r="F644" s="1">
        <v>-0.02282712055842306</v>
      </c>
      <c r="G644" s="1">
        <v>0.01049202826502471</v>
      </c>
      <c r="H644" s="1">
        <v>-0.00397739276066511</v>
      </c>
      <c r="I644" s="1">
        <v>0.03180089009430165</v>
      </c>
      <c r="J644" s="1">
        <v>-0.002169902066402773</v>
      </c>
      <c r="K644" s="1">
        <v>-0.001124679716681398</v>
      </c>
      <c r="L644" s="1">
        <v>0.00705801038264342</v>
      </c>
      <c r="M644" s="1">
        <v>-0.03080671083591269</v>
      </c>
      <c r="N644" s="1">
        <v>-0.004003017677265186</v>
      </c>
      <c r="O644" s="1">
        <v>0.006945686189861577</v>
      </c>
      <c r="P644" s="1">
        <v>-0.002871238486363059</v>
      </c>
      <c r="Q644" s="1">
        <v>0.001942475500877672</v>
      </c>
      <c r="R644" s="1">
        <v>0.005244593497279793</v>
      </c>
      <c r="S644" s="1">
        <v>-0.005802139508220061</v>
      </c>
      <c r="T644" s="1">
        <v>0.002134257520655769</v>
      </c>
      <c r="U644" s="1">
        <v>0.02193537182777305</v>
      </c>
      <c r="V644" s="1">
        <v>0.008514284108467551</v>
      </c>
      <c r="W644" s="1">
        <v>0.01336541534163738</v>
      </c>
      <c r="X644" s="1">
        <v>0.007216193816396599</v>
      </c>
      <c r="Y644" s="1">
        <v>0.01497542429649434</v>
      </c>
      <c r="Z644" s="1">
        <v>-0.02881039296526078</v>
      </c>
    </row>
    <row r="645" spans="1:26">
      <c r="A645" s="11">
        <v>43306</v>
      </c>
      <c r="B645" s="1">
        <v>0.01442881433104803</v>
      </c>
      <c r="C645" s="1">
        <v>-0.006559284327784187</v>
      </c>
      <c r="D645" s="1">
        <v>0.01284098750573071</v>
      </c>
      <c r="E645" s="1">
        <v>0.01338829872190184</v>
      </c>
      <c r="F645" s="1">
        <v>0.0008984962206322056</v>
      </c>
      <c r="G645" s="1">
        <v>0.006086503996236781</v>
      </c>
      <c r="H645" s="1">
        <v>0.003743572174355503</v>
      </c>
      <c r="I645" s="1">
        <v>0.01058386025522995</v>
      </c>
      <c r="J645" s="1">
        <v>0.01304894210557883</v>
      </c>
      <c r="K645" s="1">
        <v>-0.001689325411347586</v>
      </c>
      <c r="L645" s="1">
        <v>0.009023106437625605</v>
      </c>
      <c r="M645" s="1">
        <v>0.007320550680136373</v>
      </c>
      <c r="N645" s="1">
        <v>0.005741193430417235</v>
      </c>
      <c r="O645" s="1">
        <v>-0.002414440642304672</v>
      </c>
      <c r="P645" s="1">
        <v>0.02944450962872724</v>
      </c>
      <c r="Q645" s="1">
        <v>0</v>
      </c>
      <c r="R645" s="1">
        <v>0.01454540373464108</v>
      </c>
      <c r="S645" s="1">
        <v>0.001504826430286377</v>
      </c>
      <c r="T645" s="1">
        <v>-0.003549520277412954</v>
      </c>
      <c r="U645" s="1">
        <v>-0.04513873441069738</v>
      </c>
      <c r="V645" s="1">
        <v>0.007938706034510856</v>
      </c>
      <c r="W645" s="1">
        <v>0.03559159996167782</v>
      </c>
      <c r="X645" s="1">
        <v>-0.0002988651394604247</v>
      </c>
      <c r="Y645" s="1">
        <v>-0.01164806849048472</v>
      </c>
      <c r="Z645" s="1">
        <v>-0.01397147553603062</v>
      </c>
    </row>
    <row r="646" spans="1:26">
      <c r="A646" s="11">
        <v>43307</v>
      </c>
      <c r="B646" s="1">
        <v>0.000437450136570261</v>
      </c>
      <c r="C646" s="1">
        <v>0.009552668226024075</v>
      </c>
      <c r="D646" s="1">
        <v>-0.03659651731514035</v>
      </c>
      <c r="E646" s="1">
        <v>-0.01897035150312887</v>
      </c>
      <c r="F646" s="1">
        <v>0.03979640250143102</v>
      </c>
      <c r="G646" s="1">
        <v>0.002491007050709149</v>
      </c>
      <c r="H646" s="1">
        <v>0.01193445080917055</v>
      </c>
      <c r="I646" s="1">
        <v>0.009977081966273005</v>
      </c>
      <c r="J646" s="1">
        <v>0.006869852355106953</v>
      </c>
      <c r="K646" s="1">
        <v>0.007332505369833653</v>
      </c>
      <c r="L646" s="1">
        <v>-0.002864950102211772</v>
      </c>
      <c r="M646" s="1">
        <v>0.08433737198214342</v>
      </c>
      <c r="N646" s="1">
        <v>-0.02386080440870542</v>
      </c>
      <c r="O646" s="1">
        <v>-0.0302503957541036</v>
      </c>
      <c r="P646" s="1">
        <v>-0.01091756871135685</v>
      </c>
      <c r="Q646" s="1">
        <v>0.01279590338261638</v>
      </c>
      <c r="R646" s="1">
        <v>0.01947941450550905</v>
      </c>
      <c r="S646" s="1">
        <v>-0.002685928658352488</v>
      </c>
      <c r="T646" s="1">
        <v>0.01638545157286075</v>
      </c>
      <c r="U646" s="1">
        <v>0.003305560254835527</v>
      </c>
      <c r="V646" s="1">
        <v>-0.001625599009770218</v>
      </c>
      <c r="W646" s="1">
        <v>0.02058596590862249</v>
      </c>
      <c r="X646" s="1">
        <v>0.01418367846376456</v>
      </c>
      <c r="Y646" s="1">
        <v>0.00530323620858919</v>
      </c>
      <c r="Z646" s="1">
        <v>0.003299793277147911</v>
      </c>
    </row>
    <row r="647" spans="1:26">
      <c r="A647" s="11">
        <v>43308</v>
      </c>
      <c r="B647" s="1">
        <v>-0.01552923694154129</v>
      </c>
      <c r="C647" s="1">
        <v>0.003701345332475237</v>
      </c>
      <c r="D647" s="1">
        <v>-0.027133752406866</v>
      </c>
      <c r="E647" s="1">
        <v>-0.01726519156243167</v>
      </c>
      <c r="F647" s="1">
        <v>0.009496589704081515</v>
      </c>
      <c r="G647" s="1">
        <v>-0.0003551145981152137</v>
      </c>
      <c r="H647" s="1">
        <v>0.005897136266092895</v>
      </c>
      <c r="I647" s="1">
        <v>-0.01352230126193055</v>
      </c>
      <c r="J647" s="1">
        <v>-0.009381932486926758</v>
      </c>
      <c r="K647" s="1">
        <v>0.009518352088516036</v>
      </c>
      <c r="L647" s="1">
        <v>0.01027413911759534</v>
      </c>
      <c r="M647" s="1">
        <v>0.02962971926706803</v>
      </c>
      <c r="N647" s="1">
        <v>-0.01450333989532282</v>
      </c>
      <c r="O647" s="1">
        <v>0.03208555972653793</v>
      </c>
      <c r="P647" s="1">
        <v>-0.01769756731074279</v>
      </c>
      <c r="Q647" s="1">
        <v>0.001913854894100231</v>
      </c>
      <c r="R647" s="1">
        <v>0.009935502800818341</v>
      </c>
      <c r="S647" s="1">
        <v>-0.01698009938292722</v>
      </c>
      <c r="T647" s="1">
        <v>0.02406576529921067</v>
      </c>
      <c r="U647" s="1">
        <v>0.02405279496812662</v>
      </c>
      <c r="V647" s="1">
        <v>0.003380985643120837</v>
      </c>
      <c r="W647" s="1">
        <v>-0.01239294493506926</v>
      </c>
      <c r="X647" s="1">
        <v>-0.01324894790099052</v>
      </c>
      <c r="Y647" s="1">
        <v>0.01621731076169408</v>
      </c>
      <c r="Z647" s="1">
        <v>-0.0001933070057235087</v>
      </c>
    </row>
    <row r="648" spans="1:26">
      <c r="A648" s="11">
        <v>43311</v>
      </c>
      <c r="B648" s="1">
        <v>0.02332793913516951</v>
      </c>
      <c r="C648" s="1">
        <v>-0.02659079745577553</v>
      </c>
      <c r="D648" s="1">
        <v>-0.004880518255159449</v>
      </c>
      <c r="E648" s="1">
        <v>0.03531257767059071</v>
      </c>
      <c r="F648" s="1">
        <v>0.01083214034452618</v>
      </c>
      <c r="G648" s="1">
        <v>-0.004616323571040581</v>
      </c>
      <c r="H648" s="1">
        <v>0</v>
      </c>
      <c r="I648" s="1">
        <v>-0.01846547747700178</v>
      </c>
      <c r="J648" s="1">
        <v>-0.005595803523871234</v>
      </c>
      <c r="K648" s="1">
        <v>0.01109263491505974</v>
      </c>
      <c r="L648" s="1">
        <v>0.006033025183497243</v>
      </c>
      <c r="M648" s="1">
        <v>-0.008222077954785245</v>
      </c>
      <c r="N648" s="1">
        <v>-0.002254999719074835</v>
      </c>
      <c r="O648" s="1">
        <v>0.009499198320322755</v>
      </c>
      <c r="P648" s="1">
        <v>-0.02145221061510338</v>
      </c>
      <c r="Q648" s="1">
        <v>-0.009817055477201131</v>
      </c>
      <c r="R648" s="1">
        <v>-0.01604327911173287</v>
      </c>
      <c r="S648" s="1">
        <v>-0.003993424469295292</v>
      </c>
      <c r="T648" s="1">
        <v>0.002053328434449053</v>
      </c>
      <c r="U648" s="1">
        <v>0.02960108353944024</v>
      </c>
      <c r="V648" s="1">
        <v>0.01347826111147277</v>
      </c>
      <c r="W648" s="1">
        <v>-0.001644334244088608</v>
      </c>
      <c r="X648" s="1">
        <v>-0.005818373610789962</v>
      </c>
      <c r="Y648" s="1">
        <v>0.009228912016268076</v>
      </c>
      <c r="Z648" s="1">
        <v>0.01354481270908603</v>
      </c>
    </row>
    <row r="649" spans="1:26">
      <c r="A649" s="11">
        <v>43312</v>
      </c>
      <c r="B649" s="1">
        <v>-0.001302470398656941</v>
      </c>
      <c r="C649" s="1">
        <v>0.01492621970709695</v>
      </c>
      <c r="D649" s="1">
        <v>0.01527477729236359</v>
      </c>
      <c r="E649" s="1">
        <v>-0.003054481147832688</v>
      </c>
      <c r="F649" s="1">
        <v>0.009024658066282054</v>
      </c>
      <c r="G649" s="1">
        <v>0.01605419818787857</v>
      </c>
      <c r="H649" s="1">
        <v>-0.0009771319672778889</v>
      </c>
      <c r="I649" s="1">
        <v>0.04768453934476868</v>
      </c>
      <c r="J649" s="1">
        <v>-0.0008659082161522891</v>
      </c>
      <c r="K649" s="1">
        <v>0.02879872065505884</v>
      </c>
      <c r="L649" s="1">
        <v>-0.01524880017592301</v>
      </c>
      <c r="M649" s="1">
        <v>0.004490541309777552</v>
      </c>
      <c r="N649" s="1">
        <v>-0.008445200882635895</v>
      </c>
      <c r="O649" s="1">
        <v>0.003934977888460534</v>
      </c>
      <c r="P649" s="1">
        <v>0.006738028839613719</v>
      </c>
      <c r="Q649" s="1">
        <v>0.0178850037774021</v>
      </c>
      <c r="R649" s="1">
        <v>0.01092114125723898</v>
      </c>
      <c r="S649" s="1">
        <v>0.01552460179356863</v>
      </c>
      <c r="T649" s="1">
        <v>0.003415072669715746</v>
      </c>
      <c r="U649" s="1">
        <v>-0.0009374804271503612</v>
      </c>
      <c r="V649" s="1">
        <v>-0.006526258972110122</v>
      </c>
      <c r="W649" s="1">
        <v>0.01651360596411244</v>
      </c>
      <c r="X649" s="1">
        <v>0.02445953207158813</v>
      </c>
      <c r="Y649" s="1">
        <v>-0.01619343810528528</v>
      </c>
      <c r="Z649" s="1">
        <v>-0.01298219186126448</v>
      </c>
    </row>
    <row r="650" spans="1:26">
      <c r="A650" s="11">
        <v>43313</v>
      </c>
      <c r="B650" s="1">
        <v>-0.02304365212601811</v>
      </c>
      <c r="C650" s="1">
        <v>-0.009935285909556946</v>
      </c>
      <c r="D650" s="1">
        <v>0.004140487804418891</v>
      </c>
      <c r="E650" s="1">
        <v>0.01480855800912351</v>
      </c>
      <c r="F650" s="1">
        <v>-0.01062077627473512</v>
      </c>
      <c r="G650" s="1">
        <v>-0.01931156448536586</v>
      </c>
      <c r="H650" s="1">
        <v>0.01295829327348019</v>
      </c>
      <c r="I650" s="1">
        <v>-0.01989101258605719</v>
      </c>
      <c r="J650" s="1">
        <v>-0.003032698982848303</v>
      </c>
      <c r="K650" s="1">
        <v>0.004531828825045547</v>
      </c>
      <c r="L650" s="1">
        <v>0.006176593373459882</v>
      </c>
      <c r="M650" s="1">
        <v>-0.02819809485180791</v>
      </c>
      <c r="N650" s="1">
        <v>-0.003718741101042422</v>
      </c>
      <c r="O650" s="1">
        <v>-0.0102247367441326</v>
      </c>
      <c r="P650" s="1">
        <v>0.001885230137424809</v>
      </c>
      <c r="Q650" s="1">
        <v>-0.01069530173925648</v>
      </c>
      <c r="R650" s="1">
        <v>-0.02662780060635228</v>
      </c>
      <c r="S650" s="1">
        <v>-0.0016067758688878</v>
      </c>
      <c r="T650" s="1">
        <v>-0.01021092680989277</v>
      </c>
      <c r="U650" s="1">
        <v>-0.002189612067116875</v>
      </c>
      <c r="V650" s="1">
        <v>-0.02144275968258536</v>
      </c>
      <c r="W650" s="1">
        <v>-0.002643749327798761</v>
      </c>
      <c r="X650" s="1">
        <v>-0.01127851246954503</v>
      </c>
      <c r="Y650" s="1">
        <v>0.001742756249556221</v>
      </c>
      <c r="Z650" s="1">
        <v>0.02146997922283478</v>
      </c>
    </row>
    <row r="651" spans="1:26">
      <c r="A651" s="11">
        <v>43314</v>
      </c>
      <c r="B651" s="1">
        <v>-0.01179340045315047</v>
      </c>
      <c r="C651" s="1">
        <v>-0.008589565066699167</v>
      </c>
      <c r="D651" s="1">
        <v>-0.007010449812585917</v>
      </c>
      <c r="E651" s="1">
        <v>-0.005870505266512227</v>
      </c>
      <c r="F651" s="1">
        <v>-0.02146882457997545</v>
      </c>
      <c r="G651" s="1">
        <v>0.006444504428485986</v>
      </c>
      <c r="H651" s="1">
        <v>0.006758127621245835</v>
      </c>
      <c r="I651" s="1">
        <v>0.001268219295269768</v>
      </c>
      <c r="J651" s="1">
        <v>0.008691733365661536</v>
      </c>
      <c r="K651" s="1">
        <v>0.003450394930258893</v>
      </c>
      <c r="L651" s="1">
        <v>0.004236690146669941</v>
      </c>
      <c r="M651" s="1">
        <v>0.003007511734036017</v>
      </c>
      <c r="N651" s="1">
        <v>-0.002769443054290832</v>
      </c>
      <c r="O651" s="1">
        <v>0.01291303243189712</v>
      </c>
      <c r="P651" s="1">
        <v>0.01213771572682143</v>
      </c>
      <c r="Q651" s="1">
        <v>0.01505774939123894</v>
      </c>
      <c r="R651" s="1">
        <v>-0.01063010003597797</v>
      </c>
      <c r="S651" s="1">
        <v>-0.03342839296751532</v>
      </c>
      <c r="T651" s="1">
        <v>-0.01581823475354505</v>
      </c>
      <c r="U651" s="1">
        <v>-0.001567386527555281</v>
      </c>
      <c r="V651" s="1">
        <v>0.02292593015074185</v>
      </c>
      <c r="W651" s="1">
        <v>-0.003163713042046323</v>
      </c>
      <c r="X651" s="1">
        <v>0.0008888139976575005</v>
      </c>
      <c r="Y651" s="1">
        <v>0.004832713229910413</v>
      </c>
      <c r="Z651" s="1">
        <v>0.01363385012717999</v>
      </c>
    </row>
    <row r="652" spans="1:26">
      <c r="A652" s="11">
        <v>43315</v>
      </c>
      <c r="B652" s="1">
        <v>0.01666304072700364</v>
      </c>
      <c r="C652" s="1">
        <v>-0.003688515040871088</v>
      </c>
      <c r="D652" s="1">
        <v>0.001523045250199528</v>
      </c>
      <c r="E652" s="1">
        <v>-0.00185581286857861</v>
      </c>
      <c r="F652" s="1">
        <v>0.02222843182765266</v>
      </c>
      <c r="G652" s="1">
        <v>-0.004980406448078512</v>
      </c>
      <c r="H652" s="1">
        <v>0.02517386370981867</v>
      </c>
      <c r="I652" s="1">
        <v>0.008938294807582237</v>
      </c>
      <c r="J652" s="1">
        <v>0.005600924671100405</v>
      </c>
      <c r="K652" s="1">
        <v>0.003438060816713051</v>
      </c>
      <c r="L652" s="1">
        <v>0.008092652385203181</v>
      </c>
      <c r="M652" s="1">
        <v>0.01270093099480452</v>
      </c>
      <c r="N652" s="1">
        <v>0.003984349429062117</v>
      </c>
      <c r="O652" s="1">
        <v>0.01529815728679451</v>
      </c>
      <c r="P652" s="1">
        <v>0.004369209565107335</v>
      </c>
      <c r="Q652" s="1">
        <v>0.01141134648625752</v>
      </c>
      <c r="R652" s="1">
        <v>0.0180123620766599</v>
      </c>
      <c r="S652" s="1">
        <v>0.01793457134580945</v>
      </c>
      <c r="T652" s="1">
        <v>0.01071501489253901</v>
      </c>
      <c r="U652" s="1">
        <v>0.0131866648653447</v>
      </c>
      <c r="V652" s="1">
        <v>0.008543588687056847</v>
      </c>
      <c r="W652" s="1">
        <v>0.0006434290629260264</v>
      </c>
      <c r="X652" s="1">
        <v>-0.008288724216272025</v>
      </c>
      <c r="Y652" s="1">
        <v>0.005579274686263735</v>
      </c>
      <c r="Z652" s="1">
        <v>-0.003549301434935592</v>
      </c>
    </row>
    <row r="653" spans="1:26">
      <c r="A653" s="11">
        <v>43318</v>
      </c>
      <c r="B653" s="1">
        <v>0.01085289060811689</v>
      </c>
      <c r="C653" s="1">
        <v>-0.005366709529849634</v>
      </c>
      <c r="D653" s="1">
        <v>0.002349735642956041</v>
      </c>
      <c r="E653" s="1">
        <v>0.003887987393912828</v>
      </c>
      <c r="F653" s="1">
        <v>-0.002541722160140814</v>
      </c>
      <c r="G653" s="1">
        <v>0.01072572977456066</v>
      </c>
      <c r="H653" s="1">
        <v>-0.001870866979394203</v>
      </c>
      <c r="I653" s="1">
        <v>0.003975952727744092</v>
      </c>
      <c r="J653" s="1">
        <v>0.01713778923648057</v>
      </c>
      <c r="K653" s="1">
        <v>-0.006589425221483314</v>
      </c>
      <c r="L653" s="1">
        <v>0.0002562867860080864</v>
      </c>
      <c r="M653" s="1">
        <v>0.006619011415932574</v>
      </c>
      <c r="N653" s="1">
        <v>0.004089296498158035</v>
      </c>
      <c r="O653" s="1">
        <v>0.008036162940574521</v>
      </c>
      <c r="P653" s="1">
        <v>0.0008331330029898165</v>
      </c>
      <c r="Q653" s="1">
        <v>0.007521907033455122</v>
      </c>
      <c r="R653" s="1">
        <v>0.007915655221832685</v>
      </c>
      <c r="S653" s="1">
        <v>0.00859900550327497</v>
      </c>
      <c r="T653" s="1">
        <v>-0.004609245215797531</v>
      </c>
      <c r="U653" s="1">
        <v>-0.004957979517748567</v>
      </c>
      <c r="V653" s="1">
        <v>0.001964512442933941</v>
      </c>
      <c r="W653" s="1">
        <v>0.007586159770748502</v>
      </c>
      <c r="X653" s="1">
        <v>-0.0007467034095435254</v>
      </c>
      <c r="Y653" s="1">
        <v>0.004017552181879269</v>
      </c>
      <c r="Z653" s="1">
        <v>-0.002062094737685038</v>
      </c>
    </row>
    <row r="654" spans="1:26">
      <c r="A654" s="11">
        <v>43319</v>
      </c>
      <c r="B654" s="1">
        <v>0.01621358594813671</v>
      </c>
      <c r="C654" s="1">
        <v>0.01209002206993737</v>
      </c>
      <c r="D654" s="1">
        <v>0.0002755701533541099</v>
      </c>
      <c r="E654" s="1">
        <v>-0.006903751304126127</v>
      </c>
      <c r="F654" s="1">
        <v>0.00226517037079077</v>
      </c>
      <c r="G654" s="1">
        <v>0.0003537766516241714</v>
      </c>
      <c r="H654" s="1">
        <v>-0.02132151978808539</v>
      </c>
      <c r="I654" s="1">
        <v>0.01521561838680885</v>
      </c>
      <c r="J654" s="1">
        <v>0.0105309778593925</v>
      </c>
      <c r="K654" s="1">
        <v>0.004510422553267501</v>
      </c>
      <c r="L654" s="1">
        <v>0.003671512643355523</v>
      </c>
      <c r="M654" s="1">
        <v>0.005191104211060171</v>
      </c>
      <c r="N654" s="1">
        <v>0.002994373266112849</v>
      </c>
      <c r="O654" s="1">
        <v>-0.01079559204160108</v>
      </c>
      <c r="P654" s="1">
        <v>0.006935941101367415</v>
      </c>
      <c r="Q654" s="1">
        <v>-0.009331795365613127</v>
      </c>
      <c r="R654" s="1">
        <v>0.003695667235634525</v>
      </c>
      <c r="S654" s="1">
        <v>0.00477230130121109</v>
      </c>
      <c r="T654" s="1">
        <v>-0.05070621441164846</v>
      </c>
      <c r="U654" s="1">
        <v>0.009031223845746617</v>
      </c>
      <c r="V654" s="1">
        <v>0.007719616669800589</v>
      </c>
      <c r="W654" s="1">
        <v>0.001744021624760839</v>
      </c>
      <c r="X654" s="1">
        <v>0.003286294908817711</v>
      </c>
      <c r="Y654" s="1">
        <v>-0.0003812349328471409</v>
      </c>
      <c r="Z654" s="1">
        <v>0.002817829924774085</v>
      </c>
    </row>
    <row r="655" spans="1:26">
      <c r="A655" s="11">
        <v>43320</v>
      </c>
      <c r="B655" s="1">
        <v>-0.005390108179133435</v>
      </c>
      <c r="C655" s="1">
        <v>-0.008496076800694197</v>
      </c>
      <c r="D655" s="1">
        <v>0.001792357973260383</v>
      </c>
      <c r="E655" s="1">
        <v>0.02017620511228757</v>
      </c>
      <c r="F655" s="1">
        <v>-0.009887120202057509</v>
      </c>
      <c r="G655" s="1">
        <v>-0.001414524401629147</v>
      </c>
      <c r="H655" s="1">
        <v>0.005027674488647715</v>
      </c>
      <c r="I655" s="1">
        <v>-0.008965086675950529</v>
      </c>
      <c r="J655" s="1">
        <v>0.006252603144812907</v>
      </c>
      <c r="K655" s="1">
        <v>-0.01426299640812212</v>
      </c>
      <c r="L655" s="1">
        <v>0.002041647713126427</v>
      </c>
      <c r="M655" s="1">
        <v>0.01256672968475248</v>
      </c>
      <c r="N655" s="1">
        <v>0.0031048390422872</v>
      </c>
      <c r="O655" s="1">
        <v>-0.01595029465787756</v>
      </c>
      <c r="P655" s="1">
        <v>0.005602702486182887</v>
      </c>
      <c r="Q655" s="1">
        <v>-0.002637776117144996</v>
      </c>
      <c r="R655" s="1">
        <v>-0.01135311038670705</v>
      </c>
      <c r="S655" s="1">
        <v>0.001706333037108321</v>
      </c>
      <c r="T655" s="1">
        <v>0.007072988298993055</v>
      </c>
      <c r="U655" s="1">
        <v>-0.001234334948992388</v>
      </c>
      <c r="V655" s="1">
        <v>0.001824207938670996</v>
      </c>
      <c r="W655" s="1">
        <v>-0.003906591552490846</v>
      </c>
      <c r="X655" s="1">
        <v>-0.002530716834794888</v>
      </c>
      <c r="Y655" s="1">
        <v>0.004574973198487431</v>
      </c>
      <c r="Z655" s="1">
        <v>0.005619911980859316</v>
      </c>
    </row>
    <row r="656" spans="1:26">
      <c r="A656" s="11">
        <v>43321</v>
      </c>
      <c r="B656" s="1">
        <v>-0.0615651291662489</v>
      </c>
      <c r="C656" s="1">
        <v>-0.006790499227189883</v>
      </c>
      <c r="D656" s="1">
        <v>-0.008256492712288677</v>
      </c>
      <c r="E656" s="1">
        <v>-0.01063635363623838</v>
      </c>
      <c r="F656" s="1">
        <v>0.01255349009846496</v>
      </c>
      <c r="G656" s="1">
        <v>-0.001416446249172254</v>
      </c>
      <c r="H656" s="1">
        <v>0.00714638267365264</v>
      </c>
      <c r="I656" s="1">
        <v>-0.0343900669560262</v>
      </c>
      <c r="J656" s="1">
        <v>-0.002485326496326379</v>
      </c>
      <c r="K656" s="1">
        <v>0.0002682224042105386</v>
      </c>
      <c r="L656" s="1">
        <v>-0.007725682132149969</v>
      </c>
      <c r="M656" s="1">
        <v>0.00289018906314964</v>
      </c>
      <c r="N656" s="1">
        <v>0.0002379711023057229</v>
      </c>
      <c r="O656" s="1">
        <v>0.01040789534017117</v>
      </c>
      <c r="P656" s="1">
        <v>0.001643975867228642</v>
      </c>
      <c r="Q656" s="1">
        <v>0.001511060034130818</v>
      </c>
      <c r="R656" s="1">
        <v>-0.002017569402403829</v>
      </c>
      <c r="S656" s="1">
        <v>-0.00658331420969005</v>
      </c>
      <c r="T656" s="1">
        <v>0.004117397802121836</v>
      </c>
      <c r="U656" s="1">
        <v>0.004017138294612366</v>
      </c>
      <c r="V656" s="1">
        <v>0.002791556628859437</v>
      </c>
      <c r="W656" s="1">
        <v>-0.005712328371728526</v>
      </c>
      <c r="X656" s="1">
        <v>-0.01179116011590731</v>
      </c>
      <c r="Y656" s="1">
        <v>0.005882395439448684</v>
      </c>
      <c r="Z656" s="1">
        <v>-0.009873325529568877</v>
      </c>
    </row>
    <row r="657" spans="1:26">
      <c r="A657" s="11">
        <v>43322</v>
      </c>
      <c r="B657" s="1">
        <v>0.02032756977636696</v>
      </c>
      <c r="C657" s="1">
        <v>-0.01253918236317242</v>
      </c>
      <c r="D657" s="1">
        <v>-0.007908997991297961</v>
      </c>
      <c r="E657" s="1">
        <v>-0.003695812439249768</v>
      </c>
      <c r="F657" s="1">
        <v>-0.01155227296067973</v>
      </c>
      <c r="G657" s="1">
        <v>-0.002482092020880899</v>
      </c>
      <c r="H657" s="1">
        <v>-0.02199642474663155</v>
      </c>
      <c r="I657" s="1">
        <v>-0.01988125125252127</v>
      </c>
      <c r="J657" s="1">
        <v>-0.003737713968845147</v>
      </c>
      <c r="K657" s="1">
        <v>-0.01151893090045264</v>
      </c>
      <c r="L657" s="1">
        <v>-0.009839106099744477</v>
      </c>
      <c r="M657" s="1">
        <v>0</v>
      </c>
      <c r="N657" s="1">
        <v>-0.01202054666793395</v>
      </c>
      <c r="O657" s="1">
        <v>-0.002870590661174788</v>
      </c>
      <c r="P657" s="1">
        <v>-0.006109063980123119</v>
      </c>
      <c r="Q657" s="1">
        <v>0.003772214923505768</v>
      </c>
      <c r="R657" s="1">
        <v>-0.01166207082424298</v>
      </c>
      <c r="S657" s="1">
        <v>-0.004912043759269236</v>
      </c>
      <c r="T657" s="1">
        <v>-0.04100340312080542</v>
      </c>
      <c r="U657" s="1">
        <v>-0.007079223454448003</v>
      </c>
      <c r="V657" s="1">
        <v>0.001089274536467455</v>
      </c>
      <c r="W657" s="1">
        <v>-0.007803262161761415</v>
      </c>
      <c r="X657" s="1">
        <v>-0.006947664184259406</v>
      </c>
      <c r="Y657" s="1">
        <v>-0.01018669073150269</v>
      </c>
      <c r="Z657" s="1">
        <v>-0.001693207971425137</v>
      </c>
    </row>
    <row r="658" spans="1:26">
      <c r="A658" s="11">
        <v>43325</v>
      </c>
      <c r="B658" s="1">
        <v>-0.01086669865402623</v>
      </c>
      <c r="C658" s="1">
        <v>-0.003093704191123203</v>
      </c>
      <c r="D658" s="1">
        <v>-0.01104900830973998</v>
      </c>
      <c r="E658" s="1">
        <v>0.001854880893001232</v>
      </c>
      <c r="F658" s="1">
        <v>-0.00114036500275172</v>
      </c>
      <c r="G658" s="1">
        <v>0.003199342773728686</v>
      </c>
      <c r="H658" s="1">
        <v>0.003869549414423634</v>
      </c>
      <c r="I658" s="1">
        <v>-0.001021365033382682</v>
      </c>
      <c r="J658" s="1">
        <v>-0.007919976946491158</v>
      </c>
      <c r="K658" s="1">
        <v>-0.006775262630939416</v>
      </c>
      <c r="L658" s="1">
        <v>-0.01589900172443792</v>
      </c>
      <c r="M658" s="1">
        <v>-0.002542890903271533</v>
      </c>
      <c r="N658" s="1">
        <v>-0.007589699376220116</v>
      </c>
      <c r="O658" s="1">
        <v>-0.001185601972465866</v>
      </c>
      <c r="P658" s="1">
        <v>-0.007248047703038996</v>
      </c>
      <c r="Q658" s="1">
        <v>0.008267720477376672</v>
      </c>
      <c r="R658" s="1">
        <v>0.0104297670792608</v>
      </c>
      <c r="S658" s="1">
        <v>0.002188570817249769</v>
      </c>
      <c r="T658" s="1">
        <v>-0.003269783798637071</v>
      </c>
      <c r="U658" s="1">
        <v>-0.001549708393682958</v>
      </c>
      <c r="V658" s="1">
        <v>-0.007859081600014139</v>
      </c>
      <c r="W658" s="1">
        <v>-0.003111118163371729</v>
      </c>
      <c r="X658" s="1">
        <v>-0.005475175319376469</v>
      </c>
      <c r="Y658" s="1">
        <v>-0.004764654894772624</v>
      </c>
      <c r="Z658" s="1">
        <v>-0.009234987864629951</v>
      </c>
    </row>
    <row r="659" spans="1:26">
      <c r="A659" s="11">
        <v>43326</v>
      </c>
      <c r="B659" s="1">
        <v>0.004806627694635912</v>
      </c>
      <c r="C659" s="1">
        <v>0.002305192319581373</v>
      </c>
      <c r="D659" s="1">
        <v>0</v>
      </c>
      <c r="E659" s="1">
        <v>0.009087637056490072</v>
      </c>
      <c r="F659" s="1">
        <v>0.009988636478674984</v>
      </c>
      <c r="G659" s="1">
        <v>-0.003189139622921555</v>
      </c>
      <c r="H659" s="1">
        <v>0.005781613457843005</v>
      </c>
      <c r="I659" s="1">
        <v>0.012708781645139</v>
      </c>
      <c r="J659" s="1">
        <v>0.01470574688357917</v>
      </c>
      <c r="K659" s="1">
        <v>0.009277127909141036</v>
      </c>
      <c r="L659" s="1">
        <v>0.006672878481847722</v>
      </c>
      <c r="M659" s="1">
        <v>0.004249025547738094</v>
      </c>
      <c r="N659" s="1">
        <v>0.004612716864669464</v>
      </c>
      <c r="O659" s="1">
        <v>0.003899723437123637</v>
      </c>
      <c r="P659" s="1">
        <v>0.01247578173933728</v>
      </c>
      <c r="Q659" s="1">
        <v>0.004845268147869453</v>
      </c>
      <c r="R659" s="1">
        <v>0.01360673807680302</v>
      </c>
      <c r="S659" s="1">
        <v>0.003392101662624603</v>
      </c>
      <c r="T659" s="1">
        <v>0.006056343292893729</v>
      </c>
      <c r="U659" s="1">
        <v>0.0009313057906286115</v>
      </c>
      <c r="V659" s="1">
        <v>0.0154755088915095</v>
      </c>
      <c r="W659" s="1">
        <v>0.003944554472468553</v>
      </c>
      <c r="X659" s="1">
        <v>0.009787271051612256</v>
      </c>
      <c r="Y659" s="1">
        <v>0.01244723056011643</v>
      </c>
      <c r="Z659" s="1">
        <v>0.01902236711988503</v>
      </c>
    </row>
    <row r="660" spans="1:26">
      <c r="A660" s="11">
        <v>43327</v>
      </c>
      <c r="B660" s="1">
        <v>-0.04373598843744986</v>
      </c>
      <c r="C660" s="1">
        <v>-0.02176090440842915</v>
      </c>
      <c r="D660" s="1">
        <v>0.00763687870405283</v>
      </c>
      <c r="E660" s="1">
        <v>0.005003351502747666</v>
      </c>
      <c r="F660" s="1">
        <v>-0.01186782043033718</v>
      </c>
      <c r="G660" s="1">
        <v>0.003518553812907665</v>
      </c>
      <c r="H660" s="1">
        <v>0.0143710581150458</v>
      </c>
      <c r="I660" s="1">
        <v>-0.02127633364757753</v>
      </c>
      <c r="J660" s="1">
        <v>-0.004968788613430974</v>
      </c>
      <c r="K660" s="1">
        <v>0.01513914624250901</v>
      </c>
      <c r="L660" s="1">
        <v>-0.008285887760798971</v>
      </c>
      <c r="M660" s="1">
        <v>0.02098493504827514</v>
      </c>
      <c r="N660" s="1">
        <v>0.0004832768696036993</v>
      </c>
      <c r="O660" s="1">
        <v>0.01638237584452162</v>
      </c>
      <c r="P660" s="1">
        <v>-0.01356028866906067</v>
      </c>
      <c r="Q660" s="1">
        <v>0.008530895498697344</v>
      </c>
      <c r="R660" s="1">
        <v>-0.00432071344956142</v>
      </c>
      <c r="S660" s="1">
        <v>0.01519048074773566</v>
      </c>
      <c r="T660" s="1">
        <v>-0.003762614307388001</v>
      </c>
      <c r="U660" s="1">
        <v>0.007134243304646182</v>
      </c>
      <c r="V660" s="1">
        <v>-0.02406859664002048</v>
      </c>
      <c r="W660" s="1">
        <v>-0.01126898484075922</v>
      </c>
      <c r="X660" s="1">
        <v>-0.008783923955329787</v>
      </c>
      <c r="Y660" s="1">
        <v>0.006998354808035678</v>
      </c>
      <c r="Z660" s="1">
        <v>-0.01032493871698403</v>
      </c>
    </row>
    <row r="661" spans="1:26">
      <c r="A661" s="11">
        <v>43328</v>
      </c>
      <c r="B661" s="1">
        <v>0.004526102702722801</v>
      </c>
      <c r="C661" s="1">
        <v>0.04286244555210339</v>
      </c>
      <c r="D661" s="1">
        <v>0.004631364416625816</v>
      </c>
      <c r="E661" s="1">
        <v>0.01410569221069502</v>
      </c>
      <c r="F661" s="1">
        <v>0.01973095694228233</v>
      </c>
      <c r="G661" s="1">
        <v>0.01216455502239056</v>
      </c>
      <c r="H661" s="1">
        <v>-0.007555697911306281</v>
      </c>
      <c r="I661" s="1">
        <v>0.01215915964607173</v>
      </c>
      <c r="J661" s="1">
        <v>0.004577596778191806</v>
      </c>
      <c r="K661" s="1">
        <v>0.00186404565675935</v>
      </c>
      <c r="L661" s="1">
        <v>0.009410748891329312</v>
      </c>
      <c r="M661" s="1">
        <v>-0.01342623494608008</v>
      </c>
      <c r="N661" s="1">
        <v>0.01002427018527374</v>
      </c>
      <c r="O661" s="1">
        <v>0.01080086996346896</v>
      </c>
      <c r="P661" s="1">
        <v>-0.0001860615133379984</v>
      </c>
      <c r="Q661" s="1">
        <v>0.0121371259194365</v>
      </c>
      <c r="R661" s="1">
        <v>0.01782134570007421</v>
      </c>
      <c r="S661" s="1">
        <v>0.007572668518073256</v>
      </c>
      <c r="T661" s="1">
        <v>-0.01686785226536835</v>
      </c>
      <c r="U661" s="1">
        <v>0.01909429332249002</v>
      </c>
      <c r="V661" s="1">
        <v>0.01710238372244111</v>
      </c>
      <c r="W661" s="1">
        <v>0.007816753553689493</v>
      </c>
      <c r="X661" s="1">
        <v>0.01145969383123902</v>
      </c>
      <c r="Y661" s="1">
        <v>0.01934627722146853</v>
      </c>
      <c r="Z661" s="1">
        <v>0.01934791858529583</v>
      </c>
    </row>
    <row r="662" spans="1:26">
      <c r="A662" s="11">
        <v>43329</v>
      </c>
      <c r="B662" s="1">
        <v>-0.004031332149259215</v>
      </c>
      <c r="C662" s="1">
        <v>0.001213800077004779</v>
      </c>
      <c r="D662" s="1">
        <v>0.00642646959858828</v>
      </c>
      <c r="E662" s="1">
        <v>-0.003600179714371987</v>
      </c>
      <c r="F662" s="1">
        <v>-0.001682602189297722</v>
      </c>
      <c r="G662" s="1">
        <v>0</v>
      </c>
      <c r="H662" s="1">
        <v>0.0002379478419218817</v>
      </c>
      <c r="I662" s="1">
        <v>0.02358948775941916</v>
      </c>
      <c r="J662" s="1">
        <v>0.01656984170355247</v>
      </c>
      <c r="K662" s="1">
        <v>0.01674614149454867</v>
      </c>
      <c r="L662" s="1">
        <v>0</v>
      </c>
      <c r="M662" s="1">
        <v>0.002688154150846556</v>
      </c>
      <c r="N662" s="1">
        <v>0.004424209166190129</v>
      </c>
      <c r="O662" s="1">
        <v>0.002794614323271327</v>
      </c>
      <c r="P662" s="1">
        <v>-0.0005572331928580532</v>
      </c>
      <c r="Q662" s="1">
        <v>0.002906813559774069</v>
      </c>
      <c r="R662" s="1">
        <v>0.02253363409917619</v>
      </c>
      <c r="S662" s="1">
        <v>0.01222429363873556</v>
      </c>
      <c r="T662" s="1">
        <v>-0.002560757251103829</v>
      </c>
      <c r="U662" s="1">
        <v>-0.001812894382678065</v>
      </c>
      <c r="V662" s="1">
        <v>0.01181915740532635</v>
      </c>
      <c r="W662" s="1">
        <v>-0.003423058259662048</v>
      </c>
      <c r="X662" s="1">
        <v>0.006797356293044343</v>
      </c>
      <c r="Y662" s="1">
        <v>0.009581716278557417</v>
      </c>
      <c r="Z662" s="1">
        <v>-0.0001861063820520759</v>
      </c>
    </row>
    <row r="663" spans="1:26">
      <c r="A663" s="11">
        <v>43332</v>
      </c>
      <c r="B663" s="1">
        <v>0.0007141878045355821</v>
      </c>
      <c r="C663" s="1">
        <v>0.01252879166457177</v>
      </c>
      <c r="D663" s="1">
        <v>0.002221025598541981</v>
      </c>
      <c r="E663" s="1">
        <v>-0.009361094613217436</v>
      </c>
      <c r="F663" s="1">
        <v>-0.004775200394879775</v>
      </c>
      <c r="G663" s="1">
        <v>0.002120748510135773</v>
      </c>
      <c r="H663" s="1">
        <v>0.003330144436818117</v>
      </c>
      <c r="I663" s="1">
        <v>-0.000426986703026655</v>
      </c>
      <c r="J663" s="1">
        <v>0</v>
      </c>
      <c r="K663" s="1">
        <v>0.01281104132031041</v>
      </c>
      <c r="L663" s="1">
        <v>-0.001306938258832768</v>
      </c>
      <c r="M663" s="1">
        <v>0.03267421692501982</v>
      </c>
      <c r="N663" s="1">
        <v>-0.007857358536809689</v>
      </c>
      <c r="O663" s="1">
        <v>-0.0001638413840799879</v>
      </c>
      <c r="P663" s="1">
        <v>-0.006599726710740716</v>
      </c>
      <c r="Q663" s="1">
        <v>-0.00615920254856317</v>
      </c>
      <c r="R663" s="1">
        <v>0.0160807459932939</v>
      </c>
      <c r="S663" s="1">
        <v>-0.004875435524089422</v>
      </c>
      <c r="T663" s="1">
        <v>-0.003080819671738122</v>
      </c>
      <c r="U663" s="1">
        <v>0.002421765722446123</v>
      </c>
      <c r="V663" s="1">
        <v>0.003371899206326745</v>
      </c>
      <c r="W663" s="1">
        <v>0.0006085096774124388</v>
      </c>
      <c r="X663" s="1">
        <v>0.01500383106017611</v>
      </c>
      <c r="Y663" s="1">
        <v>-0.002554989874281932</v>
      </c>
      <c r="Z663" s="1">
        <v>0.004652657811792027</v>
      </c>
    </row>
    <row r="664" spans="1:26">
      <c r="A664" s="11">
        <v>43333</v>
      </c>
      <c r="B664" s="1">
        <v>0.01522712852120511</v>
      </c>
      <c r="C664" s="1">
        <v>0.008639019166595263</v>
      </c>
      <c r="D664" s="1">
        <v>-0.007756421557762461</v>
      </c>
      <c r="E664" s="1">
        <v>-0.003978870678416402</v>
      </c>
      <c r="F664" s="1">
        <v>0.008749837618332146</v>
      </c>
      <c r="G664" s="1">
        <v>-0.01022918430553477</v>
      </c>
      <c r="H664" s="1">
        <v>-0.007349487726616477</v>
      </c>
      <c r="I664" s="1">
        <v>0.02348274242799575</v>
      </c>
      <c r="J664" s="1">
        <v>-0.002037362738673276</v>
      </c>
      <c r="K664" s="1">
        <v>0.03278237871483958</v>
      </c>
      <c r="L664" s="1">
        <v>0.006107000091849057</v>
      </c>
      <c r="M664" s="1">
        <v>-0.0076460193880733</v>
      </c>
      <c r="N664" s="1">
        <v>0.009839341131559154</v>
      </c>
      <c r="O664" s="1">
        <v>-0.01738008403983315</v>
      </c>
      <c r="P664" s="1">
        <v>-0.008328151424744634</v>
      </c>
      <c r="Q664" s="1">
        <v>-0.009478821991235065</v>
      </c>
      <c r="R664" s="1">
        <v>-0.004102793514216718</v>
      </c>
      <c r="S664" s="1">
        <v>-0.007281534897497832</v>
      </c>
      <c r="T664" s="1">
        <v>0.01416412417635282</v>
      </c>
      <c r="U664" s="1">
        <v>0.008758947703428444</v>
      </c>
      <c r="V664" s="1">
        <v>-0.0006003554563009939</v>
      </c>
      <c r="W664" s="1">
        <v>0.005605279349367942</v>
      </c>
      <c r="X664" s="1">
        <v>0.01862506801196218</v>
      </c>
      <c r="Y664" s="1">
        <v>0.004757449207842601</v>
      </c>
      <c r="Z664" s="1">
        <v>0.00444617736200037</v>
      </c>
    </row>
    <row r="665" spans="1:26">
      <c r="A665" s="11">
        <v>43334</v>
      </c>
      <c r="B665" s="1">
        <v>0.01429617363229951</v>
      </c>
      <c r="C665" s="1">
        <v>-0.01057181123248696</v>
      </c>
      <c r="D665" s="1">
        <v>0.006979712195318122</v>
      </c>
      <c r="E665" s="1">
        <v>0.008156081081347466</v>
      </c>
      <c r="F665" s="1">
        <v>-0.007274685004334147</v>
      </c>
      <c r="G665" s="1">
        <v>-0.008196851700858931</v>
      </c>
      <c r="H665" s="1">
        <v>-0.01576301094565036</v>
      </c>
      <c r="I665" s="1">
        <v>-0.008482527409212515</v>
      </c>
      <c r="J665" s="1">
        <v>0</v>
      </c>
      <c r="K665" s="1">
        <v>-0.009997346043612576</v>
      </c>
      <c r="L665" s="1">
        <v>-0.003035005203217644</v>
      </c>
      <c r="M665" s="1">
        <v>-0.006393396917827032</v>
      </c>
      <c r="N665" s="1">
        <v>-0.008317458715985659</v>
      </c>
      <c r="O665" s="1">
        <v>-0.01017834525738992</v>
      </c>
      <c r="P665" s="1">
        <v>0.01019090268197398</v>
      </c>
      <c r="Q665" s="1">
        <v>-0.006256851414875197</v>
      </c>
      <c r="R665" s="1">
        <v>-0.002795970250362934</v>
      </c>
      <c r="S665" s="1">
        <v>-0.04446276682650885</v>
      </c>
      <c r="T665" s="1">
        <v>-0.001523751586994249</v>
      </c>
      <c r="U665" s="1">
        <v>-0.02155697580648575</v>
      </c>
      <c r="V665" s="1">
        <v>0.03206468269567897</v>
      </c>
      <c r="W665" s="1">
        <v>0.01149399585117372</v>
      </c>
      <c r="X665" s="1">
        <v>-0.006965466709833223</v>
      </c>
      <c r="Y665" s="1">
        <v>-0.01402306224492289</v>
      </c>
      <c r="Z665" s="1">
        <v>-0.002766366745466597</v>
      </c>
    </row>
    <row r="666" spans="1:26">
      <c r="A666" s="11">
        <v>43335</v>
      </c>
      <c r="B666" s="1">
        <v>-0.009704422638928123</v>
      </c>
      <c r="C666" s="1">
        <v>-0.007285159631989502</v>
      </c>
      <c r="D666" s="1">
        <v>-0.002218182716375083</v>
      </c>
      <c r="E666" s="1">
        <v>-0.007924738141111054</v>
      </c>
      <c r="F666" s="1">
        <v>-0.004791474325027245</v>
      </c>
      <c r="G666" s="1">
        <v>-0.004311769686915157</v>
      </c>
      <c r="H666" s="1">
        <v>-0.01455993358829333</v>
      </c>
      <c r="I666" s="1">
        <v>-0.01002691424989888</v>
      </c>
      <c r="J666" s="1">
        <v>0.00571666176667085</v>
      </c>
      <c r="K666" s="1">
        <v>-0.01186562849284623</v>
      </c>
      <c r="L666" s="1">
        <v>-0.00208754336905792</v>
      </c>
      <c r="M666" s="1">
        <v>0.00659953216209197</v>
      </c>
      <c r="N666" s="1">
        <v>-0.000119906811817172</v>
      </c>
      <c r="O666" s="1">
        <v>0.008428877522707934</v>
      </c>
      <c r="P666" s="1">
        <v>0.004670180397625012</v>
      </c>
      <c r="Q666" s="1">
        <v>0.001481744625754233</v>
      </c>
      <c r="R666" s="1">
        <v>-0.01696932537851159</v>
      </c>
      <c r="S666" s="1">
        <v>0.00298571779486867</v>
      </c>
      <c r="T666" s="1">
        <v>-0.0104270230369935</v>
      </c>
      <c r="U666" s="1">
        <v>-0.005814181276365571</v>
      </c>
      <c r="V666" s="1">
        <v>0.008959638851393947</v>
      </c>
      <c r="W666" s="1">
        <v>0.0004270461314399565</v>
      </c>
      <c r="X666" s="1">
        <v>-0.001899891015485822</v>
      </c>
      <c r="Y666" s="1">
        <v>0.002585761175317502</v>
      </c>
      <c r="Z666" s="1">
        <v>-0.009062521854765637</v>
      </c>
    </row>
    <row r="667" spans="1:26">
      <c r="A667" s="11">
        <v>43336</v>
      </c>
      <c r="B667" s="1">
        <v>0.01469902894538766</v>
      </c>
      <c r="C667" s="1">
        <v>0.00546803253070749</v>
      </c>
      <c r="D667" s="1">
        <v>0.005140440301885763</v>
      </c>
      <c r="E667" s="1">
        <v>-0.001997010319121917</v>
      </c>
      <c r="F667" s="1">
        <v>0.03370142486741634</v>
      </c>
      <c r="G667" s="1">
        <v>0.006134750897177632</v>
      </c>
      <c r="H667" s="1">
        <v>0.00172410703660808</v>
      </c>
      <c r="I667" s="1">
        <v>0.02535759093338363</v>
      </c>
      <c r="J667" s="1">
        <v>-0.01948857361633494</v>
      </c>
      <c r="K667" s="1">
        <v>0.001788094618900615</v>
      </c>
      <c r="L667" s="1">
        <v>-0.0004355852481583433</v>
      </c>
      <c r="M667" s="1">
        <v>-0.0003276963507392594</v>
      </c>
      <c r="N667" s="1">
        <v>0.008987427050465513</v>
      </c>
      <c r="O667" s="1">
        <v>-0.01738545439789851</v>
      </c>
      <c r="P667" s="1">
        <v>0.007809706175617048</v>
      </c>
      <c r="Q667" s="1">
        <v>0.0007392575582667593</v>
      </c>
      <c r="R667" s="1">
        <v>0.01215862171796678</v>
      </c>
      <c r="S667" s="1">
        <v>0.007700445308775228</v>
      </c>
      <c r="T667" s="1">
        <v>0.001284821801608604</v>
      </c>
      <c r="U667" s="1">
        <v>0.004616709472129887</v>
      </c>
      <c r="V667" s="1">
        <v>0.006919650167856561</v>
      </c>
      <c r="W667" s="1">
        <v>0.002220591747607914</v>
      </c>
      <c r="X667" s="1">
        <v>0.004831668487284002</v>
      </c>
      <c r="Y667" s="1">
        <v>0.009211647761394826</v>
      </c>
      <c r="Z667" s="1">
        <v>-0.002986159674217559</v>
      </c>
    </row>
    <row r="668" spans="1:26">
      <c r="A668" s="11">
        <v>43339</v>
      </c>
      <c r="B668" s="1">
        <v>0.006438309838922462</v>
      </c>
      <c r="C668" s="1">
        <v>0.01247918194738662</v>
      </c>
      <c r="D668" s="1">
        <v>0.008707573513789368</v>
      </c>
      <c r="E668" s="1">
        <v>0.0006668704436083583</v>
      </c>
      <c r="F668" s="1">
        <v>-0.00191787906082419</v>
      </c>
      <c r="G668" s="1">
        <v>-0.00717331349052408</v>
      </c>
      <c r="H668" s="1">
        <v>0.0004914593176947868</v>
      </c>
      <c r="I668" s="1">
        <v>0.009947046175055263</v>
      </c>
      <c r="J668" s="1">
        <v>0.00745376239323936</v>
      </c>
      <c r="K668" s="1">
        <v>0.01300728696662867</v>
      </c>
      <c r="L668" s="1">
        <v>0.0177012166817474</v>
      </c>
      <c r="M668" s="1">
        <v>-0.001311816190514126</v>
      </c>
      <c r="N668" s="1">
        <v>0.006175754386456456</v>
      </c>
      <c r="O668" s="1">
        <v>0.003912886420315287</v>
      </c>
      <c r="P668" s="1">
        <v>0.01107011788177159</v>
      </c>
      <c r="Q668" s="1">
        <v>-0.004064856326969069</v>
      </c>
      <c r="R668" s="1">
        <v>0.01764781309276775</v>
      </c>
      <c r="S668" s="1">
        <v>-0.001453421322546888</v>
      </c>
      <c r="T668" s="1">
        <v>0.02284403377867794</v>
      </c>
      <c r="U668" s="1">
        <v>0.005821061284076778</v>
      </c>
      <c r="V668" s="1">
        <v>-0.008132135910249194</v>
      </c>
      <c r="W668" s="1">
        <v>0.013676379120932</v>
      </c>
      <c r="X668" s="1">
        <v>0.008888351154626717</v>
      </c>
      <c r="Y668" s="1">
        <v>0.00127791852569592</v>
      </c>
      <c r="Z668" s="1">
        <v>0.004679920185269637</v>
      </c>
    </row>
    <row r="669" spans="1:26">
      <c r="A669" s="11">
        <v>43340</v>
      </c>
      <c r="B669" s="1">
        <v>-0.02307563453336381</v>
      </c>
      <c r="C669" s="1">
        <v>-0.007152204681118768</v>
      </c>
      <c r="D669" s="1">
        <v>0.001096150750342861</v>
      </c>
      <c r="E669" s="1">
        <v>0.002666098850535592</v>
      </c>
      <c r="F669" s="1">
        <v>-0.002195725832227602</v>
      </c>
      <c r="G669" s="1">
        <v>-0.004696519901246754</v>
      </c>
      <c r="H669" s="1">
        <v>-0.02137588690848125</v>
      </c>
      <c r="I669" s="1">
        <v>0.002052096237437961</v>
      </c>
      <c r="J669" s="1">
        <v>0.006576003325340807</v>
      </c>
      <c r="K669" s="1">
        <v>-0.01988954921531372</v>
      </c>
      <c r="L669" s="1">
        <v>-0.004883891488251857</v>
      </c>
      <c r="M669" s="1">
        <v>0.006895462775328376</v>
      </c>
      <c r="N669" s="1">
        <v>-0.005783776313055156</v>
      </c>
      <c r="O669" s="1">
        <v>-0.009489881237706776</v>
      </c>
      <c r="P669" s="1">
        <v>0.006021946088666352</v>
      </c>
      <c r="Q669" s="1">
        <v>0</v>
      </c>
      <c r="R669" s="1">
        <v>-0.00189437653329938</v>
      </c>
      <c r="S669" s="1">
        <v>0.007840753420377267</v>
      </c>
      <c r="T669" s="1">
        <v>0.00577174878726483</v>
      </c>
      <c r="U669" s="1">
        <v>-0.004873531698868949</v>
      </c>
      <c r="V669" s="1">
        <v>0.001154927407627682</v>
      </c>
      <c r="W669" s="1">
        <v>0.0001681467969727457</v>
      </c>
      <c r="X669" s="1">
        <v>0.002599544932371245</v>
      </c>
      <c r="Y669" s="1">
        <v>-0.003646196207670704</v>
      </c>
      <c r="Z669" s="1">
        <v>-0.002794889706933201</v>
      </c>
    </row>
    <row r="670" spans="1:26">
      <c r="A670" s="11">
        <v>43341</v>
      </c>
      <c r="B670" s="1">
        <v>0.02268503308914616</v>
      </c>
      <c r="C670" s="1">
        <v>-0.002904147674835711</v>
      </c>
      <c r="D670" s="1">
        <v>0.01231892268911827</v>
      </c>
      <c r="E670" s="1">
        <v>0.01578885908886574</v>
      </c>
      <c r="F670" s="1">
        <v>0.01100382511568165</v>
      </c>
      <c r="G670" s="1">
        <v>0.008711430771099593</v>
      </c>
      <c r="H670" s="1">
        <v>0.004017102285090779</v>
      </c>
      <c r="I670" s="1">
        <v>-0.00348085933128961</v>
      </c>
      <c r="J670" s="1">
        <v>0.02409150315966402</v>
      </c>
      <c r="K670" s="1">
        <v>-0.01310038337883301</v>
      </c>
      <c r="L670" s="1">
        <v>-0.003271881024571988</v>
      </c>
      <c r="M670" s="1">
        <v>-0.001793590087352803</v>
      </c>
      <c r="N670" s="1">
        <v>0.004630216256441555</v>
      </c>
      <c r="O670" s="1">
        <v>-0.000513285622313564</v>
      </c>
      <c r="P670" s="1">
        <v>0.01596222651025681</v>
      </c>
      <c r="Q670" s="1">
        <v>0.01113162067624329</v>
      </c>
      <c r="R670" s="1">
        <v>-0.0008760442509051503</v>
      </c>
      <c r="S670" s="1">
        <v>-0.009223783678517949</v>
      </c>
      <c r="T670" s="1">
        <v>0.01646694046614106</v>
      </c>
      <c r="U670" s="1">
        <v>-0.01346800245419266</v>
      </c>
      <c r="V670" s="1">
        <v>0.01072664857717998</v>
      </c>
      <c r="W670" s="1">
        <v>0.007438170537038991</v>
      </c>
      <c r="X670" s="1">
        <v>0.002737138988594401</v>
      </c>
      <c r="Y670" s="1">
        <v>-0.001463911280047636</v>
      </c>
      <c r="Z670" s="1">
        <v>0.00298942020197801</v>
      </c>
    </row>
    <row r="671" spans="1:26">
      <c r="A671" s="11">
        <v>43342</v>
      </c>
      <c r="B671" s="1">
        <v>0.01486405134762103</v>
      </c>
      <c r="C671" s="1">
        <v>-0.009394995618521862</v>
      </c>
      <c r="D671" s="1">
        <v>0.001762325384194519</v>
      </c>
      <c r="E671" s="1">
        <v>-0.00703546421234702</v>
      </c>
      <c r="F671" s="1">
        <v>-0.001904953113371022</v>
      </c>
      <c r="G671" s="1">
        <v>-0.0007195801328999663</v>
      </c>
      <c r="H671" s="1">
        <v>-0.02100537697058091</v>
      </c>
      <c r="I671" s="1">
        <v>-0.01828908182395317</v>
      </c>
      <c r="J671" s="1">
        <v>-0.01395521423383494</v>
      </c>
      <c r="K671" s="1">
        <v>-0.02004146262382001</v>
      </c>
      <c r="L671" s="1">
        <v>-0.004923892515640627</v>
      </c>
      <c r="M671" s="1">
        <v>-0.006533774112733814</v>
      </c>
      <c r="N671" s="1">
        <v>-0.006617756049311696</v>
      </c>
      <c r="O671" s="1">
        <v>0.004450547913029235</v>
      </c>
      <c r="P671" s="1">
        <v>-0.0006248912252539984</v>
      </c>
      <c r="Q671" s="1">
        <v>-0.003669776387903334</v>
      </c>
      <c r="R671" s="1">
        <v>-0.008329558183690189</v>
      </c>
      <c r="S671" s="1">
        <v>-0.004843222932240598</v>
      </c>
      <c r="T671" s="1">
        <v>-0.01129121606423056</v>
      </c>
      <c r="U671" s="1">
        <v>-0.00837717750121969</v>
      </c>
      <c r="V671" s="1">
        <v>-0.003651721296430765</v>
      </c>
      <c r="W671" s="1">
        <v>-0.00225258457791655</v>
      </c>
      <c r="X671" s="1">
        <v>-0.003448152347529487</v>
      </c>
      <c r="Y671" s="1">
        <v>0.003298366443637457</v>
      </c>
      <c r="Z671" s="1">
        <v>-0.009500821433962914</v>
      </c>
    </row>
    <row r="672" spans="1:26">
      <c r="A672" s="11">
        <v>43343</v>
      </c>
      <c r="B672" s="1">
        <v>-0.012392574309256</v>
      </c>
      <c r="C672" s="1">
        <v>-0.01184759701453031</v>
      </c>
      <c r="D672" s="1">
        <v>0.006359699845458033</v>
      </c>
      <c r="E672" s="1">
        <v>-0.002306864142564313</v>
      </c>
      <c r="F672" s="1">
        <v>0.008452019996271876</v>
      </c>
      <c r="G672" s="1">
        <v>0.0007200983013313511</v>
      </c>
      <c r="H672" s="1">
        <v>0.007662848031142255</v>
      </c>
      <c r="I672" s="1">
        <v>0.003349191344257596</v>
      </c>
      <c r="J672" s="1">
        <v>-0.003234960968262479</v>
      </c>
      <c r="K672" s="1">
        <v>0.003187036044682845</v>
      </c>
      <c r="L672" s="1">
        <v>-0.005295715250976496</v>
      </c>
      <c r="M672" s="1">
        <v>0.007892161071750614</v>
      </c>
      <c r="N672" s="1">
        <v>0.006780893445293312</v>
      </c>
      <c r="O672" s="1">
        <v>-0.002727004499209151</v>
      </c>
      <c r="P672" s="1">
        <v>0.003394336009334253</v>
      </c>
      <c r="Q672" s="1">
        <v>-0.002946428002669976</v>
      </c>
      <c r="R672" s="1">
        <v>0.008251963171250321</v>
      </c>
      <c r="S672" s="1">
        <v>0.004394070743570122</v>
      </c>
      <c r="T672" s="1">
        <v>-0.004220218057420455</v>
      </c>
      <c r="U672" s="1">
        <v>-0.0006258533324071669</v>
      </c>
      <c r="V672" s="1">
        <v>0.002176061238973848</v>
      </c>
      <c r="W672" s="1">
        <v>-0.0003762891579751626</v>
      </c>
      <c r="X672" s="1">
        <v>-0.004900915596377953</v>
      </c>
      <c r="Y672" s="1">
        <v>-0.006940665020841119</v>
      </c>
      <c r="Z672" s="1">
        <v>0.002257218957166574</v>
      </c>
    </row>
    <row r="673" spans="1:26">
      <c r="A673" s="11">
        <v>43347</v>
      </c>
      <c r="B673" s="1">
        <v>-0.01483052671932761</v>
      </c>
      <c r="C673" s="1">
        <v>0.0100935545979377</v>
      </c>
      <c r="D673" s="1">
        <v>0.005647503612447036</v>
      </c>
      <c r="E673" s="1">
        <v>-0.001156099034690605</v>
      </c>
      <c r="F673" s="1">
        <v>-0.0164910947393152</v>
      </c>
      <c r="G673" s="1">
        <v>0.004677847450494488</v>
      </c>
      <c r="H673" s="1">
        <v>0.006083754853955847</v>
      </c>
      <c r="I673" s="1">
        <v>-0.01460371387280035</v>
      </c>
      <c r="J673" s="1">
        <v>0.00649054132946536</v>
      </c>
      <c r="K673" s="1">
        <v>0</v>
      </c>
      <c r="L673" s="1">
        <v>0.004974681170667239</v>
      </c>
      <c r="M673" s="1">
        <v>0.01125615868134933</v>
      </c>
      <c r="N673" s="1">
        <v>0.001772044575934162</v>
      </c>
      <c r="O673" s="1">
        <v>0.01008233435514994</v>
      </c>
      <c r="P673" s="1">
        <v>-0.005519517945728136</v>
      </c>
      <c r="Q673" s="1">
        <v>0.001847088939827657</v>
      </c>
      <c r="R673" s="1">
        <v>-0.001169006273457951</v>
      </c>
      <c r="S673" s="1">
        <v>0.002446126274138205</v>
      </c>
      <c r="T673" s="1">
        <v>-0.01470949745204764</v>
      </c>
      <c r="U673" s="1">
        <v>-0.002504665432567887</v>
      </c>
      <c r="V673" s="1">
        <v>0.0165714160337942</v>
      </c>
      <c r="W673" s="1">
        <v>-0.01275594330066898</v>
      </c>
      <c r="X673" s="1">
        <v>0.006373650287132993</v>
      </c>
      <c r="Y673" s="1">
        <v>-0.0217031050303389</v>
      </c>
      <c r="Z673" s="1">
        <v>0.01182187341441665</v>
      </c>
    </row>
    <row r="674" spans="1:26">
      <c r="A674" s="11">
        <v>43348</v>
      </c>
      <c r="B674" s="1">
        <v>0.01713749360237604</v>
      </c>
      <c r="C674" s="1">
        <v>0.001241739769725525</v>
      </c>
      <c r="D674" s="1">
        <v>-0.009626887198833645</v>
      </c>
      <c r="E674" s="1">
        <v>0.01190495588343121</v>
      </c>
      <c r="F674" s="1">
        <v>-0.002748855623621038</v>
      </c>
      <c r="G674" s="1">
        <v>0.03581673308079458</v>
      </c>
      <c r="H674" s="1">
        <v>0.004283248414657548</v>
      </c>
      <c r="I674" s="1">
        <v>0.02244191732446388</v>
      </c>
      <c r="J674" s="1">
        <v>-0.005239627774436206</v>
      </c>
      <c r="K674" s="1">
        <v>0.01323816827246538</v>
      </c>
      <c r="L674" s="1">
        <v>-0.004863241022756148</v>
      </c>
      <c r="M674" s="1">
        <v>-0.009517829082549722</v>
      </c>
      <c r="N674" s="1">
        <v>0.001297743827494813</v>
      </c>
      <c r="O674" s="1">
        <v>0.0260531022474555</v>
      </c>
      <c r="P674" s="1">
        <v>-0.02882469537348853</v>
      </c>
      <c r="Q674" s="1">
        <v>0.01548645874195875</v>
      </c>
      <c r="R674" s="1">
        <v>0.02297313416572977</v>
      </c>
      <c r="S674" s="1">
        <v>0.01220087923761159</v>
      </c>
      <c r="T674" s="1">
        <v>0.02378531726358291</v>
      </c>
      <c r="U674" s="1">
        <v>0.005021909067181918</v>
      </c>
      <c r="V674" s="1">
        <v>-0.00393480561895132</v>
      </c>
      <c r="W674" s="1">
        <v>0.001355371271563932</v>
      </c>
      <c r="X674" s="1">
        <v>0.005182432525244751</v>
      </c>
      <c r="Y674" s="1">
        <v>0.01184428767332157</v>
      </c>
      <c r="Z674" s="1">
        <v>-0.001668847666696061</v>
      </c>
    </row>
    <row r="675" spans="1:26">
      <c r="A675" s="11">
        <v>43349</v>
      </c>
      <c r="B675" s="1">
        <v>-0.02868864685095507</v>
      </c>
      <c r="C675" s="1">
        <v>0.01323993110142885</v>
      </c>
      <c r="D675" s="1">
        <v>0.00607507537157681</v>
      </c>
      <c r="E675" s="1">
        <v>-0.004248584953351453</v>
      </c>
      <c r="F675" s="1">
        <v>-0.009922778698245427</v>
      </c>
      <c r="G675" s="1">
        <v>-0.0006916220492085845</v>
      </c>
      <c r="H675" s="1">
        <v>0.004766433076728527</v>
      </c>
      <c r="I675" s="1">
        <v>0.001518218681972217</v>
      </c>
      <c r="J675" s="1">
        <v>0</v>
      </c>
      <c r="K675" s="1">
        <v>0.01463296891518207</v>
      </c>
      <c r="L675" s="1">
        <v>-0.004276011919850609</v>
      </c>
      <c r="M675" s="1">
        <v>-0.006025932427609071</v>
      </c>
      <c r="N675" s="1">
        <v>0.005300943661249224</v>
      </c>
      <c r="O675" s="1">
        <v>0.002308343381520306</v>
      </c>
      <c r="P675" s="1">
        <v>0.002304498805535848</v>
      </c>
      <c r="Q675" s="1">
        <v>0.005083570045541164</v>
      </c>
      <c r="R675" s="1">
        <v>-0.01044182053923837</v>
      </c>
      <c r="S675" s="1">
        <v>-0.004404080612519734</v>
      </c>
      <c r="T675" s="1">
        <v>0.004962546433390003</v>
      </c>
      <c r="U675" s="1">
        <v>0.004996878485884926</v>
      </c>
      <c r="V675" s="1">
        <v>0.003160299551942192</v>
      </c>
      <c r="W675" s="1">
        <v>-0.002707597851515309</v>
      </c>
      <c r="X675" s="1">
        <v>-0.003150425980307903</v>
      </c>
      <c r="Y675" s="1">
        <v>0.008733054849061839</v>
      </c>
      <c r="Z675" s="1">
        <v>-0.009474517382811243</v>
      </c>
    </row>
    <row r="676" spans="1:26">
      <c r="A676" s="11">
        <v>43350</v>
      </c>
      <c r="B676" s="1">
        <v>0.004923089502314237</v>
      </c>
      <c r="C676" s="1">
        <v>-0.005665116022557037</v>
      </c>
      <c r="D676" s="1">
        <v>0.000939622359451775</v>
      </c>
      <c r="E676" s="1">
        <v>0.006071746386861143</v>
      </c>
      <c r="F676" s="1">
        <v>0.006959621002194272</v>
      </c>
      <c r="G676" s="1">
        <v>-0.01349469677228243</v>
      </c>
      <c r="H676" s="1">
        <v>0.004244748136014609</v>
      </c>
      <c r="I676" s="1">
        <v>0.01743627891260635</v>
      </c>
      <c r="J676" s="1">
        <v>0.001215426475203785</v>
      </c>
      <c r="K676" s="1">
        <v>-0.01364924387155331</v>
      </c>
      <c r="L676" s="1">
        <v>0.001928071871163617</v>
      </c>
      <c r="M676" s="1">
        <v>0.01425532487204317</v>
      </c>
      <c r="N676" s="1">
        <v>0.004570189473343422</v>
      </c>
      <c r="O676" s="1">
        <v>0.002303129067210419</v>
      </c>
      <c r="P676" s="1">
        <v>-0.004874161386163478</v>
      </c>
      <c r="Q676" s="1">
        <v>-0.01192176231604858</v>
      </c>
      <c r="R676" s="1">
        <v>-0.002457176013522022</v>
      </c>
      <c r="S676" s="1">
        <v>-0.02626324860409324</v>
      </c>
      <c r="T676" s="1">
        <v>-0.00617255146846285</v>
      </c>
      <c r="U676" s="1">
        <v>-0.001864410868409383</v>
      </c>
      <c r="V676" s="1">
        <v>-0.001575022451261732</v>
      </c>
      <c r="W676" s="1">
        <v>0.0009757278736040043</v>
      </c>
      <c r="X676" s="1">
        <v>-0.006608313772798247</v>
      </c>
      <c r="Y676" s="1">
        <v>-0.005342071352957389</v>
      </c>
      <c r="Z676" s="1">
        <v>-0.0105025672057879</v>
      </c>
    </row>
    <row r="677" spans="1:26">
      <c r="A677" s="11">
        <v>43353</v>
      </c>
      <c r="B677" s="1">
        <v>0.01026335981457005</v>
      </c>
      <c r="C677" s="1">
        <v>-0.02124379141316213</v>
      </c>
      <c r="D677" s="1">
        <v>0.004021967480640543</v>
      </c>
      <c r="E677" s="1">
        <v>-0.007339925113939105</v>
      </c>
      <c r="F677" s="1">
        <v>0.005253438827085954</v>
      </c>
      <c r="G677" s="1">
        <v>0.007716527277698004</v>
      </c>
      <c r="H677" s="1">
        <v>0.007707876357127219</v>
      </c>
      <c r="I677" s="1">
        <v>0.006638482304658577</v>
      </c>
      <c r="J677" s="1">
        <v>-0.002427902014020322</v>
      </c>
      <c r="K677" s="1">
        <v>0.002610461372059225</v>
      </c>
      <c r="L677" s="1">
        <v>-0.005335937266021218</v>
      </c>
      <c r="M677" s="1">
        <v>0.009854586477931582</v>
      </c>
      <c r="N677" s="1">
        <v>0.004898905599601378</v>
      </c>
      <c r="O677" s="1">
        <v>-0.005744592130909831</v>
      </c>
      <c r="P677" s="1">
        <v>0.01081222076577082</v>
      </c>
      <c r="Q677" s="1">
        <v>0.00987185912579136</v>
      </c>
      <c r="R677" s="1">
        <v>0.01420055081230909</v>
      </c>
      <c r="S677" s="1">
        <v>0.01243349320205112</v>
      </c>
      <c r="T677" s="1">
        <v>0.00819872994525328</v>
      </c>
      <c r="U677" s="1">
        <v>0.00840580274217162</v>
      </c>
      <c r="V677" s="1">
        <v>0.005859796181262533</v>
      </c>
      <c r="W677" s="1">
        <v>0.005212708173442326</v>
      </c>
      <c r="X677" s="1">
        <v>0.01026737189489602</v>
      </c>
      <c r="Y677" s="1">
        <v>0.00222234778405106</v>
      </c>
      <c r="Z677" s="1">
        <v>0.003222045689259989</v>
      </c>
    </row>
    <row r="678" spans="1:26">
      <c r="A678" s="11">
        <v>43354</v>
      </c>
      <c r="B678" s="1">
        <v>0.01800953412337258</v>
      </c>
      <c r="C678" s="1">
        <v>0.009916400399446967</v>
      </c>
      <c r="D678" s="1">
        <v>0.0130856299139952</v>
      </c>
      <c r="E678" s="1">
        <v>-0.006079260427619748</v>
      </c>
      <c r="F678" s="1">
        <v>-0.001650513052918634</v>
      </c>
      <c r="G678" s="1">
        <v>0.001043975235884398</v>
      </c>
      <c r="H678" s="1">
        <v>-0.01258354280776575</v>
      </c>
      <c r="I678" s="1">
        <v>-6.726759805431026E-05</v>
      </c>
      <c r="J678" s="1">
        <v>0.006894378730977868</v>
      </c>
      <c r="K678" s="1">
        <v>-0.02083301770082524</v>
      </c>
      <c r="L678" s="1">
        <v>0.006331944948065882</v>
      </c>
      <c r="M678" s="1">
        <v>0.007518744076037809</v>
      </c>
      <c r="N678" s="1">
        <v>0.002553918890219053</v>
      </c>
      <c r="O678" s="1">
        <v>-0.01832280436063427</v>
      </c>
      <c r="P678" s="1">
        <v>0.0170050709838343</v>
      </c>
      <c r="Q678" s="1">
        <v>0.003982609739023424</v>
      </c>
      <c r="R678" s="1">
        <v>-0.01328741420423829</v>
      </c>
      <c r="S678" s="1">
        <v>-0.006532703052931965</v>
      </c>
      <c r="T678" s="1">
        <v>-0.000492893005857642</v>
      </c>
      <c r="U678" s="1">
        <v>0.008644693360372546</v>
      </c>
      <c r="V678" s="1">
        <v>-0.005153353218043222</v>
      </c>
      <c r="W678" s="1">
        <v>-0.003204034252053067</v>
      </c>
      <c r="X678" s="1">
        <v>0.001860891297862821</v>
      </c>
      <c r="Y678" s="1">
        <v>0.01108661766993291</v>
      </c>
      <c r="Z678" s="1">
        <v>0.004534202565006362</v>
      </c>
    </row>
    <row r="679" spans="1:26">
      <c r="A679" s="11">
        <v>43355</v>
      </c>
      <c r="B679" s="1">
        <v>0.02358820018290486</v>
      </c>
      <c r="C679" s="1">
        <v>0.02363516529792675</v>
      </c>
      <c r="D679" s="1">
        <v>0.002768036708094224</v>
      </c>
      <c r="E679" s="1">
        <v>-0.00264517732917291</v>
      </c>
      <c r="F679" s="1">
        <v>-0.005784910860287873</v>
      </c>
      <c r="G679" s="1">
        <v>-0.006258433209300751</v>
      </c>
      <c r="H679" s="1">
        <v>0.006247120306806631</v>
      </c>
      <c r="I679" s="1">
        <v>-0.005518455098505792</v>
      </c>
      <c r="J679" s="1">
        <v>-0.003240998380487525</v>
      </c>
      <c r="K679" s="1">
        <v>-0.0007979662961997702</v>
      </c>
      <c r="L679" s="1">
        <v>-0.0117975544236969</v>
      </c>
      <c r="M679" s="1">
        <v>-0.02556359289443422</v>
      </c>
      <c r="N679" s="1">
        <v>-0.007294540885837253</v>
      </c>
      <c r="O679" s="1">
        <v>0.06658840686641243</v>
      </c>
      <c r="P679" s="1">
        <v>0.004225128894109753</v>
      </c>
      <c r="Q679" s="1">
        <v>0.005769853968981664</v>
      </c>
      <c r="R679" s="1">
        <v>0.008398461006949853</v>
      </c>
      <c r="S679" s="1">
        <v>0.006863853024124733</v>
      </c>
      <c r="T679" s="1">
        <v>0.006410247724001339</v>
      </c>
      <c r="U679" s="1">
        <v>0.0229567985191399</v>
      </c>
      <c r="V679" s="1">
        <v>-0.001689321467832627</v>
      </c>
      <c r="W679" s="1">
        <v>0.01108151636256682</v>
      </c>
      <c r="X679" s="1">
        <v>-0.003571930820696401</v>
      </c>
      <c r="Y679" s="1">
        <v>0.004568549400973065</v>
      </c>
      <c r="Z679" s="1">
        <v>-0.01730280223999603</v>
      </c>
    </row>
    <row r="680" spans="1:26">
      <c r="A680" s="11">
        <v>43356</v>
      </c>
      <c r="B680" s="1">
        <v>-0.01307315581955482</v>
      </c>
      <c r="C680" s="1">
        <v>0.005800527629106211</v>
      </c>
      <c r="D680" s="1">
        <v>0.01380097318036699</v>
      </c>
      <c r="E680" s="1">
        <v>0.007624779579465724</v>
      </c>
      <c r="F680" s="1">
        <v>0.02632289277533495</v>
      </c>
      <c r="G680" s="1">
        <v>0.006997857921186457</v>
      </c>
      <c r="H680" s="1">
        <v>0.02135590236150064</v>
      </c>
      <c r="I680" s="1">
        <v>0.00737584374066258</v>
      </c>
      <c r="J680" s="1">
        <v>0.01666637597771659</v>
      </c>
      <c r="K680" s="1">
        <v>0.009848379984933375</v>
      </c>
      <c r="L680" s="1">
        <v>0.003890845830101464</v>
      </c>
      <c r="M680" s="1">
        <v>0.016131456057213</v>
      </c>
      <c r="N680" s="1">
        <v>0.00186631336792642</v>
      </c>
      <c r="O680" s="1">
        <v>-0.01868126439827023</v>
      </c>
      <c r="P680" s="1">
        <v>0.01074203543730734</v>
      </c>
      <c r="Q680" s="1">
        <v>0.006812557422844367</v>
      </c>
      <c r="R680" s="1">
        <v>0.003589993878841069</v>
      </c>
      <c r="S680" s="1">
        <v>0.0007151988175428947</v>
      </c>
      <c r="T680" s="1">
        <v>0.01004422591393506</v>
      </c>
      <c r="U680" s="1">
        <v>0.007780175178229376</v>
      </c>
      <c r="V680" s="1">
        <v>-0.006429505968437832</v>
      </c>
      <c r="W680" s="1">
        <v>0.02070685524678195</v>
      </c>
      <c r="X680" s="1">
        <v>0.00200798581819317</v>
      </c>
      <c r="Y680" s="1">
        <v>-0.0005455695247710279</v>
      </c>
      <c r="Z680" s="1">
        <v>-0.01224877303454852</v>
      </c>
    </row>
    <row r="681" spans="1:26">
      <c r="A681" s="11">
        <v>43357</v>
      </c>
      <c r="B681" s="1">
        <v>0.02065555059113744</v>
      </c>
      <c r="C681" s="1">
        <v>0.01220954477099379</v>
      </c>
      <c r="D681" s="1">
        <v>0.007260848770465067</v>
      </c>
      <c r="E681" s="1">
        <v>-0.001645116149112669</v>
      </c>
      <c r="F681" s="1">
        <v>-0.002159804590476599</v>
      </c>
      <c r="G681" s="1">
        <v>0.004864507468320678</v>
      </c>
      <c r="H681" s="1">
        <v>0.003890019287917879</v>
      </c>
      <c r="I681" s="1">
        <v>-0.007456026786266667</v>
      </c>
      <c r="J681" s="1">
        <v>0.001199673768855325</v>
      </c>
      <c r="K681" s="1">
        <v>0.001581513556817127</v>
      </c>
      <c r="L681" s="1">
        <v>-0.0001761235212962564</v>
      </c>
      <c r="M681" s="1">
        <v>0.001122565100120543</v>
      </c>
      <c r="N681" s="1">
        <v>0.01012792439918964</v>
      </c>
      <c r="O681" s="1">
        <v>0.009924932784908247</v>
      </c>
      <c r="P681" s="1">
        <v>0.004074183480098581</v>
      </c>
      <c r="Q681" s="1">
        <v>-0.1171652960818584</v>
      </c>
      <c r="R681" s="1">
        <v>0.006438665370651409</v>
      </c>
      <c r="S681" s="1">
        <v>-0.01591080295871949</v>
      </c>
      <c r="T681" s="1">
        <v>0.008973790265107917</v>
      </c>
      <c r="U681" s="1">
        <v>-0.002375446511264201</v>
      </c>
      <c r="V681" s="1">
        <v>-0.001589728986714722</v>
      </c>
      <c r="W681" s="1">
        <v>-0.007587293884654511</v>
      </c>
      <c r="X681" s="1">
        <v>0.01016330356702344</v>
      </c>
      <c r="Y681" s="1">
        <v>-0.00709883853671478</v>
      </c>
      <c r="Z681" s="1">
        <v>0.01162542672715228</v>
      </c>
    </row>
    <row r="682" spans="1:26">
      <c r="A682" s="11">
        <v>43360</v>
      </c>
      <c r="B682" s="1">
        <v>0.007038922069683817</v>
      </c>
      <c r="C682" s="1">
        <v>-0.01067253032491999</v>
      </c>
      <c r="D682" s="1">
        <v>-0.008366690857028347</v>
      </c>
      <c r="E682" s="1">
        <v>0.01005097974588898</v>
      </c>
      <c r="F682" s="1">
        <v>0</v>
      </c>
      <c r="G682" s="1">
        <v>-0.004840958589110045</v>
      </c>
      <c r="H682" s="1">
        <v>-0.007992216668886609</v>
      </c>
      <c r="I682" s="1">
        <v>0.008662391018918525</v>
      </c>
      <c r="J682" s="1">
        <v>-0.001198236276225839</v>
      </c>
      <c r="K682" s="1">
        <v>-0.01973682749664496</v>
      </c>
      <c r="L682" s="1">
        <v>0.002995837138991986</v>
      </c>
      <c r="M682" s="1">
        <v>0.01073211224364767</v>
      </c>
      <c r="N682" s="1">
        <v>-0.001613396618789009</v>
      </c>
      <c r="O682" s="1">
        <v>0.005961293261191214</v>
      </c>
      <c r="P682" s="1">
        <v>-0.01084945975621598</v>
      </c>
      <c r="Q682" s="1">
        <v>0.03791865650921866</v>
      </c>
      <c r="R682" s="1">
        <v>0.004122557087444578</v>
      </c>
      <c r="S682" s="1">
        <v>0.007938464232424947</v>
      </c>
      <c r="T682" s="1">
        <v>0.00937509019591265</v>
      </c>
      <c r="U682" s="1">
        <v>0.000595065636051606</v>
      </c>
      <c r="V682" s="1">
        <v>-0.007505061892615683</v>
      </c>
      <c r="W682" s="1">
        <v>-0.01454657929326031</v>
      </c>
      <c r="X682" s="1">
        <v>0.004817612942612959</v>
      </c>
      <c r="Y682" s="1">
        <v>0.002749997657501391</v>
      </c>
      <c r="Z682" s="1">
        <v>-0.009576583959967522</v>
      </c>
    </row>
    <row r="683" spans="1:26">
      <c r="A683" s="11">
        <v>43361</v>
      </c>
      <c r="B683" s="1">
        <v>0.01048500939329466</v>
      </c>
      <c r="C683" s="1">
        <v>0.0214067348763991</v>
      </c>
      <c r="D683" s="1">
        <v>0.002596078584609085</v>
      </c>
      <c r="E683" s="1">
        <v>0.002936542275187248</v>
      </c>
      <c r="F683" s="1">
        <v>0.02110379453929023</v>
      </c>
      <c r="G683" s="1">
        <v>-0.006254321295783072</v>
      </c>
      <c r="H683" s="1">
        <v>-0.02197280216176034</v>
      </c>
      <c r="I683" s="1">
        <v>0</v>
      </c>
      <c r="J683" s="1">
        <v>0.005997905184321084</v>
      </c>
      <c r="K683" s="1">
        <v>-0.003758295020346969</v>
      </c>
      <c r="L683" s="1">
        <v>0.004040578843517606</v>
      </c>
      <c r="M683" s="1">
        <v>-0.0007924286812572845</v>
      </c>
      <c r="N683" s="1">
        <v>-0.04005519247842038</v>
      </c>
      <c r="O683" s="1">
        <v>-0.004804676537468078</v>
      </c>
      <c r="P683" s="1">
        <v>0.009541605179513635</v>
      </c>
      <c r="Q683" s="1">
        <v>0.007384370777962168</v>
      </c>
      <c r="R683" s="1">
        <v>0.006937680001672053</v>
      </c>
      <c r="S683" s="1">
        <v>-0.01335101511559744</v>
      </c>
      <c r="T683" s="1">
        <v>0.003810433812527991</v>
      </c>
      <c r="U683" s="1">
        <v>0.002974698241965834</v>
      </c>
      <c r="V683" s="1">
        <v>0.00458270242194958</v>
      </c>
      <c r="W683" s="1">
        <v>0.002683684894409621</v>
      </c>
      <c r="X683" s="1">
        <v>0.009166874525536661</v>
      </c>
      <c r="Y683" s="1">
        <v>-0.005667411667785394</v>
      </c>
      <c r="Z683" s="1">
        <v>-0.003867798912688181</v>
      </c>
    </row>
    <row r="684" spans="1:26">
      <c r="A684" s="11">
        <v>43362</v>
      </c>
      <c r="B684" s="1">
        <v>0.01167324152046434</v>
      </c>
      <c r="C684" s="1">
        <v>0.004510743290726094</v>
      </c>
      <c r="D684" s="1">
        <v>0.005178492631030096</v>
      </c>
      <c r="E684" s="1">
        <v>-0.01106051475223369</v>
      </c>
      <c r="F684" s="1">
        <v>-0.01112848388549859</v>
      </c>
      <c r="G684" s="1">
        <v>-0.02412577539531713</v>
      </c>
      <c r="H684" s="1">
        <v>0.001997194007626213</v>
      </c>
      <c r="I684" s="1">
        <v>0.02247739132652504</v>
      </c>
      <c r="J684" s="1">
        <v>0.003974578845170829</v>
      </c>
      <c r="K684" s="1">
        <v>-0.00296432961459292</v>
      </c>
      <c r="L684" s="1">
        <v>0.02904627757768496</v>
      </c>
      <c r="M684" s="1">
        <v>0.0009515393319505794</v>
      </c>
      <c r="N684" s="1">
        <v>0.02573357879320692</v>
      </c>
      <c r="O684" s="1">
        <v>-0.004827774511660832</v>
      </c>
      <c r="P684" s="1">
        <v>-0.01333801351409358</v>
      </c>
      <c r="Q684" s="1">
        <v>-0.01466048311283519</v>
      </c>
      <c r="R684" s="1">
        <v>0.002812433890267974</v>
      </c>
      <c r="S684" s="1">
        <v>-0.006522540862619386</v>
      </c>
      <c r="T684" s="1">
        <v>-0.008303990507317893</v>
      </c>
      <c r="U684" s="1">
        <v>-0.01037981733545024</v>
      </c>
      <c r="V684" s="1">
        <v>-0.005930537987328233</v>
      </c>
      <c r="W684" s="1">
        <v>0.008197677791949243</v>
      </c>
      <c r="X684" s="1">
        <v>0.002235557731552928</v>
      </c>
      <c r="Y684" s="1">
        <v>-0.01636335251905352</v>
      </c>
      <c r="Z684" s="1">
        <v>0.01106577914497819</v>
      </c>
    </row>
    <row r="685" spans="1:26">
      <c r="A685" s="11">
        <v>43363</v>
      </c>
      <c r="B685" s="1">
        <v>-0.0241453899847951</v>
      </c>
      <c r="C685" s="1">
        <v>0.006133288156900951</v>
      </c>
      <c r="D685" s="1">
        <v>0.000644250572947147</v>
      </c>
      <c r="E685" s="1">
        <v>0.01562486484843739</v>
      </c>
      <c r="F685" s="1">
        <v>0.01312963788703936</v>
      </c>
      <c r="G685" s="1">
        <v>0.003224515900235758</v>
      </c>
      <c r="H685" s="1">
        <v>0.004484148598039805</v>
      </c>
      <c r="I685" s="1">
        <v>0.01102426714484017</v>
      </c>
      <c r="J685" s="1">
        <v>0.01702280930661648</v>
      </c>
      <c r="K685" s="1">
        <v>0.01000021724990674</v>
      </c>
      <c r="L685" s="1">
        <v>0.008587159670657263</v>
      </c>
      <c r="M685" s="1">
        <v>-0.009665518305722043</v>
      </c>
      <c r="N685" s="1">
        <v>-0.002696786510458238</v>
      </c>
      <c r="O685" s="1">
        <v>0.006791732304523235</v>
      </c>
      <c r="P685" s="1">
        <v>0.01674121280440688</v>
      </c>
      <c r="Q685" s="1">
        <v>-0.0121380114865598</v>
      </c>
      <c r="R685" s="1">
        <v>0.01528307452337963</v>
      </c>
      <c r="S685" s="1">
        <v>0.004507443166740011</v>
      </c>
      <c r="T685" s="1">
        <v>0.007416509524227566</v>
      </c>
      <c r="U685" s="1">
        <v>0.002097749685053607</v>
      </c>
      <c r="V685" s="1">
        <v>0.00252400755882709</v>
      </c>
      <c r="W685" s="1">
        <v>0.00597361305254096</v>
      </c>
      <c r="X685" s="1">
        <v>-0.01296679051338967</v>
      </c>
      <c r="Y685" s="1">
        <v>0.008411323466373855</v>
      </c>
      <c r="Z685" s="1">
        <v>0.008064628761535797</v>
      </c>
    </row>
    <row r="686" spans="1:26">
      <c r="A686" s="11">
        <v>43364</v>
      </c>
      <c r="B686" s="1">
        <v>0.006350045322182751</v>
      </c>
      <c r="C686" s="1">
        <v>0.01298106050718717</v>
      </c>
      <c r="D686" s="1">
        <v>-0.004119038471431802</v>
      </c>
      <c r="E686" s="1">
        <v>0.008097088954883702</v>
      </c>
      <c r="F686" s="1">
        <v>0.002380385287487963</v>
      </c>
      <c r="G686" s="1">
        <v>0.001071356688282288</v>
      </c>
      <c r="H686" s="1">
        <v>-0.006696601073510777</v>
      </c>
      <c r="I686" s="1">
        <v>-0.008178287959987207</v>
      </c>
      <c r="J686" s="1">
        <v>0.005449505677004751</v>
      </c>
      <c r="K686" s="1">
        <v>-0.004042313869658365</v>
      </c>
      <c r="L686" s="1">
        <v>-0.006574947276256959</v>
      </c>
      <c r="M686" s="1">
        <v>0.02031993617961469</v>
      </c>
      <c r="N686" s="1">
        <v>0.01022703845143069</v>
      </c>
      <c r="O686" s="1">
        <v>0.004658102375923789</v>
      </c>
      <c r="P686" s="1">
        <v>0.006075474153945937</v>
      </c>
      <c r="Q686" s="1">
        <v>0.01268353079810303</v>
      </c>
      <c r="R686" s="1">
        <v>-0.002900415745337837</v>
      </c>
      <c r="S686" s="1">
        <v>-0.003853385938890175</v>
      </c>
      <c r="T686" s="1">
        <v>-0.008786462045457744</v>
      </c>
      <c r="U686" s="1">
        <v>0.01016729259791571</v>
      </c>
      <c r="V686" s="1">
        <v>-0.0008009793595182835</v>
      </c>
      <c r="W686" s="1">
        <v>0.004082455904336424</v>
      </c>
      <c r="X686" s="1">
        <v>0.01454996611383752</v>
      </c>
      <c r="Y686" s="1">
        <v>0.00871191383582226</v>
      </c>
      <c r="Z686" s="1">
        <v>0.001333337004236101</v>
      </c>
    </row>
    <row r="687" spans="1:26">
      <c r="A687" s="11">
        <v>43367</v>
      </c>
      <c r="B687" s="1">
        <v>0.03307239208208657</v>
      </c>
      <c r="C687" s="1">
        <v>-0.01139085507191584</v>
      </c>
      <c r="D687" s="1">
        <v>0.004911499906740113</v>
      </c>
      <c r="E687" s="1">
        <v>-0.01060229131024937</v>
      </c>
      <c r="F687" s="1">
        <v>-0.05989478313455565</v>
      </c>
      <c r="G687" s="1">
        <v>-0.007491960766203509</v>
      </c>
      <c r="H687" s="1">
        <v>-0.005492956827842455</v>
      </c>
      <c r="I687" s="1">
        <v>-0.008244956809913329</v>
      </c>
      <c r="J687" s="1">
        <v>0.001548575547536846</v>
      </c>
      <c r="K687" s="1">
        <v>-0.01948036684198973</v>
      </c>
      <c r="L687" s="1">
        <v>-0.009588700901495883</v>
      </c>
      <c r="M687" s="1">
        <v>-0.02681498297969376</v>
      </c>
      <c r="N687" s="1">
        <v>-0.006748905298801788</v>
      </c>
      <c r="O687" s="1">
        <v>-0.02382111631730532</v>
      </c>
      <c r="P687" s="1">
        <v>0.003588364796732524</v>
      </c>
      <c r="Q687" s="1">
        <v>-0.01017619448488827</v>
      </c>
      <c r="R687" s="1">
        <v>-0.02548441345088259</v>
      </c>
      <c r="S687" s="1">
        <v>-0.01126182044514767</v>
      </c>
      <c r="T687" s="1">
        <v>-0.003833256337331448</v>
      </c>
      <c r="U687" s="1">
        <v>0.003848510718156728</v>
      </c>
      <c r="V687" s="1">
        <v>-0.0008019254316757873</v>
      </c>
      <c r="W687" s="1">
        <v>-0.005503532634735908</v>
      </c>
      <c r="X687" s="1">
        <v>-0.006404738328036563</v>
      </c>
      <c r="Y687" s="1">
        <v>-0.01617041064612257</v>
      </c>
      <c r="Z687" s="1">
        <v>-0.01274478187153361</v>
      </c>
    </row>
    <row r="688" spans="1:26">
      <c r="A688" s="11">
        <v>43368</v>
      </c>
      <c r="B688" s="1">
        <v>0.006318222516892513</v>
      </c>
      <c r="C688" s="1">
        <v>-0.002065308257203191</v>
      </c>
      <c r="D688" s="1">
        <v>-0.003729878567307554</v>
      </c>
      <c r="E688" s="1">
        <v>0.00373428138622578</v>
      </c>
      <c r="F688" s="1">
        <v>-0.006455011916437714</v>
      </c>
      <c r="G688" s="1">
        <v>-0.006110658658669887</v>
      </c>
      <c r="H688" s="1">
        <v>-0.0193321217575142</v>
      </c>
      <c r="I688" s="1">
        <v>-0.001715912318979829</v>
      </c>
      <c r="J688" s="1">
        <v>-0.01198297129815473</v>
      </c>
      <c r="K688" s="1">
        <v>-0.01269352009662839</v>
      </c>
      <c r="L688" s="1">
        <v>-0.002827306979121924</v>
      </c>
      <c r="M688" s="1">
        <v>-0.006606609523857054</v>
      </c>
      <c r="N688" s="1">
        <v>-0.01241803465543023</v>
      </c>
      <c r="O688" s="1">
        <v>-0.005732059751445862</v>
      </c>
      <c r="P688" s="1">
        <v>-0.001918588102546304</v>
      </c>
      <c r="Q688" s="1">
        <v>-0.01581684315021636</v>
      </c>
      <c r="R688" s="1">
        <v>-0.01577633541419676</v>
      </c>
      <c r="S688" s="1">
        <v>0.002129850975239433</v>
      </c>
      <c r="T688" s="1">
        <v>-0.03823919197654246</v>
      </c>
      <c r="U688" s="1">
        <v>-0.004423560578275643</v>
      </c>
      <c r="V688" s="1">
        <v>0.0008025690321933343</v>
      </c>
      <c r="W688" s="1">
        <v>0.003882085474169017</v>
      </c>
      <c r="X688" s="1">
        <v>0.01317246341593314</v>
      </c>
      <c r="Y688" s="1">
        <v>-0.009152020686442497</v>
      </c>
      <c r="Z688" s="1">
        <v>-0.001734070084029926</v>
      </c>
    </row>
    <row r="689" spans="1:26">
      <c r="A689" s="11">
        <v>43369</v>
      </c>
      <c r="B689" s="1">
        <v>-0.011510998704646</v>
      </c>
      <c r="C689" s="1">
        <v>-0.005990688940397448</v>
      </c>
      <c r="D689" s="1">
        <v>-0.007229474104393119</v>
      </c>
      <c r="E689" s="1">
        <v>-0.003235030387566007</v>
      </c>
      <c r="F689" s="1">
        <v>-0.0008474799714592862</v>
      </c>
      <c r="G689" s="1">
        <v>-0.01446662425785972</v>
      </c>
      <c r="H689" s="1">
        <v>-0.002047967020434305</v>
      </c>
      <c r="I689" s="1">
        <v>0.006808042767670663</v>
      </c>
      <c r="J689" s="1">
        <v>0.0160406841029701</v>
      </c>
      <c r="K689" s="1">
        <v>-0.002794228433043</v>
      </c>
      <c r="L689" s="1">
        <v>-0.01177058735899483</v>
      </c>
      <c r="M689" s="1">
        <v>0.007137054843424862</v>
      </c>
      <c r="N689" s="1">
        <v>-0.007473261565853595</v>
      </c>
      <c r="O689" s="1">
        <v>0.001647029178923676</v>
      </c>
      <c r="P689" s="1">
        <v>-0.004106626107256428</v>
      </c>
      <c r="Q689" s="1">
        <v>-0.01325820815077872</v>
      </c>
      <c r="R689" s="1">
        <v>-0.006787052589077858</v>
      </c>
      <c r="S689" s="1">
        <v>-0.005979652521678647</v>
      </c>
      <c r="T689" s="1">
        <v>0.003500414055320089</v>
      </c>
      <c r="U689" s="1">
        <v>-0.01214467730052848</v>
      </c>
      <c r="V689" s="1">
        <v>0.006643294569888658</v>
      </c>
      <c r="W689" s="1">
        <v>-0.0009873093708213654</v>
      </c>
      <c r="X689" s="1">
        <v>-0.01078852868483204</v>
      </c>
      <c r="Y689" s="1">
        <v>0.00169643564664046</v>
      </c>
      <c r="Z689" s="1">
        <v>-0.01640607732221144</v>
      </c>
    </row>
    <row r="690" spans="1:26">
      <c r="A690" s="11">
        <v>43370</v>
      </c>
      <c r="B690" s="1">
        <v>0.004234720408420323</v>
      </c>
      <c r="C690" s="1">
        <v>0.006465193853821827</v>
      </c>
      <c r="D690" s="1">
        <v>-0.003901372679399273</v>
      </c>
      <c r="E690" s="1">
        <v>0.005355343260272427</v>
      </c>
      <c r="F690" s="1">
        <v>-0.004240805971891248</v>
      </c>
      <c r="G690" s="1">
        <v>0.006238562104130985</v>
      </c>
      <c r="H690" s="1">
        <v>-0.05438680762006098</v>
      </c>
      <c r="I690" s="1">
        <v>-0.002703989200313117</v>
      </c>
      <c r="J690" s="1">
        <v>-0.0130920670562884</v>
      </c>
      <c r="K690" s="1">
        <v>-0.003643973251531873</v>
      </c>
      <c r="L690" s="1">
        <v>-0.00434717759381309</v>
      </c>
      <c r="M690" s="1">
        <v>0.009985429468530871</v>
      </c>
      <c r="N690" s="1">
        <v>-0.004063679855764168</v>
      </c>
      <c r="O690" s="1">
        <v>-0.0006575675009630189</v>
      </c>
      <c r="P690" s="1">
        <v>0.003772639950378576</v>
      </c>
      <c r="Q690" s="1">
        <v>0.008957820478745715</v>
      </c>
      <c r="R690" s="1">
        <v>0.004071216634779606</v>
      </c>
      <c r="S690" s="1">
        <v>-0.00825248704889614</v>
      </c>
      <c r="T690" s="1">
        <v>-0.005482095379146457</v>
      </c>
      <c r="U690" s="1">
        <v>0.002099068690175843</v>
      </c>
      <c r="V690" s="1">
        <v>-0.004323702836301901</v>
      </c>
      <c r="W690" s="1">
        <v>0.006053142719247173</v>
      </c>
      <c r="X690" s="1">
        <v>-0.0002795741952694719</v>
      </c>
      <c r="Y690" s="1">
        <v>0.008468107580437367</v>
      </c>
      <c r="Z690" s="1">
        <v>-0.01295153748098254</v>
      </c>
    </row>
    <row r="691" spans="1:26">
      <c r="A691" s="11">
        <v>43371</v>
      </c>
      <c r="B691" s="1">
        <v>0.00506003457203974</v>
      </c>
      <c r="C691" s="1">
        <v>0.01227579483369046</v>
      </c>
      <c r="D691" s="1">
        <v>0.006396866855224115</v>
      </c>
      <c r="E691" s="1">
        <v>0.002098498417656192</v>
      </c>
      <c r="F691" s="1">
        <v>0.00539451031244198</v>
      </c>
      <c r="G691" s="1">
        <v>0.00838808782836109</v>
      </c>
      <c r="H691" s="1">
        <v>-0.006239847158387546</v>
      </c>
      <c r="I691" s="1">
        <v>-0.005885275325748118</v>
      </c>
      <c r="J691" s="1">
        <v>0.005462354141164028</v>
      </c>
      <c r="K691" s="1">
        <v>-0.01547097038388723</v>
      </c>
      <c r="L691" s="1">
        <v>-0.0146698242353388</v>
      </c>
      <c r="M691" s="1">
        <v>-0.004146061241820265</v>
      </c>
      <c r="N691" s="1">
        <v>-0.007320167484477724</v>
      </c>
      <c r="O691" s="1">
        <v>-0.007569517366928791</v>
      </c>
      <c r="P691" s="1">
        <v>-0.0003496720698601408</v>
      </c>
      <c r="Q691" s="1">
        <v>0.005649683944219275</v>
      </c>
      <c r="R691" s="1">
        <v>-0.0125975335634656</v>
      </c>
      <c r="S691" s="1">
        <v>0.01072722079886912</v>
      </c>
      <c r="T691" s="1">
        <v>0.0060137998539187</v>
      </c>
      <c r="U691" s="1">
        <v>0.004787735134726079</v>
      </c>
      <c r="V691" s="1">
        <v>0.007998802186474752</v>
      </c>
      <c r="W691" s="1">
        <v>-0.0009822121313306509</v>
      </c>
      <c r="X691" s="1">
        <v>-0.0004191019683158492</v>
      </c>
      <c r="Y691" s="1">
        <v>-0.003732119341005036</v>
      </c>
      <c r="Z691" s="1">
        <v>-0.002982142094051232</v>
      </c>
    </row>
    <row r="692" spans="1:26">
      <c r="A692" s="11">
        <v>43374</v>
      </c>
      <c r="B692" s="1">
        <v>0.01447434726329155</v>
      </c>
      <c r="C692" s="1">
        <v>0.02793763507910141</v>
      </c>
      <c r="D692" s="1">
        <v>0.009210162871393646</v>
      </c>
      <c r="E692" s="1">
        <v>0.0003221404842363995</v>
      </c>
      <c r="F692" s="1">
        <v>0.003106528436784606</v>
      </c>
      <c r="G692" s="1">
        <v>-0.003978226466340828</v>
      </c>
      <c r="H692" s="1">
        <v>-0.007917247621814005</v>
      </c>
      <c r="I692" s="1">
        <v>0.003525391824781066</v>
      </c>
      <c r="J692" s="1">
        <v>-0.00659652227551355</v>
      </c>
      <c r="K692" s="1">
        <v>0.005142705866683972</v>
      </c>
      <c r="L692" s="1">
        <v>0.005848803406037772</v>
      </c>
      <c r="M692" s="1">
        <v>-0.01200956193760216</v>
      </c>
      <c r="N692" s="1">
        <v>0.008462249971919134</v>
      </c>
      <c r="O692" s="1">
        <v>0.0003317122149171237</v>
      </c>
      <c r="P692" s="1">
        <v>0.01084199430894262</v>
      </c>
      <c r="Q692" s="1">
        <v>-0.005216729585855062</v>
      </c>
      <c r="R692" s="1">
        <v>0.01187803807993459</v>
      </c>
      <c r="S692" s="1">
        <v>-0.01210151309842056</v>
      </c>
      <c r="T692" s="1">
        <v>-0.002491069289676129</v>
      </c>
      <c r="U692" s="1">
        <v>-0.002680110975352923</v>
      </c>
      <c r="V692" s="1">
        <v>0.002947803389507619</v>
      </c>
      <c r="W692" s="1">
        <v>0.01814968205149547</v>
      </c>
      <c r="X692" s="1">
        <v>0.004196867398237103</v>
      </c>
      <c r="Y692" s="1">
        <v>0.008428554570150348</v>
      </c>
      <c r="Z692" s="1">
        <v>-0.01156492475811921</v>
      </c>
    </row>
    <row r="693" spans="1:26">
      <c r="A693" s="11">
        <v>43375</v>
      </c>
      <c r="B693" s="1">
        <v>0.003928896791438374</v>
      </c>
      <c r="C693" s="1">
        <v>0.01067241381871709</v>
      </c>
      <c r="D693" s="1">
        <v>-0.006426959586525283</v>
      </c>
      <c r="E693" s="1">
        <v>0.0112720489501954</v>
      </c>
      <c r="F693" s="1">
        <v>0.01047257538558433</v>
      </c>
      <c r="G693" s="1">
        <v>0.01343507105443686</v>
      </c>
      <c r="H693" s="1">
        <v>0.00990654455130735</v>
      </c>
      <c r="I693" s="1">
        <v>0.02624987762925834</v>
      </c>
      <c r="J693" s="1">
        <v>0.01874958552889772</v>
      </c>
      <c r="K693" s="1">
        <v>0.01108591677956272</v>
      </c>
      <c r="L693" s="1">
        <v>0.004141003003338195</v>
      </c>
      <c r="M693" s="1">
        <v>-0.008427860173603863</v>
      </c>
      <c r="N693" s="1">
        <v>0.001078770002256979</v>
      </c>
      <c r="O693" s="1">
        <v>0.01591204190349393</v>
      </c>
      <c r="P693" s="1">
        <v>-0.003978823119743402</v>
      </c>
      <c r="Q693" s="1">
        <v>0.01089139761072766</v>
      </c>
      <c r="R693" s="1">
        <v>0.009855294851034424</v>
      </c>
      <c r="S693" s="1">
        <v>0.005271327194417808</v>
      </c>
      <c r="T693" s="1">
        <v>-0.00374546028805034</v>
      </c>
      <c r="U693" s="1">
        <v>0.01283942577689379</v>
      </c>
      <c r="V693" s="1">
        <v>-0.02091118020981486</v>
      </c>
      <c r="W693" s="1">
        <v>-0.003058197717513478</v>
      </c>
      <c r="X693" s="1">
        <v>0.000696983333501322</v>
      </c>
      <c r="Y693" s="1">
        <v>0.01077276484625145</v>
      </c>
      <c r="Z693" s="1">
        <v>-0.002824389777264735</v>
      </c>
    </row>
    <row r="694" spans="1:26">
      <c r="A694" s="11">
        <v>43376</v>
      </c>
      <c r="B694" s="1">
        <v>0.006797168003045417</v>
      </c>
      <c r="C694" s="1">
        <v>0.01534801349274839</v>
      </c>
      <c r="D694" s="1">
        <v>-0.01798183631561956</v>
      </c>
      <c r="E694" s="1">
        <v>-0.00238831620953539</v>
      </c>
      <c r="F694" s="1">
        <v>-0.01428577517267471</v>
      </c>
      <c r="G694" s="1">
        <v>-0.02113954109781502</v>
      </c>
      <c r="H694" s="1">
        <v>-0.005177157414246736</v>
      </c>
      <c r="I694" s="1">
        <v>0.02189603568585796</v>
      </c>
      <c r="J694" s="1">
        <v>-0.0007666433232178527</v>
      </c>
      <c r="K694" s="1">
        <v>0.006185143418543815</v>
      </c>
      <c r="L694" s="1">
        <v>0.009388616210471934</v>
      </c>
      <c r="M694" s="1">
        <v>0.008172640361078232</v>
      </c>
      <c r="N694" s="1">
        <v>-0.0008377356907077749</v>
      </c>
      <c r="O694" s="1">
        <v>-0.007015585801314672</v>
      </c>
      <c r="P694" s="1">
        <v>0.0001738181528154747</v>
      </c>
      <c r="Q694" s="1">
        <v>-0.00997601310139784</v>
      </c>
      <c r="R694" s="1">
        <v>0.00789324447893458</v>
      </c>
      <c r="S694" s="1">
        <v>-0.01273469389347659</v>
      </c>
      <c r="T694" s="1">
        <v>-0.03659134480031812</v>
      </c>
      <c r="U694" s="1">
        <v>0</v>
      </c>
      <c r="V694" s="1">
        <v>-0.007504016288015336</v>
      </c>
      <c r="W694" s="1">
        <v>-0.001614752076998127</v>
      </c>
      <c r="X694" s="1">
        <v>-0.001531502657232675</v>
      </c>
      <c r="Y694" s="1">
        <v>-0.002388825910993209</v>
      </c>
      <c r="Z694" s="1">
        <v>0.02731100046635815</v>
      </c>
    </row>
    <row r="695" spans="1:26">
      <c r="A695" s="11">
        <v>43377</v>
      </c>
      <c r="B695" s="1">
        <v>-0.008183279036421798</v>
      </c>
      <c r="C695" s="1">
        <v>-0.005888301700323173</v>
      </c>
      <c r="D695" s="1">
        <v>-0.02186790844526632</v>
      </c>
      <c r="E695" s="1">
        <v>0.001766731542109712</v>
      </c>
      <c r="F695" s="1">
        <v>0.0005686811766529853</v>
      </c>
      <c r="G695" s="1">
        <v>-0.001464002734123393</v>
      </c>
      <c r="H695" s="1">
        <v>0.01862507509260891</v>
      </c>
      <c r="I695" s="1">
        <v>0.0006321574712688793</v>
      </c>
      <c r="J695" s="1">
        <v>0.01381443908176427</v>
      </c>
      <c r="K695" s="1">
        <v>0.01620556316041699</v>
      </c>
      <c r="L695" s="1">
        <v>0.009016085635783933</v>
      </c>
      <c r="M695" s="1">
        <v>-0.001621343993125191</v>
      </c>
      <c r="N695" s="1">
        <v>0.001917251966442768</v>
      </c>
      <c r="O695" s="1">
        <v>0.01511664844605032</v>
      </c>
      <c r="P695" s="1">
        <v>-0.02066533802600701</v>
      </c>
      <c r="Q695" s="1">
        <v>0.009673825722863905</v>
      </c>
      <c r="R695" s="1">
        <v>-0.004983664935691023</v>
      </c>
      <c r="S695" s="1">
        <v>0.0003542068360438133</v>
      </c>
      <c r="T695" s="1">
        <v>0.005463112388095714</v>
      </c>
      <c r="U695" s="1">
        <v>0.005896540601861622</v>
      </c>
      <c r="V695" s="1">
        <v>-0.01314420372682212</v>
      </c>
      <c r="W695" s="1">
        <v>-0.01604988425940412</v>
      </c>
      <c r="X695" s="1">
        <v>-0.001534173609875067</v>
      </c>
      <c r="Y695" s="1">
        <v>0.01344606065229059</v>
      </c>
      <c r="Z695" s="1">
        <v>0.01476967591444844</v>
      </c>
    </row>
    <row r="696" spans="1:26">
      <c r="A696" s="11">
        <v>43378</v>
      </c>
      <c r="B696" s="1">
        <v>-0.0103136983697607</v>
      </c>
      <c r="C696" s="1">
        <v>-0.009025742889219868</v>
      </c>
      <c r="D696" s="1">
        <v>-0.0009426954332126813</v>
      </c>
      <c r="E696" s="1">
        <v>0.0008020895849139009</v>
      </c>
      <c r="F696" s="1">
        <v>-0.01846108078824826</v>
      </c>
      <c r="G696" s="1">
        <v>0.01649549985424925</v>
      </c>
      <c r="H696" s="1">
        <v>0.001075534438706782</v>
      </c>
      <c r="I696" s="1">
        <v>-0.01206510562047802</v>
      </c>
      <c r="J696" s="1">
        <v>-0.04087825115237109</v>
      </c>
      <c r="K696" s="1">
        <v>-0.001649581941806755</v>
      </c>
      <c r="L696" s="1">
        <v>-0.005638921778217787</v>
      </c>
      <c r="M696" s="1">
        <v>-0.008606681299438312</v>
      </c>
      <c r="N696" s="1">
        <v>-0.005023823309097231</v>
      </c>
      <c r="O696" s="1">
        <v>0.004693798619927358</v>
      </c>
      <c r="P696" s="1">
        <v>-0.005851630979390343</v>
      </c>
      <c r="Q696" s="1">
        <v>-0.003193713149867383</v>
      </c>
      <c r="R696" s="1">
        <v>-0.02718972995917324</v>
      </c>
      <c r="S696" s="1">
        <v>0.006320921224045151</v>
      </c>
      <c r="T696" s="1">
        <v>-0.0007760947502850613</v>
      </c>
      <c r="U696" s="1">
        <v>-0.003810277987897126</v>
      </c>
      <c r="V696" s="1">
        <v>-0.003772122623757257</v>
      </c>
      <c r="W696" s="1">
        <v>-0.01105275489619972</v>
      </c>
      <c r="X696" s="1">
        <v>-0.007681257728992308</v>
      </c>
      <c r="Y696" s="1">
        <v>-0.001453877474255405</v>
      </c>
      <c r="Z696" s="1">
        <v>-0.006985995434903081</v>
      </c>
    </row>
    <row r="697" spans="1:26">
      <c r="A697" s="11">
        <v>43381</v>
      </c>
      <c r="B697" s="1">
        <v>0.0004170243971026721</v>
      </c>
      <c r="C697" s="1">
        <v>-0.001811433732491485</v>
      </c>
      <c r="D697" s="1">
        <v>-0.01145875068711122</v>
      </c>
      <c r="E697" s="1">
        <v>0.007851160966337423</v>
      </c>
      <c r="F697" s="1">
        <v>0.01794027302088308</v>
      </c>
      <c r="G697" s="1">
        <v>0.00793366397007933</v>
      </c>
      <c r="H697" s="1">
        <v>0.02739728859339752</v>
      </c>
      <c r="I697" s="1">
        <v>-0.01649606937007608</v>
      </c>
      <c r="J697" s="1">
        <v>-0.01302308902681815</v>
      </c>
      <c r="K697" s="1">
        <v>0.005507853805032159</v>
      </c>
      <c r="L697" s="1">
        <v>0.006107122578436597</v>
      </c>
      <c r="M697" s="1">
        <v>-0.007043457373341111</v>
      </c>
      <c r="N697" s="1">
        <v>0.004207522925819829</v>
      </c>
      <c r="O697" s="1">
        <v>0.01772223395519856</v>
      </c>
      <c r="P697" s="1">
        <v>-0.01141507661266317</v>
      </c>
      <c r="Q697" s="1">
        <v>0.003203945633167393</v>
      </c>
      <c r="R697" s="1">
        <v>0.002206488468859291</v>
      </c>
      <c r="S697" s="1">
        <v>0.01095409974179451</v>
      </c>
      <c r="T697" s="1">
        <v>0.007250052819811614</v>
      </c>
      <c r="U697" s="1">
        <v>0.003530732763192601</v>
      </c>
      <c r="V697" s="1">
        <v>0.01041211766966854</v>
      </c>
      <c r="W697" s="1">
        <v>-0.004279252316416571</v>
      </c>
      <c r="X697" s="1">
        <v>0.009148483323357048</v>
      </c>
      <c r="Y697" s="1">
        <v>0.001455994311587716</v>
      </c>
      <c r="Z697" s="1">
        <v>0.01797917440242025</v>
      </c>
    </row>
    <row r="698" spans="1:26">
      <c r="A698" s="11">
        <v>43382</v>
      </c>
      <c r="B698" s="1">
        <v>0.02708326535710626</v>
      </c>
      <c r="C698" s="1">
        <v>-0.0008553430683883034</v>
      </c>
      <c r="D698" s="1">
        <v>-0.004772844847230617</v>
      </c>
      <c r="E698" s="1">
        <v>0.005246247387990399</v>
      </c>
      <c r="F698" s="1">
        <v>0.007390252864490909</v>
      </c>
      <c r="G698" s="1">
        <v>0.006440130804203026</v>
      </c>
      <c r="H698" s="1">
        <v>-0.01908470256729766</v>
      </c>
      <c r="I698" s="1">
        <v>-0.02190867692926546</v>
      </c>
      <c r="J698" s="1">
        <v>-0.00159916318651232</v>
      </c>
      <c r="K698" s="1">
        <v>-0.04108443832001274</v>
      </c>
      <c r="L698" s="1">
        <v>-0.006937359979863222</v>
      </c>
      <c r="M698" s="1">
        <v>-0.0186407467668499</v>
      </c>
      <c r="N698" s="1">
        <v>-0.002992939796407912</v>
      </c>
      <c r="O698" s="1">
        <v>-0.00110823572067309</v>
      </c>
      <c r="P698" s="1">
        <v>0.01272005428971923</v>
      </c>
      <c r="Q698" s="1">
        <v>-0.00239535483654274</v>
      </c>
      <c r="R698" s="1">
        <v>-0.0259793904662895</v>
      </c>
      <c r="S698" s="1">
        <v>-0.001242573465857655</v>
      </c>
      <c r="T698" s="1">
        <v>-0.03598955685313576</v>
      </c>
      <c r="U698" s="1">
        <v>0.001554327389561072</v>
      </c>
      <c r="V698" s="1">
        <v>0.003044590208973297</v>
      </c>
      <c r="W698" s="1">
        <v>0.001293518060960785</v>
      </c>
      <c r="X698" s="1">
        <v>-0.01910763030490314</v>
      </c>
      <c r="Y698" s="1">
        <v>0.01053006569702331</v>
      </c>
      <c r="Z698" s="1">
        <v>-0.008063078896867637</v>
      </c>
    </row>
    <row r="699" spans="1:26">
      <c r="A699" s="11">
        <v>43383</v>
      </c>
      <c r="B699" s="1">
        <v>-0.05882362258882867</v>
      </c>
      <c r="C699" s="1">
        <v>-0.04662213296016815</v>
      </c>
      <c r="D699" s="1">
        <v>-0.02452737717842524</v>
      </c>
      <c r="E699" s="1">
        <v>-0.03890523567175175</v>
      </c>
      <c r="F699" s="1">
        <v>-0.03273123483247764</v>
      </c>
      <c r="G699" s="1">
        <v>-0.008887661408255698</v>
      </c>
      <c r="H699" s="1">
        <v>0.005330558928868134</v>
      </c>
      <c r="I699" s="1">
        <v>-0.0198736506691396</v>
      </c>
      <c r="J699" s="1">
        <v>-0.02843407154772382</v>
      </c>
      <c r="K699" s="1">
        <v>-0.02285087831453503</v>
      </c>
      <c r="L699" s="1">
        <v>-0.02663284546670475</v>
      </c>
      <c r="M699" s="1">
        <v>-0.03630854985190501</v>
      </c>
      <c r="N699" s="1">
        <v>-0.02178241156344751</v>
      </c>
      <c r="O699" s="1">
        <v>-0.003011253466109975</v>
      </c>
      <c r="P699" s="1">
        <v>-0.05433826901709693</v>
      </c>
      <c r="Q699" s="1">
        <v>0.003601565984457711</v>
      </c>
      <c r="R699" s="1">
        <v>-0.03782428813996719</v>
      </c>
      <c r="S699" s="1">
        <v>-0.01124713465670024</v>
      </c>
      <c r="T699" s="1">
        <v>-0.03653304044818462</v>
      </c>
      <c r="U699" s="1">
        <v>-0.0194027174510959</v>
      </c>
      <c r="V699" s="1">
        <v>-0.00537024046481771</v>
      </c>
      <c r="W699" s="1">
        <v>-0.03879683372950538</v>
      </c>
      <c r="X699" s="1">
        <v>-0.04194515994623704</v>
      </c>
      <c r="Y699" s="1">
        <v>-0.01200212305421877</v>
      </c>
      <c r="Z699" s="1">
        <v>-0.01645044247691785</v>
      </c>
    </row>
    <row r="700" spans="1:26">
      <c r="A700" s="11">
        <v>43384</v>
      </c>
      <c r="B700" s="1">
        <v>-0.03814656369382741</v>
      </c>
      <c r="C700" s="1">
        <v>-0.02547148888665074</v>
      </c>
      <c r="D700" s="1">
        <v>-0.01432764562848177</v>
      </c>
      <c r="E700" s="1">
        <v>-0.05380952974857744</v>
      </c>
      <c r="F700" s="1">
        <v>-0.01779475495858529</v>
      </c>
      <c r="G700" s="1">
        <v>-0.02618342759242465</v>
      </c>
      <c r="H700" s="1">
        <v>-0.006154898632637074</v>
      </c>
      <c r="I700" s="1">
        <v>-0.006713469158906027</v>
      </c>
      <c r="J700" s="1">
        <v>-0.05152516389455686</v>
      </c>
      <c r="K700" s="1">
        <v>-0.01403091907160792</v>
      </c>
      <c r="L700" s="1">
        <v>-0.029963234379627</v>
      </c>
      <c r="M700" s="1">
        <v>-0.005232813891207444</v>
      </c>
      <c r="N700" s="1">
        <v>-0.01751767168922025</v>
      </c>
      <c r="O700" s="1">
        <v>-0.02845310767298947</v>
      </c>
      <c r="P700" s="1">
        <v>-0.002355077627916535</v>
      </c>
      <c r="Q700" s="1">
        <v>-0.01714515061436961</v>
      </c>
      <c r="R700" s="1">
        <v>-0.01566159252252486</v>
      </c>
      <c r="S700" s="1">
        <v>-0.01509955080136516</v>
      </c>
      <c r="T700" s="1">
        <v>-0.03293690017085449</v>
      </c>
      <c r="U700" s="1">
        <v>-0.03348563881841538</v>
      </c>
      <c r="V700" s="1">
        <v>-0.02816873327925373</v>
      </c>
      <c r="W700" s="1">
        <v>-0.01981253553883122</v>
      </c>
      <c r="X700" s="1">
        <v>-0.03428301182543314</v>
      </c>
      <c r="Y700" s="1">
        <v>-0.0184061784038807</v>
      </c>
      <c r="Z700" s="1">
        <v>-0.03227074055116197</v>
      </c>
    </row>
    <row r="701" spans="1:26">
      <c r="A701" s="11">
        <v>43385</v>
      </c>
      <c r="B701" s="1">
        <v>0.01120321535556634</v>
      </c>
      <c r="C701" s="1">
        <v>0.005584840402357294</v>
      </c>
      <c r="D701" s="1">
        <v>0.01539114281850074</v>
      </c>
      <c r="E701" s="1">
        <v>0.0001738129325827842</v>
      </c>
      <c r="F701" s="1">
        <v>0.02821500160524626</v>
      </c>
      <c r="G701" s="1">
        <v>0.006998251385654575</v>
      </c>
      <c r="H701" s="1">
        <v>-0.001077130119222169</v>
      </c>
      <c r="I701" s="1">
        <v>0.01331295475534611</v>
      </c>
      <c r="J701" s="1">
        <v>0.02868291616988761</v>
      </c>
      <c r="K701" s="1">
        <v>-0.02282816840417379</v>
      </c>
      <c r="L701" s="1">
        <v>-0.01091276630554772</v>
      </c>
      <c r="M701" s="1">
        <v>0.006137039842545544</v>
      </c>
      <c r="N701" s="1">
        <v>-0.0007535601507289158</v>
      </c>
      <c r="O701" s="1">
        <v>-0.01734275667862095</v>
      </c>
      <c r="P701" s="1">
        <v>0.03455779382160529</v>
      </c>
      <c r="Q701" s="1">
        <v>-0.01379327672690911</v>
      </c>
      <c r="R701" s="1">
        <v>-0.01145566953245458</v>
      </c>
      <c r="S701" s="1">
        <v>0.005978858091806094</v>
      </c>
      <c r="T701" s="1">
        <v>-0.004579342242352458</v>
      </c>
      <c r="U701" s="1">
        <v>0.01574792656057533</v>
      </c>
      <c r="V701" s="1">
        <v>0.0218596470982948</v>
      </c>
      <c r="W701" s="1">
        <v>0.02353043336174676</v>
      </c>
      <c r="X701" s="1">
        <v>0</v>
      </c>
      <c r="Y701" s="1">
        <v>0.007500450025067051</v>
      </c>
      <c r="Z701" s="1">
        <v>-0.01952012751243715</v>
      </c>
    </row>
    <row r="702" spans="1:26">
      <c r="A702" s="11">
        <v>43388</v>
      </c>
      <c r="B702" s="1">
        <v>-0.01240869281419599</v>
      </c>
      <c r="C702" s="1">
        <v>-0.003415459321101433</v>
      </c>
      <c r="D702" s="1">
        <v>-0.005333252173850722</v>
      </c>
      <c r="E702" s="1">
        <v>0.00173897326905692</v>
      </c>
      <c r="F702" s="1">
        <v>0.01357604437137194</v>
      </c>
      <c r="G702" s="1">
        <v>0.007681040202782707</v>
      </c>
      <c r="H702" s="1">
        <v>0.01886789162450264</v>
      </c>
      <c r="I702" s="1">
        <v>0.0002023812705904682</v>
      </c>
      <c r="J702" s="1">
        <v>-0.004647076725364907</v>
      </c>
      <c r="K702" s="1">
        <v>0.005764601469389286</v>
      </c>
      <c r="L702" s="1">
        <v>-0.00570358720784836</v>
      </c>
      <c r="M702" s="1">
        <v>0.005228467243190149</v>
      </c>
      <c r="N702" s="1">
        <v>-0.007287871887482367</v>
      </c>
      <c r="O702" s="1">
        <v>0.02297669448820749</v>
      </c>
      <c r="P702" s="1">
        <v>-0.01797948704886343</v>
      </c>
      <c r="Q702" s="1">
        <v>0.01809959144809814</v>
      </c>
      <c r="R702" s="1">
        <v>-0.0006438532787007567</v>
      </c>
      <c r="S702" s="1">
        <v>0.00721398734039691</v>
      </c>
      <c r="T702" s="1">
        <v>0.004025198409394193</v>
      </c>
      <c r="U702" s="1">
        <v>0.003410943146778589</v>
      </c>
      <c r="V702" s="1">
        <v>-0.0001184704781606039</v>
      </c>
      <c r="W702" s="1">
        <v>-0.01430354146450674</v>
      </c>
      <c r="X702" s="1">
        <v>0.01137220688679141</v>
      </c>
      <c r="Y702" s="1">
        <v>-0.00241958053371516</v>
      </c>
      <c r="Z702" s="1">
        <v>-0.004562365200978413</v>
      </c>
    </row>
    <row r="703" spans="1:26">
      <c r="A703" s="11">
        <v>43389</v>
      </c>
      <c r="B703" s="1">
        <v>-0.001346110136903333</v>
      </c>
      <c r="C703" s="1">
        <v>0.02610903046723179</v>
      </c>
      <c r="D703" s="1">
        <v>0.01255813618626611</v>
      </c>
      <c r="E703" s="1">
        <v>0.003818707647090358</v>
      </c>
      <c r="F703" s="1">
        <v>0.02593342683977617</v>
      </c>
      <c r="G703" s="1">
        <v>0.007259484099044533</v>
      </c>
      <c r="H703" s="1">
        <v>0.01587325941799489</v>
      </c>
      <c r="I703" s="1">
        <v>0.02364417387883022</v>
      </c>
      <c r="J703" s="1">
        <v>0.01697800022404761</v>
      </c>
      <c r="K703" s="1">
        <v>0.02533937313750534</v>
      </c>
      <c r="L703" s="1">
        <v>0.02144052888216597</v>
      </c>
      <c r="M703" s="1">
        <v>0.02184458202952522</v>
      </c>
      <c r="N703" s="1">
        <v>0.01683506256094036</v>
      </c>
      <c r="O703" s="1">
        <v>-0.01090470032897506</v>
      </c>
      <c r="P703" s="1">
        <v>0.03159856276466266</v>
      </c>
      <c r="Q703" s="1">
        <v>0.0165657196714486</v>
      </c>
      <c r="R703" s="1">
        <v>0.01368984786442295</v>
      </c>
      <c r="S703" s="1">
        <v>0.004236568904264049</v>
      </c>
      <c r="T703" s="1">
        <v>0.01374571570068017</v>
      </c>
      <c r="U703" s="1">
        <v>0.00092683944084615</v>
      </c>
      <c r="V703" s="1">
        <v>0.01430274372698737</v>
      </c>
      <c r="W703" s="1">
        <v>0.03090733839710569</v>
      </c>
      <c r="X703" s="1">
        <v>0.01443579126980943</v>
      </c>
      <c r="Y703" s="1">
        <v>0.001865619032798138</v>
      </c>
      <c r="Z703" s="1">
        <v>0.003541759069461747</v>
      </c>
    </row>
    <row r="704" spans="1:26">
      <c r="A704" s="11">
        <v>43390</v>
      </c>
      <c r="B704" s="1">
        <v>-0.02763386746067731</v>
      </c>
      <c r="C704" s="1">
        <v>-0.007467918136928264</v>
      </c>
      <c r="D704" s="1">
        <v>0.0094761675541426</v>
      </c>
      <c r="E704" s="1">
        <v>0.01850227687518613</v>
      </c>
      <c r="F704" s="1">
        <v>0.01111109886018613</v>
      </c>
      <c r="G704" s="1">
        <v>-0.006846937598789959</v>
      </c>
      <c r="H704" s="1">
        <v>-0.05416713175896959</v>
      </c>
      <c r="I704" s="1">
        <v>-0.002105884828129789</v>
      </c>
      <c r="J704" s="1">
        <v>-0.003756256636559985</v>
      </c>
      <c r="K704" s="1">
        <v>-0.003824570331054877</v>
      </c>
      <c r="L704" s="1">
        <v>0.0111398973487693</v>
      </c>
      <c r="M704" s="1">
        <v>0.004411256829113031</v>
      </c>
      <c r="N704" s="1">
        <v>0.007220141646121725</v>
      </c>
      <c r="O704" s="1">
        <v>-0.002468406181700411</v>
      </c>
      <c r="P704" s="1">
        <v>-0.002612509757716319</v>
      </c>
      <c r="Q704" s="1">
        <v>-0.005166966859291522</v>
      </c>
      <c r="R704" s="1">
        <v>-0.0190657473027962</v>
      </c>
      <c r="S704" s="1">
        <v>-0.004922057369950772</v>
      </c>
      <c r="T704" s="1">
        <v>-0.003389743669668932</v>
      </c>
      <c r="U704" s="1">
        <v>0.005557291248894591</v>
      </c>
      <c r="V704" s="1">
        <v>-0.01619834625536132</v>
      </c>
      <c r="W704" s="1">
        <v>-0.002126429553913955</v>
      </c>
      <c r="X704" s="1">
        <v>-0.0296587604987617</v>
      </c>
      <c r="Y704" s="1">
        <v>0.004841961191688338</v>
      </c>
      <c r="Z704" s="1">
        <v>0.005604844341768223</v>
      </c>
    </row>
    <row r="705" spans="1:26">
      <c r="A705" s="11">
        <v>43391</v>
      </c>
      <c r="B705" s="1">
        <v>-0.02195005256132065</v>
      </c>
      <c r="C705" s="1">
        <v>-0.01682606294712186</v>
      </c>
      <c r="D705" s="1">
        <v>-0.02719521258606117</v>
      </c>
      <c r="E705" s="1">
        <v>-0.0495754003722445</v>
      </c>
      <c r="F705" s="1">
        <v>-0.0126373609730358</v>
      </c>
      <c r="G705" s="1">
        <v>0.007257017127919152</v>
      </c>
      <c r="H705" s="1">
        <v>0.009636613430705543</v>
      </c>
      <c r="I705" s="1">
        <v>-0.02927968728702146</v>
      </c>
      <c r="J705" s="1">
        <v>-0.004189570689483668</v>
      </c>
      <c r="K705" s="1">
        <v>-0.01978764994215787</v>
      </c>
      <c r="L705" s="1">
        <v>-0.01584263053222545</v>
      </c>
      <c r="M705" s="1">
        <v>-0.02094606282855516</v>
      </c>
      <c r="N705" s="1">
        <v>-0.01062883446228202</v>
      </c>
      <c r="O705" s="1">
        <v>0.00511383481835459</v>
      </c>
      <c r="P705" s="1">
        <v>-0.01996227832912212</v>
      </c>
      <c r="Q705" s="1">
        <v>0.008389881832203017</v>
      </c>
      <c r="R705" s="1">
        <v>-0.02267585808223815</v>
      </c>
      <c r="S705" s="1">
        <v>5.037593162193765E-05</v>
      </c>
      <c r="T705" s="1">
        <v>-0.08304999876270491</v>
      </c>
      <c r="U705" s="1">
        <v>-0.002149086673070455</v>
      </c>
      <c r="V705" s="1">
        <v>-0.01255626519517894</v>
      </c>
      <c r="W705" s="1">
        <v>-0.02105246835478536</v>
      </c>
      <c r="X705" s="1">
        <v>-0.1125347898299388</v>
      </c>
      <c r="Y705" s="1">
        <v>0.01278731694250435</v>
      </c>
      <c r="Z705" s="1">
        <v>-0.02250204471724671</v>
      </c>
    </row>
    <row r="706" spans="1:26">
      <c r="A706" s="11">
        <v>43392</v>
      </c>
      <c r="B706" s="1">
        <v>0.0004748388694304495</v>
      </c>
      <c r="C706" s="1">
        <v>-0.008599025367111657</v>
      </c>
      <c r="D706" s="1">
        <v>-0.01433230191892798</v>
      </c>
      <c r="E706" s="1">
        <v>-0.03001068503467796</v>
      </c>
      <c r="F706" s="1">
        <v>0.001112584426309127</v>
      </c>
      <c r="G706" s="1">
        <v>0.01296817174662102</v>
      </c>
      <c r="H706" s="1">
        <v>0.03436080110866779</v>
      </c>
      <c r="I706" s="1">
        <v>-0.008763647407629471</v>
      </c>
      <c r="J706" s="1">
        <v>0.002945037927217786</v>
      </c>
      <c r="K706" s="1">
        <v>-0.007833580934878182</v>
      </c>
      <c r="L706" s="1">
        <v>-0.001665527467073602</v>
      </c>
      <c r="M706" s="1">
        <v>0.002933189622152277</v>
      </c>
      <c r="N706" s="1">
        <v>0.005121522687864921</v>
      </c>
      <c r="O706" s="1">
        <v>0.01674066455100776</v>
      </c>
      <c r="P706" s="1">
        <v>0.001474949745153387</v>
      </c>
      <c r="Q706" s="1">
        <v>0.00633906688054009</v>
      </c>
      <c r="R706" s="1">
        <v>-0.001823031454131763</v>
      </c>
      <c r="S706" s="1">
        <v>0.009185406029271315</v>
      </c>
      <c r="T706" s="1">
        <v>-0.007727940931909982</v>
      </c>
      <c r="U706" s="1">
        <v>0.01138455761688539</v>
      </c>
      <c r="V706" s="1">
        <v>-0.01607499079840158</v>
      </c>
      <c r="W706" s="1">
        <v>-0.01114458655593842</v>
      </c>
      <c r="X706" s="1">
        <v>-0.01287162406748144</v>
      </c>
      <c r="Y706" s="1">
        <v>0.004574199250835687</v>
      </c>
      <c r="Z706" s="1">
        <v>-0.008025154418517255</v>
      </c>
    </row>
    <row r="707" spans="1:26">
      <c r="A707" s="11">
        <v>43395</v>
      </c>
      <c r="B707" s="1">
        <v>-0.01923982549220538</v>
      </c>
      <c r="C707" s="1">
        <v>-0.0007858208967781444</v>
      </c>
      <c r="D707" s="1">
        <v>-0.006334665798081285</v>
      </c>
      <c r="E707" s="1">
        <v>-0.06298349936958847</v>
      </c>
      <c r="F707" s="1">
        <v>-0.00639204345221589</v>
      </c>
      <c r="G707" s="1">
        <v>-0.01102406790433796</v>
      </c>
      <c r="H707" s="1">
        <v>0.0005272565759038006</v>
      </c>
      <c r="I707" s="1">
        <v>-0.003221259651098207</v>
      </c>
      <c r="J707" s="1">
        <v>0.01132558986575716</v>
      </c>
      <c r="K707" s="1">
        <v>-0.008199036442632091</v>
      </c>
      <c r="L707" s="1">
        <v>-0.01436379266130661</v>
      </c>
      <c r="M707" s="1">
        <v>-0.004472794598954111</v>
      </c>
      <c r="N707" s="1">
        <v>-0.001491344296457031</v>
      </c>
      <c r="O707" s="1">
        <v>-0.01033121921572433</v>
      </c>
      <c r="P707" s="1">
        <v>0.008926636791497078</v>
      </c>
      <c r="Q707" s="1">
        <v>-0.008661208807730691</v>
      </c>
      <c r="R707" s="1">
        <v>0.004482836619774888</v>
      </c>
      <c r="S707" s="1">
        <v>-0.01695309454342175</v>
      </c>
      <c r="T707" s="1">
        <v>-0.02897184605052761</v>
      </c>
      <c r="U707" s="1">
        <v>-0.006084463786402372</v>
      </c>
      <c r="V707" s="1">
        <v>0.01475253572690982</v>
      </c>
      <c r="W707" s="1">
        <v>-0.006075221836117306</v>
      </c>
      <c r="X707" s="1">
        <v>-0.008634433292744714</v>
      </c>
      <c r="Y707" s="1">
        <v>0.001457153960700008</v>
      </c>
      <c r="Z707" s="1">
        <v>-0.03449041598134228</v>
      </c>
    </row>
    <row r="708" spans="1:26">
      <c r="A708" s="11">
        <v>43396</v>
      </c>
      <c r="B708" s="1">
        <v>-0.03657089676372483</v>
      </c>
      <c r="C708" s="1">
        <v>-0.01665827018541277</v>
      </c>
      <c r="D708" s="1">
        <v>-0.004201530026690659</v>
      </c>
      <c r="E708" s="1">
        <v>-0.004520244366140624</v>
      </c>
      <c r="F708" s="1">
        <v>-0.002797384740420794</v>
      </c>
      <c r="G708" s="1">
        <v>-0.005034426276735449</v>
      </c>
      <c r="H708" s="1">
        <v>0.001844577748175702</v>
      </c>
      <c r="I708" s="1">
        <v>-0.03994780183539404</v>
      </c>
      <c r="J708" s="1">
        <v>-0.007051083682908743</v>
      </c>
      <c r="K708" s="1">
        <v>-0.002449804660401456</v>
      </c>
      <c r="L708" s="1">
        <v>-0.01043614734969256</v>
      </c>
      <c r="M708" s="1">
        <v>-0.006739265171547104</v>
      </c>
      <c r="N708" s="1">
        <v>-0.003111816420462765</v>
      </c>
      <c r="O708" s="1">
        <v>0.008807657802663904</v>
      </c>
      <c r="P708" s="1">
        <v>-0.01395591986363565</v>
      </c>
      <c r="Q708" s="1">
        <v>0.00476551225613675</v>
      </c>
      <c r="R708" s="1">
        <v>-0.05123982537873872</v>
      </c>
      <c r="S708" s="1">
        <v>0.005341187438188566</v>
      </c>
      <c r="T708" s="1">
        <v>-0.0003207791365792412</v>
      </c>
      <c r="U708" s="1">
        <v>0.01071338784026632</v>
      </c>
      <c r="V708" s="1">
        <v>-0.006728403401469518</v>
      </c>
      <c r="W708" s="1">
        <v>-0.01080724133929778</v>
      </c>
      <c r="X708" s="1">
        <v>-0.01830785561543946</v>
      </c>
      <c r="Y708" s="1">
        <v>0.04056033248478252</v>
      </c>
      <c r="Z708" s="1">
        <v>0.04035316382437593</v>
      </c>
    </row>
    <row r="709" spans="1:26">
      <c r="A709" s="11">
        <v>43397</v>
      </c>
      <c r="B709" s="1">
        <v>-0.04549989310137414</v>
      </c>
      <c r="C709" s="1">
        <v>0.01314085817036226</v>
      </c>
      <c r="D709" s="1">
        <v>-0.01804143609905584</v>
      </c>
      <c r="E709" s="1">
        <v>-0.03593291278738575</v>
      </c>
      <c r="F709" s="1">
        <v>-0.04291700092109785</v>
      </c>
      <c r="G709" s="1">
        <v>0.00867406696202333</v>
      </c>
      <c r="H709" s="1">
        <v>0.009994890029894066</v>
      </c>
      <c r="I709" s="1">
        <v>-0.04110845876720759</v>
      </c>
      <c r="J709" s="1">
        <v>-0.03675867816088618</v>
      </c>
      <c r="K709" s="1">
        <v>-0.03713917333892836</v>
      </c>
      <c r="L709" s="1">
        <v>-0.01862220120448888</v>
      </c>
      <c r="M709" s="1">
        <v>-0.05027828519399169</v>
      </c>
      <c r="N709" s="1">
        <v>-0.03633426650270799</v>
      </c>
      <c r="O709" s="1">
        <v>0.007437442435593411</v>
      </c>
      <c r="P709" s="1">
        <v>-0.05346900893993378</v>
      </c>
      <c r="Q709" s="1">
        <v>0.03517769769106582</v>
      </c>
      <c r="R709" s="1">
        <v>-0.04268264487163298</v>
      </c>
      <c r="S709" s="1">
        <v>0.01563638484149443</v>
      </c>
      <c r="T709" s="1">
        <v>-0.01347901424485731</v>
      </c>
      <c r="U709" s="1">
        <v>-0.08055764917940689</v>
      </c>
      <c r="V709" s="1">
        <v>-0.004838573489266085</v>
      </c>
      <c r="W709" s="1">
        <v>-0.0124033340208437</v>
      </c>
      <c r="X709" s="1">
        <v>-0.04218721259015068</v>
      </c>
      <c r="Y709" s="1">
        <v>0.003670538428890868</v>
      </c>
      <c r="Z709" s="1">
        <v>-0.03306490059627998</v>
      </c>
    </row>
    <row r="710" spans="1:26">
      <c r="A710" s="11">
        <v>43398</v>
      </c>
      <c r="B710" s="1">
        <v>0.0047405643902243</v>
      </c>
      <c r="C710" s="1">
        <v>0.02571539371241949</v>
      </c>
      <c r="D710" s="1">
        <v>0.005185592030051867</v>
      </c>
      <c r="E710" s="1">
        <v>0.007782056151892869</v>
      </c>
      <c r="F710" s="1">
        <v>0.05041015317503872</v>
      </c>
      <c r="G710" s="1">
        <v>-0.00573287367551345</v>
      </c>
      <c r="H710" s="1">
        <v>-0.01171894203861767</v>
      </c>
      <c r="I710" s="1">
        <v>0.02158477144765336</v>
      </c>
      <c r="J710" s="1">
        <v>0.03165704646741285</v>
      </c>
      <c r="K710" s="1">
        <v>0.02327059652975305</v>
      </c>
      <c r="L710" s="1">
        <v>0.01519979975226038</v>
      </c>
      <c r="M710" s="1">
        <v>-0.08573003905160437</v>
      </c>
      <c r="N710" s="1">
        <v>0.05882374661261691</v>
      </c>
      <c r="O710" s="1">
        <v>0.013641342589926</v>
      </c>
      <c r="P710" s="1">
        <v>0.05844414984823909</v>
      </c>
      <c r="Q710" s="1">
        <v>-0.01030901523708205</v>
      </c>
      <c r="R710" s="1">
        <v>0.004913579779652233</v>
      </c>
      <c r="S710" s="1">
        <v>0.005081928717534323</v>
      </c>
      <c r="T710" s="1">
        <v>0.009108695276947021</v>
      </c>
      <c r="U710" s="1">
        <v>-0.01251630592288433</v>
      </c>
      <c r="V710" s="1">
        <v>0.01896221880252535</v>
      </c>
      <c r="W710" s="1">
        <v>0.04366162192116474</v>
      </c>
      <c r="X710" s="1">
        <v>0.01379983448284694</v>
      </c>
      <c r="Y710" s="1">
        <v>-0.01724103080185846</v>
      </c>
      <c r="Z710" s="1">
        <v>0.0335376737974773</v>
      </c>
    </row>
    <row r="711" spans="1:26">
      <c r="A711" s="11">
        <v>43399</v>
      </c>
      <c r="B711" s="1">
        <v>-0.01992131589505519</v>
      </c>
      <c r="C711" s="1">
        <v>-0.01237020247109155</v>
      </c>
      <c r="D711" s="1">
        <v>-0.01090783557094088</v>
      </c>
      <c r="E711" s="1">
        <v>0.02479150124840968</v>
      </c>
      <c r="F711" s="1">
        <v>-0.01674111565188396</v>
      </c>
      <c r="G711" s="1">
        <v>-0.02090095651730628</v>
      </c>
      <c r="H711" s="1">
        <v>-0.03214758960053921</v>
      </c>
      <c r="I711" s="1">
        <v>-0.027635606644274</v>
      </c>
      <c r="J711" s="1">
        <v>-0.02774336200796024</v>
      </c>
      <c r="K711" s="1">
        <v>-0.02429908429521965</v>
      </c>
      <c r="L711" s="1">
        <v>-0.01373282616469973</v>
      </c>
      <c r="M711" s="1">
        <v>-0.006611791220837326</v>
      </c>
      <c r="N711" s="1">
        <v>0.002814234665200699</v>
      </c>
      <c r="O711" s="1">
        <v>-0.001108217839925874</v>
      </c>
      <c r="P711" s="1">
        <v>-0.01237312610797403</v>
      </c>
      <c r="Q711" s="1">
        <v>-0.01851856193240808</v>
      </c>
      <c r="R711" s="1">
        <v>0.001448713011216629</v>
      </c>
      <c r="S711" s="1">
        <v>-0.004511018736945704</v>
      </c>
      <c r="T711" s="1">
        <v>0.01031606976155119</v>
      </c>
      <c r="U711" s="1">
        <v>-0.02968640602996941</v>
      </c>
      <c r="V711" s="1">
        <v>-0.02254574766809336</v>
      </c>
      <c r="W711" s="1">
        <v>-0.0008252458922005657</v>
      </c>
      <c r="X711" s="1">
        <v>-0.004102260643782274</v>
      </c>
      <c r="Y711" s="1">
        <v>-0.01630356186603377</v>
      </c>
      <c r="Z711" s="1">
        <v>-0.01251307936998303</v>
      </c>
    </row>
    <row r="712" spans="1:26">
      <c r="A712" s="11">
        <v>43402</v>
      </c>
      <c r="B712" s="1">
        <v>-0.03236195448612456</v>
      </c>
      <c r="C712" s="1">
        <v>-0.06591144571361629</v>
      </c>
      <c r="D712" s="1">
        <v>-0.0008941708752875366</v>
      </c>
      <c r="E712" s="1">
        <v>-0.01388066766780682</v>
      </c>
      <c r="F712" s="1">
        <v>0.02128273748046938</v>
      </c>
      <c r="G712" s="1">
        <v>0.001840254021274745</v>
      </c>
      <c r="H712" s="1">
        <v>0.02341419543632428</v>
      </c>
      <c r="I712" s="1">
        <v>-0.01834592005201707</v>
      </c>
      <c r="J712" s="1">
        <v>-0.004755368640336211</v>
      </c>
      <c r="K712" s="1">
        <v>-0.001277133003968145</v>
      </c>
      <c r="L712" s="1">
        <v>0.01382726180976435</v>
      </c>
      <c r="M712" s="1">
        <v>-0.03368297155046895</v>
      </c>
      <c r="N712" s="1">
        <v>0.005003294413366444</v>
      </c>
      <c r="O712" s="1">
        <v>0.02377549158315362</v>
      </c>
      <c r="P712" s="1">
        <v>-0.02907614300062278</v>
      </c>
      <c r="Q712" s="1">
        <v>0.01454389912682585</v>
      </c>
      <c r="R712" s="1">
        <v>0.009222530330998735</v>
      </c>
      <c r="S712" s="1">
        <v>0.02599340521292026</v>
      </c>
      <c r="T712" s="1">
        <v>-0.000957319650670363</v>
      </c>
      <c r="U712" s="1">
        <v>0.01890679780016224</v>
      </c>
      <c r="V712" s="1">
        <v>0.02636061720809124</v>
      </c>
      <c r="W712" s="1">
        <v>-0.007173902872570248</v>
      </c>
      <c r="X712" s="1">
        <v>-0.02059557646180321</v>
      </c>
      <c r="Y712" s="1">
        <v>0.01747444014297295</v>
      </c>
      <c r="Z712" s="1">
        <v>0.0103091771755448</v>
      </c>
    </row>
    <row r="713" spans="1:26">
      <c r="A713" s="11">
        <v>43403</v>
      </c>
      <c r="B713" s="1">
        <v>0.03510240650549545</v>
      </c>
      <c r="C713" s="1">
        <v>0.04267120610733532</v>
      </c>
      <c r="D713" s="1">
        <v>0.02416453769327798</v>
      </c>
      <c r="E713" s="1">
        <v>0.005832016014756913</v>
      </c>
      <c r="F713" s="1">
        <v>0.04779096418470141</v>
      </c>
      <c r="G713" s="1">
        <v>0.002939182938930696</v>
      </c>
      <c r="H713" s="1">
        <v>0.01729159949754155</v>
      </c>
      <c r="I713" s="1">
        <v>0.01685055248733414</v>
      </c>
      <c r="J713" s="1">
        <v>0.02823602875075193</v>
      </c>
      <c r="K713" s="1">
        <v>0.0169436515992436</v>
      </c>
      <c r="L713" s="1">
        <v>0.01764439038753474</v>
      </c>
      <c r="M713" s="1">
        <v>0.02588192061881189</v>
      </c>
      <c r="N713" s="1">
        <v>0.02221965309448048</v>
      </c>
      <c r="O713" s="1">
        <v>0.01981743247953283</v>
      </c>
      <c r="P713" s="1">
        <v>-0.001155763462078019</v>
      </c>
      <c r="Q713" s="1">
        <v>0.01034552139888478</v>
      </c>
      <c r="R713" s="1">
        <v>0.01200491767083878</v>
      </c>
      <c r="S713" s="1">
        <v>0.008105450679059656</v>
      </c>
      <c r="T713" s="1">
        <v>0.0300223959962127</v>
      </c>
      <c r="U713" s="1">
        <v>0.02800268379621351</v>
      </c>
      <c r="V713" s="1">
        <v>0.01985752663314866</v>
      </c>
      <c r="W713" s="1">
        <v>0.01891797588432209</v>
      </c>
      <c r="X713" s="1">
        <v>0.02179323419128498</v>
      </c>
      <c r="Y713" s="1">
        <v>0.03009921126741011</v>
      </c>
      <c r="Z713" s="1">
        <v>-0.002976198736250435</v>
      </c>
    </row>
    <row r="714" spans="1:26">
      <c r="A714" s="11">
        <v>43404</v>
      </c>
      <c r="B714" s="1">
        <v>0.01014724345484197</v>
      </c>
      <c r="C714" s="1">
        <v>0.01414619371601078</v>
      </c>
      <c r="D714" s="1">
        <v>-0.08957169966220568</v>
      </c>
      <c r="E714" s="1">
        <v>0.01039550170747083</v>
      </c>
      <c r="F714" s="1">
        <v>0.01140289301965036</v>
      </c>
      <c r="G714" s="1">
        <v>-0.01062286360681486</v>
      </c>
      <c r="H714" s="1">
        <v>-0.02170476542382571</v>
      </c>
      <c r="I714" s="1">
        <v>0.02018697937036973</v>
      </c>
      <c r="J714" s="1">
        <v>0.01985638624234842</v>
      </c>
      <c r="K714" s="1">
        <v>0.005029910083971245</v>
      </c>
      <c r="L714" s="1">
        <v>0.02174332748346974</v>
      </c>
      <c r="M714" s="1">
        <v>-0.001017505453230871</v>
      </c>
      <c r="N714" s="1">
        <v>0.006651462186721302</v>
      </c>
      <c r="O714" s="1">
        <v>-0.0126006501423469</v>
      </c>
      <c r="P714" s="1">
        <v>0.02969253296122143</v>
      </c>
      <c r="Q714" s="1">
        <v>-0.02009262502334719</v>
      </c>
      <c r="R714" s="1">
        <v>0.01292503006183998</v>
      </c>
      <c r="S714" s="1">
        <v>-0.01078444408543522</v>
      </c>
      <c r="T714" s="1">
        <v>0.003411125469520604</v>
      </c>
      <c r="U714" s="1">
        <v>0.006892319943705871</v>
      </c>
      <c r="V714" s="1">
        <v>-0.02495069203411648</v>
      </c>
      <c r="W714" s="1">
        <v>0.004212213075508453</v>
      </c>
      <c r="X714" s="1">
        <v>0.003367823125809855</v>
      </c>
      <c r="Y714" s="1">
        <v>-0.01873518255465056</v>
      </c>
      <c r="Z714" s="1">
        <v>0.003198232134190127</v>
      </c>
    </row>
    <row r="715" spans="1:26">
      <c r="A715" s="11">
        <v>43405</v>
      </c>
      <c r="B715" s="1">
        <v>-0.0380653145308899</v>
      </c>
      <c r="C715" s="1">
        <v>0.02313611696057016</v>
      </c>
      <c r="D715" s="1">
        <v>0.008958488021838296</v>
      </c>
      <c r="E715" s="1">
        <v>0.03146028608338391</v>
      </c>
      <c r="F715" s="1">
        <v>-0.004981456133779982</v>
      </c>
      <c r="G715" s="1">
        <v>0.006664175634228053</v>
      </c>
      <c r="H715" s="1">
        <v>0.01416728576867521</v>
      </c>
      <c r="I715" s="1">
        <v>0.03846685187841503</v>
      </c>
      <c r="J715" s="1">
        <v>0.01449882021090176</v>
      </c>
      <c r="K715" s="1">
        <v>0.04285260543098879</v>
      </c>
      <c r="L715" s="1">
        <v>-0.0003669876856911003</v>
      </c>
      <c r="M715" s="1">
        <v>0.0376784148943885</v>
      </c>
      <c r="N715" s="1">
        <v>-0.002005693082673177</v>
      </c>
      <c r="O715" s="1">
        <v>-0.02106380942586383</v>
      </c>
      <c r="P715" s="1">
        <v>-0.008332450945436221</v>
      </c>
      <c r="Q715" s="1">
        <v>0.0003942931666185423</v>
      </c>
      <c r="R715" s="1">
        <v>0.03373491571561971</v>
      </c>
      <c r="S715" s="1">
        <v>0.003114970433067299</v>
      </c>
      <c r="T715" s="1">
        <v>0.0352282840624456</v>
      </c>
      <c r="U715" s="1">
        <v>-0.00619319829602949</v>
      </c>
      <c r="V715" s="1">
        <v>0.007174705631944445</v>
      </c>
      <c r="W715" s="1">
        <v>4.267570578764257E-05</v>
      </c>
      <c r="X715" s="1">
        <v>0.0257319253397601</v>
      </c>
      <c r="Y715" s="1">
        <v>-0.01821687999358101</v>
      </c>
      <c r="Z715" s="1">
        <v>0.01126485652549447</v>
      </c>
    </row>
    <row r="716" spans="1:26">
      <c r="A716" s="11">
        <v>43406</v>
      </c>
      <c r="B716" s="1">
        <v>-0.01236604258785878</v>
      </c>
      <c r="C716" s="1">
        <v>-0.01465280568297322</v>
      </c>
      <c r="D716" s="1">
        <v>-0.01411116291649894</v>
      </c>
      <c r="E716" s="1">
        <v>-0.02762306258332337</v>
      </c>
      <c r="F716" s="1">
        <v>-0.007641786659854932</v>
      </c>
      <c r="G716" s="1">
        <v>-0.008459127211365547</v>
      </c>
      <c r="H716" s="1">
        <v>-0.02793912062777115</v>
      </c>
      <c r="I716" s="1">
        <v>0.007607626066785445</v>
      </c>
      <c r="J716" s="1">
        <v>0.005716719258854974</v>
      </c>
      <c r="K716" s="1">
        <v>-0.02519477489129784</v>
      </c>
      <c r="L716" s="1">
        <v>-0.005505668375094142</v>
      </c>
      <c r="M716" s="1">
        <v>0.01707545206486616</v>
      </c>
      <c r="N716" s="1">
        <v>-0.0009458981910304143</v>
      </c>
      <c r="O716" s="1">
        <v>0</v>
      </c>
      <c r="P716" s="1">
        <v>0.002265893251166107</v>
      </c>
      <c r="Q716" s="1">
        <v>0.002365100842948387</v>
      </c>
      <c r="R716" s="1">
        <v>-0.01420334571688497</v>
      </c>
      <c r="S716" s="1">
        <v>-0.03338033734857548</v>
      </c>
      <c r="T716" s="1">
        <v>-0.006865590401462507</v>
      </c>
      <c r="U716" s="1">
        <v>0.0009841379733424027</v>
      </c>
      <c r="V716" s="1">
        <v>0.002137152303113288</v>
      </c>
      <c r="W716" s="1">
        <v>0.002353756299119381</v>
      </c>
      <c r="X716" s="1">
        <v>-0.01690617335316935</v>
      </c>
      <c r="Y716" s="1">
        <v>0.01034788881385085</v>
      </c>
      <c r="Z716" s="1">
        <v>0.01240028442286967</v>
      </c>
    </row>
    <row r="717" spans="1:26">
      <c r="A717" s="11">
        <v>43409</v>
      </c>
      <c r="B717" s="1">
        <v>0.04563203932165116</v>
      </c>
      <c r="C717" s="1">
        <v>0.01182367880769797</v>
      </c>
      <c r="D717" s="1">
        <v>0.005146274505218429</v>
      </c>
      <c r="E717" s="1">
        <v>0.0264348322903516</v>
      </c>
      <c r="F717" s="1">
        <v>0.009559156429564952</v>
      </c>
      <c r="G717" s="1">
        <v>0.01965882633228877</v>
      </c>
      <c r="H717" s="1">
        <v>0.02304805416290212</v>
      </c>
      <c r="I717" s="1">
        <v>0.006562306627314607</v>
      </c>
      <c r="J717" s="1">
        <v>0.0004060294621832661</v>
      </c>
      <c r="K717" s="1">
        <v>0.0178461333038602</v>
      </c>
      <c r="L717" s="1">
        <v>0.006551009887243886</v>
      </c>
      <c r="M717" s="1">
        <v>-0.007719060654242993</v>
      </c>
      <c r="N717" s="1">
        <v>0.01443798490942672</v>
      </c>
      <c r="O717" s="1">
        <v>0.01507771536102021</v>
      </c>
      <c r="P717" s="1">
        <v>0.01271647153490219</v>
      </c>
      <c r="Q717" s="1">
        <v>0.01966157497093346</v>
      </c>
      <c r="R717" s="1">
        <v>0.002744230050822027</v>
      </c>
      <c r="S717" s="1">
        <v>0.01189572483510126</v>
      </c>
      <c r="T717" s="1">
        <v>0.01713265159467903</v>
      </c>
      <c r="U717" s="1">
        <v>0.003603899978348979</v>
      </c>
      <c r="V717" s="1">
        <v>0.01113598631584245</v>
      </c>
      <c r="W717" s="1">
        <v>0.009863210248250764</v>
      </c>
      <c r="X717" s="1">
        <v>0.01386831756065798</v>
      </c>
      <c r="Y717" s="1">
        <v>0.01024199779304746</v>
      </c>
      <c r="Z717" s="1">
        <v>0.01017213814299645</v>
      </c>
    </row>
    <row r="718" spans="1:26">
      <c r="A718" s="11">
        <v>43410</v>
      </c>
      <c r="B718" s="1">
        <v>-0.006386346659223885</v>
      </c>
      <c r="C718" s="1">
        <v>0.01240417768597313</v>
      </c>
      <c r="D718" s="1">
        <v>0.01488009308783123</v>
      </c>
      <c r="E718" s="1">
        <v>-0.01306919111799876</v>
      </c>
      <c r="F718" s="1">
        <v>-0.007627602699745606</v>
      </c>
      <c r="G718" s="1">
        <v>0.01127696148801371</v>
      </c>
      <c r="H718" s="1">
        <v>0.01696225837799736</v>
      </c>
      <c r="I718" s="1">
        <v>0.01976855358493745</v>
      </c>
      <c r="J718" s="1">
        <v>0.009740281437781162</v>
      </c>
      <c r="K718" s="1">
        <v>0.005441327451926936</v>
      </c>
      <c r="L718" s="1">
        <v>0.004675195497038986</v>
      </c>
      <c r="M718" s="1">
        <v>0.008557208995835452</v>
      </c>
      <c r="N718" s="1">
        <v>0.007582711870638192</v>
      </c>
      <c r="O718" s="1">
        <v>0.003713533271664904</v>
      </c>
      <c r="P718" s="1">
        <v>0.001953617728296164</v>
      </c>
      <c r="Q718" s="1">
        <v>0.006556353781726587</v>
      </c>
      <c r="R718" s="1">
        <v>0.01539533977693752</v>
      </c>
      <c r="S718" s="1">
        <v>0.005952493986273844</v>
      </c>
      <c r="T718" s="1">
        <v>0.006796483726537739</v>
      </c>
      <c r="U718" s="1">
        <v>0.01077410205541685</v>
      </c>
      <c r="V718" s="1">
        <v>0.002812005297283982</v>
      </c>
      <c r="W718" s="1">
        <v>0.007229746484596955</v>
      </c>
      <c r="X718" s="1">
        <v>0.01787336537208839</v>
      </c>
      <c r="Y718" s="1">
        <v>0</v>
      </c>
      <c r="Z718" s="1">
        <v>0.01089194561367068</v>
      </c>
    </row>
    <row r="719" spans="1:26">
      <c r="A719" s="11">
        <v>43411</v>
      </c>
      <c r="B719" s="1">
        <v>0.01258694186065723</v>
      </c>
      <c r="C719" s="1">
        <v>0.01514432746137406</v>
      </c>
      <c r="D719" s="1">
        <v>0.001103434906188916</v>
      </c>
      <c r="E719" s="1">
        <v>0.03193763336683819</v>
      </c>
      <c r="F719" s="1">
        <v>0.01510723258423896</v>
      </c>
      <c r="G719" s="1">
        <v>0.01870515409046902</v>
      </c>
      <c r="H719" s="1">
        <v>-0.0005208492040081891</v>
      </c>
      <c r="I719" s="1">
        <v>0.0203477479686629</v>
      </c>
      <c r="J719" s="1">
        <v>0.02371390587034661</v>
      </c>
      <c r="K719" s="1">
        <v>0.004209306019749892</v>
      </c>
      <c r="L719" s="1">
        <v>0.01715316188714899</v>
      </c>
      <c r="M719" s="1">
        <v>0.01966819885132876</v>
      </c>
      <c r="N719" s="1">
        <v>0.009957012938818233</v>
      </c>
      <c r="O719" s="1">
        <v>0.007707605624244884</v>
      </c>
      <c r="P719" s="1">
        <v>0.03936108220399759</v>
      </c>
      <c r="Q719" s="1">
        <v>0.002298772533493976</v>
      </c>
      <c r="R719" s="1">
        <v>0.009097321655205048</v>
      </c>
      <c r="S719" s="1">
        <v>0.003254412623306946</v>
      </c>
      <c r="T719" s="1">
        <v>0.02876437918038754</v>
      </c>
      <c r="U719" s="1">
        <v>0.004521623753465542</v>
      </c>
      <c r="V719" s="1">
        <v>0.01366977537269731</v>
      </c>
      <c r="W719" s="1">
        <v>0.0306427310896269</v>
      </c>
      <c r="X719" s="1">
        <v>0.0249058106596789</v>
      </c>
      <c r="Y719" s="1">
        <v>0.007691197244914072</v>
      </c>
      <c r="Z719" s="1">
        <v>0.01057117361790549</v>
      </c>
    </row>
    <row r="720" spans="1:26">
      <c r="A720" s="11">
        <v>43412</v>
      </c>
      <c r="B720" s="1">
        <v>-0.04734223589179232</v>
      </c>
      <c r="C720" s="1">
        <v>0.001242231599905663</v>
      </c>
      <c r="D720" s="1">
        <v>0.005826873927435861</v>
      </c>
      <c r="E720" s="1">
        <v>-0.003397044274757066</v>
      </c>
      <c r="F720" s="1">
        <v>0</v>
      </c>
      <c r="G720" s="1">
        <v>-0.009180928699119462</v>
      </c>
      <c r="H720" s="1">
        <v>-0.003911567956112361</v>
      </c>
      <c r="I720" s="1">
        <v>-0.01185726229801842</v>
      </c>
      <c r="J720" s="1">
        <v>0.001177733604926567</v>
      </c>
      <c r="K720" s="1">
        <v>0.03233523525324355</v>
      </c>
      <c r="L720" s="1">
        <v>0.008073179210633885</v>
      </c>
      <c r="M720" s="1">
        <v>-0.003025623628042928</v>
      </c>
      <c r="N720" s="1">
        <v>0.006878286338804607</v>
      </c>
      <c r="O720" s="1">
        <v>0</v>
      </c>
      <c r="P720" s="1">
        <v>-0.001875678542147652</v>
      </c>
      <c r="Q720" s="1">
        <v>-0.00764541476383962</v>
      </c>
      <c r="R720" s="1">
        <v>0.004173256172931294</v>
      </c>
      <c r="S720" s="1">
        <v>0.0077655737717508</v>
      </c>
      <c r="T720" s="1">
        <v>0.008559343357279925</v>
      </c>
      <c r="U720" s="1">
        <v>-0.00192935215549972</v>
      </c>
      <c r="V720" s="1">
        <v>0.009681762718141806</v>
      </c>
      <c r="W720" s="1">
        <v>0.0001626955807403352</v>
      </c>
      <c r="X720" s="1">
        <v>-0.008216739210359925</v>
      </c>
      <c r="Y720" s="1">
        <v>0.01075433728503716</v>
      </c>
      <c r="Z720" s="1">
        <v>0.01428299953870749</v>
      </c>
    </row>
    <row r="721" spans="1:26">
      <c r="A721" s="11">
        <v>43413</v>
      </c>
      <c r="B721" s="1">
        <v>0.02942831083688113</v>
      </c>
      <c r="C721" s="1">
        <v>-0.003856838544396668</v>
      </c>
      <c r="D721" s="1">
        <v>-0.006106270475727871</v>
      </c>
      <c r="E721" s="1">
        <v>0.0109829561692627</v>
      </c>
      <c r="F721" s="1">
        <v>0.001044431521795453</v>
      </c>
      <c r="G721" s="1">
        <v>0.002494786213332656</v>
      </c>
      <c r="H721" s="1">
        <v>0.02015744611739478</v>
      </c>
      <c r="I721" s="1">
        <v>-0.01268178057940894</v>
      </c>
      <c r="J721" s="1">
        <v>-0.01960783422058154</v>
      </c>
      <c r="K721" s="1">
        <v>-0.003770283299170285</v>
      </c>
      <c r="L721" s="1">
        <v>-0.009699294448951568</v>
      </c>
      <c r="M721" s="1">
        <v>-0.004362789295372926</v>
      </c>
      <c r="N721" s="1">
        <v>-0.0007967605846576076</v>
      </c>
      <c r="O721" s="1">
        <v>-0.02983017626246354</v>
      </c>
      <c r="P721" s="1">
        <v>-0.01950773352716817</v>
      </c>
      <c r="Q721" s="1">
        <v>0.007704317466342037</v>
      </c>
      <c r="R721" s="1">
        <v>-0.02522127247860118</v>
      </c>
      <c r="S721" s="1">
        <v>0.006389231271767715</v>
      </c>
      <c r="T721" s="1">
        <v>-0.00707222239597094</v>
      </c>
      <c r="U721" s="1">
        <v>-0.01127579000312573</v>
      </c>
      <c r="V721" s="1">
        <v>-0.007534090448877206</v>
      </c>
      <c r="W721" s="1">
        <v>-0.008633001263459894</v>
      </c>
      <c r="X721" s="1">
        <v>0.002644004250965892</v>
      </c>
      <c r="Y721" s="1">
        <v>0.003260635352928976</v>
      </c>
      <c r="Z721" s="1">
        <v>-0.005156829043959532</v>
      </c>
    </row>
    <row r="722" spans="1:26">
      <c r="A722" s="11">
        <v>43416</v>
      </c>
      <c r="B722" s="1">
        <v>-0.02777792639713117</v>
      </c>
      <c r="C722" s="1">
        <v>-0.03332969954401332</v>
      </c>
      <c r="D722" s="1">
        <v>-0.03024557930393734</v>
      </c>
      <c r="E722" s="1">
        <v>-0.01011442767425919</v>
      </c>
      <c r="F722" s="1">
        <v>-0.008867945364318452</v>
      </c>
      <c r="G722" s="1">
        <v>-0.001066486819415902</v>
      </c>
      <c r="H722" s="1">
        <v>0.005131735981587671</v>
      </c>
      <c r="I722" s="1">
        <v>-0.001657109929375955</v>
      </c>
      <c r="J722" s="1">
        <v>-0.04039990890077472</v>
      </c>
      <c r="K722" s="1">
        <v>-0.004658167093031906</v>
      </c>
      <c r="L722" s="1">
        <v>-0.02102610324551868</v>
      </c>
      <c r="M722" s="1">
        <v>-0.01143087519784503</v>
      </c>
      <c r="N722" s="1">
        <v>-0.006723187001138053</v>
      </c>
      <c r="O722" s="1">
        <v>-0.03500483243152042</v>
      </c>
      <c r="P722" s="1">
        <v>-0.0246417978702167</v>
      </c>
      <c r="Q722" s="1">
        <v>-0.002293500298003459</v>
      </c>
      <c r="R722" s="1">
        <v>0.0003426157287718112</v>
      </c>
      <c r="S722" s="1">
        <v>0.007123521639955666</v>
      </c>
      <c r="T722" s="1">
        <v>-0.00427360516275066</v>
      </c>
      <c r="U722" s="1">
        <v>0.002932594396083177</v>
      </c>
      <c r="V722" s="1">
        <v>-0.01690813242958533</v>
      </c>
      <c r="W722" s="1">
        <v>-0.02920514994949597</v>
      </c>
      <c r="X722" s="1">
        <v>-0.03059046305125557</v>
      </c>
      <c r="Y722" s="1">
        <v>0.004447624989080357</v>
      </c>
      <c r="Z722" s="1">
        <v>-0.01435415860666689</v>
      </c>
    </row>
    <row r="723" spans="1:26">
      <c r="A723" s="11">
        <v>43417</v>
      </c>
      <c r="B723" s="1">
        <v>-0.02246899655442169</v>
      </c>
      <c r="C723" s="1">
        <v>-0.02106256710152632</v>
      </c>
      <c r="D723" s="1">
        <v>0.02387899954973571</v>
      </c>
      <c r="E723" s="1">
        <v>-0.004919425128813382</v>
      </c>
      <c r="F723" s="1">
        <v>-0.007368506205048697</v>
      </c>
      <c r="G723" s="1">
        <v>0.00427033878982308</v>
      </c>
      <c r="H723" s="1">
        <v>0.002042379462329436</v>
      </c>
      <c r="I723" s="1">
        <v>0.01839959285222292</v>
      </c>
      <c r="J723" s="1">
        <v>-0.001667348867929408</v>
      </c>
      <c r="K723" s="1">
        <v>0.01725675009030825</v>
      </c>
      <c r="L723" s="1">
        <v>0.0058742415010824</v>
      </c>
      <c r="M723" s="1">
        <v>0.01618842839221823</v>
      </c>
      <c r="N723" s="1">
        <v>-0.007686199667728766</v>
      </c>
      <c r="O723" s="1">
        <v>-0.01960800768627269</v>
      </c>
      <c r="P723" s="1">
        <v>0.0006549284638499575</v>
      </c>
      <c r="Q723" s="1">
        <v>-0.005364217299811846</v>
      </c>
      <c r="R723" s="1">
        <v>0.008051098651126631</v>
      </c>
      <c r="S723" s="1">
        <v>0.002694872617855504</v>
      </c>
      <c r="T723" s="1">
        <v>0.003433569897180355</v>
      </c>
      <c r="U723" s="1">
        <v>-0.014619711741365</v>
      </c>
      <c r="V723" s="1">
        <v>-0.01345513449079072</v>
      </c>
      <c r="W723" s="1">
        <v>-0.005585062702240906</v>
      </c>
      <c r="X723" s="1">
        <v>0.01378302831349099</v>
      </c>
      <c r="Y723" s="1">
        <v>-0.001021769461189925</v>
      </c>
      <c r="Z723" s="1">
        <v>-0.004070095001262763</v>
      </c>
    </row>
    <row r="724" spans="1:26">
      <c r="A724" s="11">
        <v>43418</v>
      </c>
      <c r="B724" s="1">
        <v>0.02497174616444497</v>
      </c>
      <c r="C724" s="1">
        <v>-0.01370496455302761</v>
      </c>
      <c r="D724" s="1">
        <v>0.0126923542647559</v>
      </c>
      <c r="E724" s="1">
        <v>0</v>
      </c>
      <c r="F724" s="1">
        <v>0.01511135566195287</v>
      </c>
      <c r="G724" s="1">
        <v>-0.01725019980511444</v>
      </c>
      <c r="H724" s="1">
        <v>-0.002292772967202428</v>
      </c>
      <c r="I724" s="1">
        <v>-6.804340014110455E-05</v>
      </c>
      <c r="J724" s="1">
        <v>-0.009186073524417582</v>
      </c>
      <c r="K724" s="1">
        <v>-0.03939057898825493</v>
      </c>
      <c r="L724" s="1">
        <v>-0.02062219212295457</v>
      </c>
      <c r="M724" s="1">
        <v>-0.004741346511508482</v>
      </c>
      <c r="N724" s="1">
        <v>0.003815309338118356</v>
      </c>
      <c r="O724" s="1">
        <v>-0.01499969531040934</v>
      </c>
      <c r="P724" s="1">
        <v>-0.01418095573208156</v>
      </c>
      <c r="Q724" s="1">
        <v>-0.01425246909311384</v>
      </c>
      <c r="R724" s="1">
        <v>0.01410369711866899</v>
      </c>
      <c r="S724" s="1">
        <v>0.003551012006552279</v>
      </c>
      <c r="T724" s="1">
        <v>0.007984128065271934</v>
      </c>
      <c r="U724" s="1">
        <v>0.005934803989730897</v>
      </c>
      <c r="V724" s="1">
        <v>-0.01411289687964878</v>
      </c>
      <c r="W724" s="1">
        <v>0.0002552204405616987</v>
      </c>
      <c r="X724" s="1">
        <v>0.001967872284627692</v>
      </c>
      <c r="Y724" s="1">
        <v>0.004773222467307159</v>
      </c>
      <c r="Z724" s="1">
        <v>-0.02227185053125003</v>
      </c>
    </row>
    <row r="725" spans="1:26">
      <c r="A725" s="11">
        <v>43419</v>
      </c>
      <c r="B725" s="1">
        <v>0.02408639748090136</v>
      </c>
      <c r="C725" s="1">
        <v>-0.009137781273055867</v>
      </c>
      <c r="D725" s="1">
        <v>0.031333193667614</v>
      </c>
      <c r="E725" s="1">
        <v>0.0129302022228952</v>
      </c>
      <c r="F725" s="1">
        <v>0.005223406028392663</v>
      </c>
      <c r="G725" s="1">
        <v>0.003277758142850251</v>
      </c>
      <c r="H725" s="1">
        <v>-0.00102162729638966</v>
      </c>
      <c r="I725" s="1">
        <v>-0.003532156996883029</v>
      </c>
      <c r="J725" s="1">
        <v>0.01854199096019427</v>
      </c>
      <c r="K725" s="1">
        <v>0.003292609771424093</v>
      </c>
      <c r="L725" s="1">
        <v>0.02552860004639879</v>
      </c>
      <c r="M725" s="1">
        <v>0.01429110333875117</v>
      </c>
      <c r="N725" s="1">
        <v>0.005643197041983905</v>
      </c>
      <c r="O725" s="1">
        <v>-0.03079524563757552</v>
      </c>
      <c r="P725" s="1">
        <v>0.02200630776739487</v>
      </c>
      <c r="Q725" s="1">
        <v>-0.01094188612889924</v>
      </c>
      <c r="R725" s="1">
        <v>0.01474511305898529</v>
      </c>
      <c r="S725" s="1">
        <v>-0.008464102566018483</v>
      </c>
      <c r="T725" s="1">
        <v>0.03309748893558107</v>
      </c>
      <c r="U725" s="1">
        <v>-0.0127828132959974</v>
      </c>
      <c r="V725" s="1">
        <v>-0.02850968984637425</v>
      </c>
      <c r="W725" s="1">
        <v>0.01110261544740876</v>
      </c>
      <c r="X725" s="1">
        <v>0.01874663130533105</v>
      </c>
      <c r="Y725" s="1">
        <v>0.002375317285150613</v>
      </c>
      <c r="Z725" s="1">
        <v>0.01044892225574134</v>
      </c>
    </row>
    <row r="726" spans="1:26">
      <c r="A726" s="11">
        <v>43420</v>
      </c>
      <c r="B726" s="1">
        <v>0.01189513458657698</v>
      </c>
      <c r="C726" s="1">
        <v>-0.01645343906796215</v>
      </c>
      <c r="D726" s="1">
        <v>0.01032959339017636</v>
      </c>
      <c r="E726" s="1">
        <v>0.01501776199405191</v>
      </c>
      <c r="F726" s="1">
        <v>0.002597960040480185</v>
      </c>
      <c r="G726" s="1">
        <v>0.006533523209198311</v>
      </c>
      <c r="H726" s="1">
        <v>-0.01201400483090587</v>
      </c>
      <c r="I726" s="1">
        <v>0.007975524046049953</v>
      </c>
      <c r="J726" s="1">
        <v>-0.0004133731788742434</v>
      </c>
      <c r="K726" s="1">
        <v>-0.00238662306979065</v>
      </c>
      <c r="L726" s="1">
        <v>-0.0007268086509391036</v>
      </c>
      <c r="M726" s="1">
        <v>-0.01221125036885751</v>
      </c>
      <c r="N726" s="1">
        <v>0.007787317826849938</v>
      </c>
      <c r="O726" s="1">
        <v>-0.00872923778561574</v>
      </c>
      <c r="P726" s="1">
        <v>0.009414543921423491</v>
      </c>
      <c r="Q726" s="1">
        <v>0.01501393153842967</v>
      </c>
      <c r="R726" s="1">
        <v>0.003467882836940994</v>
      </c>
      <c r="S726" s="1">
        <v>0.01938737945765978</v>
      </c>
      <c r="T726" s="1">
        <v>0.006024230980949064</v>
      </c>
      <c r="U726" s="1">
        <v>0.005644019015758062</v>
      </c>
      <c r="V726" s="1">
        <v>-0.01337288903173983</v>
      </c>
      <c r="W726" s="1">
        <v>0.01417830816170862</v>
      </c>
      <c r="X726" s="1">
        <v>-0.008061753745593481</v>
      </c>
      <c r="Y726" s="1">
        <v>0.01912645981631678</v>
      </c>
      <c r="Z726" s="1">
        <v>0.001654754111245493</v>
      </c>
    </row>
    <row r="727" spans="1:26">
      <c r="A727" s="11">
        <v>43423</v>
      </c>
      <c r="B727" s="1">
        <v>-0.02404466697377494</v>
      </c>
      <c r="C727" s="1">
        <v>-0.04467928229625262</v>
      </c>
      <c r="D727" s="1">
        <v>-0.02240240700606311</v>
      </c>
      <c r="E727" s="1">
        <v>-0.01091168291343192</v>
      </c>
      <c r="F727" s="1">
        <v>-0.01062457249535853</v>
      </c>
      <c r="G727" s="1">
        <v>0.008654872315499995</v>
      </c>
      <c r="H727" s="1">
        <v>-0.005174762187940884</v>
      </c>
      <c r="I727" s="1">
        <v>-0.03584244016903637</v>
      </c>
      <c r="J727" s="1">
        <v>-0.02524865444567614</v>
      </c>
      <c r="K727" s="1">
        <v>0.0002989756424531809</v>
      </c>
      <c r="L727" s="1">
        <v>0.007637124154656449</v>
      </c>
      <c r="M727" s="1">
        <v>-0.003613472063844769</v>
      </c>
      <c r="N727" s="1">
        <v>0.009545418914229886</v>
      </c>
      <c r="O727" s="1">
        <v>-0.01937292160701709</v>
      </c>
      <c r="P727" s="1">
        <v>-0.0338904912206287</v>
      </c>
      <c r="Q727" s="1">
        <v>0.009341929761407908</v>
      </c>
      <c r="R727" s="1">
        <v>-0.004608003205360256</v>
      </c>
      <c r="S727" s="1">
        <v>0.003264586773987999</v>
      </c>
      <c r="T727" s="1">
        <v>-0.009254267445003572</v>
      </c>
      <c r="U727" s="1">
        <v>0.001980880643944749</v>
      </c>
      <c r="V727" s="1">
        <v>-0.02372000731486257</v>
      </c>
      <c r="W727" s="1">
        <v>-0.03393354429343132</v>
      </c>
      <c r="X727" s="1">
        <v>-0.01395760597469886</v>
      </c>
      <c r="Y727" s="1">
        <v>0.006809608297163594</v>
      </c>
      <c r="Z727" s="1">
        <v>0.001445422179063183</v>
      </c>
    </row>
    <row r="728" spans="1:26">
      <c r="A728" s="11">
        <v>43424</v>
      </c>
      <c r="B728" s="1">
        <v>-0.05091753641946573</v>
      </c>
      <c r="C728" s="1">
        <v>-0.01009530370655976</v>
      </c>
      <c r="D728" s="1">
        <v>-0.01291931400856305</v>
      </c>
      <c r="E728" s="1">
        <v>0.0007480407941908851</v>
      </c>
      <c r="F728" s="1">
        <v>-0.03719200581360094</v>
      </c>
      <c r="G728" s="1">
        <v>-0.004290304123367616</v>
      </c>
      <c r="H728" s="1">
        <v>0.05461628410520492</v>
      </c>
      <c r="I728" s="1">
        <v>-0.02840717106935386</v>
      </c>
      <c r="J728" s="1">
        <v>-0.0399148297175389</v>
      </c>
      <c r="K728" s="1">
        <v>-0.003288606084425605</v>
      </c>
      <c r="L728" s="1">
        <v>-0.02147436452159801</v>
      </c>
      <c r="M728" s="1">
        <v>-0.01565169251774623</v>
      </c>
      <c r="N728" s="1">
        <v>-0.02859079664653308</v>
      </c>
      <c r="O728" s="1">
        <v>-0.0008976894297646476</v>
      </c>
      <c r="P728" s="1">
        <v>-0.02781509204327048</v>
      </c>
      <c r="Q728" s="1">
        <v>-0.00694171120162812</v>
      </c>
      <c r="R728" s="1">
        <v>-0.01851536645289009</v>
      </c>
      <c r="S728" s="1">
        <v>-0.003914096383944132</v>
      </c>
      <c r="T728" s="1">
        <v>-0.007143195630247234</v>
      </c>
      <c r="U728" s="1">
        <v>-0.03064229848020772</v>
      </c>
      <c r="V728" s="1">
        <v>-0.1052494623090928</v>
      </c>
      <c r="W728" s="1">
        <v>0.002232790351005542</v>
      </c>
      <c r="X728" s="1">
        <v>-0.02042651839171705</v>
      </c>
      <c r="Y728" s="1">
        <v>-0.01913556877200295</v>
      </c>
      <c r="Z728" s="1">
        <v>-0.02309270631367033</v>
      </c>
    </row>
    <row r="729" spans="1:26">
      <c r="A729" s="11">
        <v>43425</v>
      </c>
      <c r="B729" s="1">
        <v>0.03922725753400758</v>
      </c>
      <c r="C729" s="1">
        <v>-0.001196154866269339</v>
      </c>
      <c r="D729" s="1">
        <v>0.02103462553869484</v>
      </c>
      <c r="E729" s="1">
        <v>-0.00597914950169498</v>
      </c>
      <c r="F729" s="1">
        <v>0.02040246805868096</v>
      </c>
      <c r="G729" s="1">
        <v>-0.001436317636082762</v>
      </c>
      <c r="H729" s="1">
        <v>-0.02540083701501872</v>
      </c>
      <c r="I729" s="1">
        <v>0.02425654475809558</v>
      </c>
      <c r="J729" s="1">
        <v>0.002211317106134869</v>
      </c>
      <c r="K729" s="1">
        <v>-0.002699248837382484</v>
      </c>
      <c r="L729" s="1">
        <v>-0.00746877956425096</v>
      </c>
      <c r="M729" s="1">
        <v>0.01318576357759227</v>
      </c>
      <c r="N729" s="1">
        <v>-0.01228275720000338</v>
      </c>
      <c r="O729" s="1">
        <v>-0.02229039434687197</v>
      </c>
      <c r="P729" s="1">
        <v>0.01376465251847359</v>
      </c>
      <c r="Q729" s="1">
        <v>-0.007378556786576063</v>
      </c>
      <c r="R729" s="1">
        <v>0.009769021921338661</v>
      </c>
      <c r="S729" s="1">
        <v>-0.01197725221803447</v>
      </c>
      <c r="T729" s="1">
        <v>0.01300514691285248</v>
      </c>
      <c r="U729" s="1">
        <v>0.01189654827109776</v>
      </c>
      <c r="V729" s="1">
        <v>0.00333216181226903</v>
      </c>
      <c r="W729" s="1">
        <v>-0.001627858719986497</v>
      </c>
      <c r="X729" s="1">
        <v>0.002743702357336675</v>
      </c>
      <c r="Y729" s="1">
        <v>-0.005045526248873555</v>
      </c>
      <c r="Z729" s="1">
        <v>-0.005698738593377328</v>
      </c>
    </row>
    <row r="730" spans="1:26">
      <c r="A730" s="11">
        <v>43427</v>
      </c>
      <c r="B730" s="1">
        <v>-0.03247316227268449</v>
      </c>
      <c r="C730" s="1">
        <v>-0.01575698359216227</v>
      </c>
      <c r="D730" s="1">
        <v>-0.000915464161547308</v>
      </c>
      <c r="E730" s="1">
        <v>-0.005075098233630837</v>
      </c>
      <c r="F730" s="1">
        <v>-0.003199167174797624</v>
      </c>
      <c r="G730" s="1">
        <v>-0.005753208449568503</v>
      </c>
      <c r="H730" s="1">
        <v>0.02555675324739104</v>
      </c>
      <c r="I730" s="1">
        <v>0.00676638109694494</v>
      </c>
      <c r="J730" s="1">
        <v>-0.006619825660900247</v>
      </c>
      <c r="K730" s="1">
        <v>0.004210306420539878</v>
      </c>
      <c r="L730" s="1">
        <v>-0.009197641267498224</v>
      </c>
      <c r="M730" s="1">
        <v>0.008229880634259779</v>
      </c>
      <c r="N730" s="1">
        <v>-0.00445766413797255</v>
      </c>
      <c r="O730" s="1">
        <v>-0.01231849714829414</v>
      </c>
      <c r="P730" s="1">
        <v>-0.0003878128670511405</v>
      </c>
      <c r="Q730" s="1">
        <v>0.004303741067713585</v>
      </c>
      <c r="R730" s="1">
        <v>0.001668489656166949</v>
      </c>
      <c r="S730" s="1">
        <v>-0.004983392435485956</v>
      </c>
      <c r="T730" s="1">
        <v>0.02321788502254551</v>
      </c>
      <c r="U730" s="1">
        <v>-0.01377243090937208</v>
      </c>
      <c r="V730" s="1">
        <v>-0.02757719028869399</v>
      </c>
      <c r="W730" s="1">
        <v>0.008539744376444558</v>
      </c>
      <c r="X730" s="1">
        <v>0.005107718471253353</v>
      </c>
      <c r="Y730" s="1">
        <v>-0.008789475230782329</v>
      </c>
      <c r="Z730" s="1">
        <v>-0.001910106081371654</v>
      </c>
    </row>
    <row r="731" spans="1:26">
      <c r="A731" s="11">
        <v>43430</v>
      </c>
      <c r="B731" s="1">
        <v>0.0146301997400935</v>
      </c>
      <c r="C731" s="1">
        <v>0.01293536370660853</v>
      </c>
      <c r="D731" s="1">
        <v>0.007789777009555632</v>
      </c>
      <c r="E731" s="1">
        <v>-0.00377871255885176</v>
      </c>
      <c r="F731" s="1">
        <v>0.01016346542983881</v>
      </c>
      <c r="G731" s="1">
        <v>0.00578649938673359</v>
      </c>
      <c r="H731" s="1">
        <v>-0.03725633641065307</v>
      </c>
      <c r="I731" s="1">
        <v>0.04256483631615571</v>
      </c>
      <c r="J731" s="1">
        <v>0.01332746743706359</v>
      </c>
      <c r="K731" s="1">
        <v>0.01168015425786484</v>
      </c>
      <c r="L731" s="1">
        <v>0.024472696341302</v>
      </c>
      <c r="M731" s="1">
        <v>0.001518439133958438</v>
      </c>
      <c r="N731" s="1">
        <v>0.01225521498036963</v>
      </c>
      <c r="O731" s="1">
        <v>-0.009493809913925899</v>
      </c>
      <c r="P731" s="1">
        <v>0.03298714987093754</v>
      </c>
      <c r="Q731" s="1">
        <v>0.004674558677801199</v>
      </c>
      <c r="R731" s="1">
        <v>0.01049128182381409</v>
      </c>
      <c r="S731" s="1">
        <v>-0.0048154363347227</v>
      </c>
      <c r="T731" s="1">
        <v>-0.011746123647149</v>
      </c>
      <c r="U731" s="1">
        <v>0.02009543748533571</v>
      </c>
      <c r="V731" s="1">
        <v>0.0282107402485734</v>
      </c>
      <c r="W731" s="1">
        <v>0.02204180193850647</v>
      </c>
      <c r="X731" s="1">
        <v>0.007804122433113569</v>
      </c>
      <c r="Y731" s="1">
        <v>0.009037898386892618</v>
      </c>
      <c r="Z731" s="1">
        <v>0.02233040511484985</v>
      </c>
    </row>
    <row r="732" spans="1:26">
      <c r="A732" s="11">
        <v>43431</v>
      </c>
      <c r="B732" s="1">
        <v>-0.008199024564639279</v>
      </c>
      <c r="C732" s="1">
        <v>0.005278922164712485</v>
      </c>
      <c r="D732" s="1">
        <v>-0.0003033956729384668</v>
      </c>
      <c r="E732" s="1">
        <v>-0.02996386223904846</v>
      </c>
      <c r="F732" s="1">
        <v>0.01562053909274197</v>
      </c>
      <c r="G732" s="1">
        <v>0.005034220392251987</v>
      </c>
      <c r="H732" s="1">
        <v>0.01255767642599737</v>
      </c>
      <c r="I732" s="1">
        <v>-0.007453564094215159</v>
      </c>
      <c r="J732" s="1">
        <v>-0.003507106229132306</v>
      </c>
      <c r="K732" s="1">
        <v>-0.008288823584206129</v>
      </c>
      <c r="L732" s="1">
        <v>0.004210298599049311</v>
      </c>
      <c r="M732" s="1">
        <v>0.0005687926401458654</v>
      </c>
      <c r="N732" s="1">
        <v>-0.0004654376445771824</v>
      </c>
      <c r="O732" s="1">
        <v>0.0109001403237512</v>
      </c>
      <c r="P732" s="1">
        <v>0.006292878528908474</v>
      </c>
      <c r="Q732" s="1">
        <v>0.007367112230329154</v>
      </c>
      <c r="R732" s="1">
        <v>-0.001812846554968273</v>
      </c>
      <c r="S732" s="1">
        <v>0.009435518178012803</v>
      </c>
      <c r="T732" s="1">
        <v>-0.003241179944358241</v>
      </c>
      <c r="U732" s="1">
        <v>0.0163605972764731</v>
      </c>
      <c r="V732" s="1">
        <v>0.03075792477262773</v>
      </c>
      <c r="W732" s="1">
        <v>0.007493934420966797</v>
      </c>
      <c r="X732" s="1">
        <v>-0.009904643706175609</v>
      </c>
      <c r="Y732" s="1">
        <v>0.02501275671777514</v>
      </c>
      <c r="Z732" s="1">
        <v>-0.003120158194449996</v>
      </c>
    </row>
    <row r="733" spans="1:26">
      <c r="A733" s="11">
        <v>43432</v>
      </c>
      <c r="B733" s="1">
        <v>0.005130984247810666</v>
      </c>
      <c r="C733" s="1">
        <v>0.04864316063966001</v>
      </c>
      <c r="D733" s="1">
        <v>0.03577945233224655</v>
      </c>
      <c r="E733" s="1">
        <v>0.01661779593940405</v>
      </c>
      <c r="F733" s="1">
        <v>0.0182483870837935</v>
      </c>
      <c r="G733" s="1">
        <v>0.0021467275683269</v>
      </c>
      <c r="H733" s="1">
        <v>-0.0002529981094736566</v>
      </c>
      <c r="I733" s="1">
        <v>0.02841500955579823</v>
      </c>
      <c r="J733" s="1">
        <v>0.03079612528966091</v>
      </c>
      <c r="K733" s="1">
        <v>0.01492569537089916</v>
      </c>
      <c r="L733" s="1">
        <v>0.01111910481093781</v>
      </c>
      <c r="M733" s="1">
        <v>0.005493248395002093</v>
      </c>
      <c r="N733" s="1">
        <v>0.01712065690653786</v>
      </c>
      <c r="O733" s="1">
        <v>0.02156544409362882</v>
      </c>
      <c r="P733" s="1">
        <v>0.03714785416426958</v>
      </c>
      <c r="Q733" s="1">
        <v>-0.008467974889983187</v>
      </c>
      <c r="R733" s="1">
        <v>0.02377405692492585</v>
      </c>
      <c r="S733" s="1">
        <v>0.008436951881126031</v>
      </c>
      <c r="T733" s="1">
        <v>0.006232815360406763</v>
      </c>
      <c r="U733" s="1">
        <v>0.009855532005097922</v>
      </c>
      <c r="V733" s="1">
        <v>0.007005022192742238</v>
      </c>
      <c r="W733" s="1">
        <v>0.02235623207561699</v>
      </c>
      <c r="X733" s="1">
        <v>0.02128040513901674</v>
      </c>
      <c r="Y733" s="1">
        <v>-0.009727970643685024</v>
      </c>
      <c r="Z733" s="1">
        <v>0.008138827663368264</v>
      </c>
    </row>
    <row r="734" spans="1:26">
      <c r="A734" s="11">
        <v>43433</v>
      </c>
      <c r="B734" s="1">
        <v>0.007941140351864329</v>
      </c>
      <c r="C734" s="1">
        <v>0.02716655992229655</v>
      </c>
      <c r="D734" s="1">
        <v>-0.004391204695436191</v>
      </c>
      <c r="E734" s="1">
        <v>-0.003461808974666636</v>
      </c>
      <c r="F734" s="1">
        <v>0.009216194930827371</v>
      </c>
      <c r="G734" s="1">
        <v>-0.00963937821050298</v>
      </c>
      <c r="H734" s="1">
        <v>0.00329109469320632</v>
      </c>
      <c r="I734" s="1">
        <v>-0.01342035261692764</v>
      </c>
      <c r="J734" s="1">
        <v>-0.02432773102589214</v>
      </c>
      <c r="K734" s="1">
        <v>0.007941005559345848</v>
      </c>
      <c r="L734" s="1">
        <v>-0.007932116767864983</v>
      </c>
      <c r="M734" s="1">
        <v>0.002825973911158908</v>
      </c>
      <c r="N734" s="1">
        <v>-0.001832128854258652</v>
      </c>
      <c r="O734" s="1">
        <v>0.01801627782796578</v>
      </c>
      <c r="P734" s="1">
        <v>-0.008369342720455086</v>
      </c>
      <c r="Q734" s="1">
        <v>0.01125775834753662</v>
      </c>
      <c r="R734" s="1">
        <v>-0.0112884518032681</v>
      </c>
      <c r="S734" s="1">
        <v>0.00708284604045839</v>
      </c>
      <c r="T734" s="1">
        <v>-0.01939128698107284</v>
      </c>
      <c r="U734" s="1">
        <v>-0.005530248133374771</v>
      </c>
      <c r="V734" s="1">
        <v>-0.00987783503295292</v>
      </c>
      <c r="W734" s="1">
        <v>0.004729260225342591</v>
      </c>
      <c r="X734" s="1">
        <v>-0.003383656932221868</v>
      </c>
      <c r="Y734" s="1">
        <v>-0.01015661053173855</v>
      </c>
      <c r="Z734" s="1">
        <v>-0.002070346105232157</v>
      </c>
    </row>
    <row r="735" spans="1:26">
      <c r="A735" s="11">
        <v>43434</v>
      </c>
      <c r="B735" s="1">
        <v>-0.01153614747318632</v>
      </c>
      <c r="C735" s="1">
        <v>0.01226059161824034</v>
      </c>
      <c r="D735" s="1">
        <v>0.01061511601521992</v>
      </c>
      <c r="E735" s="1">
        <v>0.03164815238759711</v>
      </c>
      <c r="F735" s="1">
        <v>-0.01040042299827104</v>
      </c>
      <c r="G735" s="1">
        <v>0.009733200208511317</v>
      </c>
      <c r="H735" s="1">
        <v>-0.01085040787420999</v>
      </c>
      <c r="I735" s="1">
        <v>0.03274012270571447</v>
      </c>
      <c r="J735" s="1">
        <v>0.006124341604870409</v>
      </c>
      <c r="K735" s="1">
        <v>0.01488168180171279</v>
      </c>
      <c r="L735" s="1">
        <v>0.01026702152465764</v>
      </c>
      <c r="M735" s="1">
        <v>0.02592540384542397</v>
      </c>
      <c r="N735" s="1">
        <v>0.017551931559592</v>
      </c>
      <c r="O735" s="1">
        <v>-0.01984253328283736</v>
      </c>
      <c r="P735" s="1">
        <v>0.006352491661300919</v>
      </c>
      <c r="Q735" s="1">
        <v>0.01420349392826203</v>
      </c>
      <c r="R735" s="1">
        <v>0.01484261924269292</v>
      </c>
      <c r="S735" s="1">
        <v>0.006608201427294791</v>
      </c>
      <c r="T735" s="1">
        <v>0.003296061725275745</v>
      </c>
      <c r="U735" s="1">
        <v>0.0219168630255242</v>
      </c>
      <c r="V735" s="1">
        <v>-0.002950564953206114</v>
      </c>
      <c r="W735" s="1">
        <v>0.003942712475557775</v>
      </c>
      <c r="X735" s="1">
        <v>0.003216420537963227</v>
      </c>
      <c r="Y735" s="1">
        <v>0.01429797862088633</v>
      </c>
      <c r="Z735" s="1">
        <v>0.009334251807356475</v>
      </c>
    </row>
    <row r="736" spans="1:26">
      <c r="A736" s="11">
        <v>43437</v>
      </c>
      <c r="B736" s="1">
        <v>0.03871303846296215</v>
      </c>
      <c r="C736" s="1">
        <v>0.0380665434052645</v>
      </c>
      <c r="D736" s="1">
        <v>0.009481987853866558</v>
      </c>
      <c r="E736" s="1">
        <v>-0.003367178890910871</v>
      </c>
      <c r="F736" s="1">
        <v>0.003588638187442594</v>
      </c>
      <c r="G736" s="1">
        <v>0.0128526121706718</v>
      </c>
      <c r="H736" s="1">
        <v>-0.01122466530958077</v>
      </c>
      <c r="I736" s="1">
        <v>0.04732684104402551</v>
      </c>
      <c r="J736" s="1">
        <v>0.04130441775361926</v>
      </c>
      <c r="K736" s="1">
        <v>0.007475460772454756</v>
      </c>
      <c r="L736" s="1">
        <v>0.009443520466070998</v>
      </c>
      <c r="M736" s="1">
        <v>-0.004394996834662379</v>
      </c>
      <c r="N736" s="1">
        <v>0.004509341244020693</v>
      </c>
      <c r="O736" s="1">
        <v>0.01641448172110294</v>
      </c>
      <c r="P736" s="1">
        <v>0.01082161849737084</v>
      </c>
      <c r="Q736" s="1">
        <v>0.01968229982771597</v>
      </c>
      <c r="R736" s="1">
        <v>-0.01783984090765001</v>
      </c>
      <c r="S736" s="1">
        <v>-0.003938965136673578</v>
      </c>
      <c r="T736" s="1">
        <v>-0.008486795065367869</v>
      </c>
      <c r="U736" s="1">
        <v>0.01504482205955338</v>
      </c>
      <c r="V736" s="1">
        <v>0.01944745948734461</v>
      </c>
      <c r="W736" s="1">
        <v>0.009737568662283369</v>
      </c>
      <c r="X736" s="1">
        <v>0.01050942458539894</v>
      </c>
      <c r="Y736" s="1">
        <v>-0.03548949885392738</v>
      </c>
      <c r="Z736" s="1">
        <v>-0.005548643296713229</v>
      </c>
    </row>
    <row r="737" spans="1:26">
      <c r="A737" s="11">
        <v>43438</v>
      </c>
      <c r="B737" s="1">
        <v>-0.0397367923715457</v>
      </c>
      <c r="C737" s="1">
        <v>-0.04850537389733545</v>
      </c>
      <c r="D737" s="1">
        <v>-0.02803453773679532</v>
      </c>
      <c r="E737" s="1">
        <v>-0.02346089223966097</v>
      </c>
      <c r="F737" s="1">
        <v>-0.03729271996467232</v>
      </c>
      <c r="G737" s="1">
        <v>-0.01127968758263698</v>
      </c>
      <c r="H737" s="1">
        <v>-0.004385682003448355</v>
      </c>
      <c r="I737" s="1">
        <v>-0.06547066704729509</v>
      </c>
      <c r="J737" s="1">
        <v>-0.02964513704691685</v>
      </c>
      <c r="K737" s="1">
        <v>-0.03281954066764514</v>
      </c>
      <c r="L737" s="1">
        <v>-0.04463671236436062</v>
      </c>
      <c r="M737" s="1">
        <v>-0.02600996026667102</v>
      </c>
      <c r="N737" s="1">
        <v>-0.02603780532007072</v>
      </c>
      <c r="O737" s="1">
        <v>-0.02386490414421849</v>
      </c>
      <c r="P737" s="1">
        <v>-0.03184941243622308</v>
      </c>
      <c r="Q737" s="1">
        <v>0.005567609746252922</v>
      </c>
      <c r="R737" s="1">
        <v>-0.02929156289615342</v>
      </c>
      <c r="S737" s="1">
        <v>-0.00287154161482539</v>
      </c>
      <c r="T737" s="1">
        <v>-0.03892816422540424</v>
      </c>
      <c r="U737" s="1">
        <v>-0.03090494429724899</v>
      </c>
      <c r="V737" s="1">
        <v>-0.04188579249541091</v>
      </c>
      <c r="W737" s="1">
        <v>-0.03210578713168111</v>
      </c>
      <c r="X737" s="1">
        <v>-0.04019018007341757</v>
      </c>
      <c r="Y737" s="1">
        <v>-0.001203498260519686</v>
      </c>
      <c r="Z737" s="1">
        <v>-0.05166342259292733</v>
      </c>
    </row>
    <row r="738" spans="1:26">
      <c r="A738" s="11">
        <v>43440</v>
      </c>
      <c r="B738" s="1">
        <v>-0.03253411042603482</v>
      </c>
      <c r="C738" s="1">
        <v>-0.03094891041055658</v>
      </c>
      <c r="D738" s="1">
        <v>-0.006988192618528455</v>
      </c>
      <c r="E738" s="1">
        <v>0.02344808953841304</v>
      </c>
      <c r="F738" s="1">
        <v>0.005041402030017572</v>
      </c>
      <c r="G738" s="1">
        <v>0.004278068212018038</v>
      </c>
      <c r="H738" s="1">
        <v>-0.009588108730897882</v>
      </c>
      <c r="I738" s="1">
        <v>0.01847086278767218</v>
      </c>
      <c r="J738" s="1">
        <v>0.03356292079641676</v>
      </c>
      <c r="K738" s="1">
        <v>-0.01475373783524048</v>
      </c>
      <c r="L738" s="1">
        <v>-0.01902440161674224</v>
      </c>
      <c r="M738" s="1">
        <v>0.01515168531374278</v>
      </c>
      <c r="N738" s="1">
        <v>-0.0178614582055574</v>
      </c>
      <c r="O738" s="1">
        <v>0</v>
      </c>
      <c r="P738" s="1">
        <v>0.006174002061102302</v>
      </c>
      <c r="Q738" s="1">
        <v>-0.01033593921576936</v>
      </c>
      <c r="R738" s="1">
        <v>-0.01247492100337222</v>
      </c>
      <c r="S738" s="1">
        <v>0.02086772603091402</v>
      </c>
      <c r="T738" s="1">
        <v>0.00663745847299646</v>
      </c>
      <c r="U738" s="1">
        <v>-0.00650837029450424</v>
      </c>
      <c r="V738" s="1">
        <v>0.003318511320391737</v>
      </c>
      <c r="W738" s="1">
        <v>-0.007585363430414604</v>
      </c>
      <c r="X738" s="1">
        <v>-0.02644642590452528</v>
      </c>
      <c r="Y738" s="1">
        <v>-0.0001718310251882516</v>
      </c>
      <c r="Z738" s="1">
        <v>0</v>
      </c>
    </row>
    <row r="739" spans="1:26">
      <c r="A739" s="11">
        <v>43441</v>
      </c>
      <c r="B739" s="1">
        <v>-0.02625378579023685</v>
      </c>
      <c r="C739" s="1">
        <v>-0.02615244946906103</v>
      </c>
      <c r="D739" s="1">
        <v>-0.02650069777603603</v>
      </c>
      <c r="E739" s="1">
        <v>-0.003192507438236403</v>
      </c>
      <c r="F739" s="1">
        <v>-0.01240761352998976</v>
      </c>
      <c r="G739" s="1">
        <v>0.007454747652600124</v>
      </c>
      <c r="H739" s="1">
        <v>-0.01177401484898244</v>
      </c>
      <c r="I739" s="1">
        <v>-0.04618177790052358</v>
      </c>
      <c r="J739" s="1">
        <v>-0.04537891736351274</v>
      </c>
      <c r="K739" s="1">
        <v>-0.02186253111041503</v>
      </c>
      <c r="L739" s="1">
        <v>-0.01806251288790539</v>
      </c>
      <c r="M739" s="1">
        <v>-0.04179109793139302</v>
      </c>
      <c r="N739" s="1">
        <v>-0.005397265255790873</v>
      </c>
      <c r="O739" s="1">
        <v>-0.004044231072907523</v>
      </c>
      <c r="P739" s="1">
        <v>-0.04002196718136253</v>
      </c>
      <c r="Q739" s="1">
        <v>0.01230915987606829</v>
      </c>
      <c r="R739" s="1">
        <v>-0.02543497521148042</v>
      </c>
      <c r="S739" s="1">
        <v>-0.00966549916958781</v>
      </c>
      <c r="T739" s="1">
        <v>-0.01519467384079654</v>
      </c>
      <c r="U739" s="1">
        <v>-0.01277411652596727</v>
      </c>
      <c r="V739" s="1">
        <v>-0.0248775832804653</v>
      </c>
      <c r="W739" s="1">
        <v>-0.02553300890949084</v>
      </c>
      <c r="X739" s="1">
        <v>-0.03376714224914723</v>
      </c>
      <c r="Y739" s="1">
        <v>-0.006887123052513489</v>
      </c>
      <c r="Z739" s="1">
        <v>-0.01699731018147055</v>
      </c>
    </row>
    <row r="740" spans="1:26">
      <c r="A740" s="11">
        <v>43444</v>
      </c>
      <c r="B740" s="1">
        <v>-0.05301418835840466</v>
      </c>
      <c r="C740" s="1">
        <v>0.009683811096257378</v>
      </c>
      <c r="D740" s="1">
        <v>0.00707471822974548</v>
      </c>
      <c r="E740" s="1">
        <v>-0.009419555344200137</v>
      </c>
      <c r="F740" s="1">
        <v>-0.001603800455345361</v>
      </c>
      <c r="G740" s="1">
        <v>0.00281898863332164</v>
      </c>
      <c r="H740" s="1">
        <v>-0.001323817233324198</v>
      </c>
      <c r="I740" s="1">
        <v>-0.001561849842366181</v>
      </c>
      <c r="J740" s="1">
        <v>0</v>
      </c>
      <c r="K740" s="1">
        <v>-0.009491955006233344</v>
      </c>
      <c r="L740" s="1">
        <v>-0.01868547638842222</v>
      </c>
      <c r="M740" s="1">
        <v>-0.004283491252162985</v>
      </c>
      <c r="N740" s="1">
        <v>-0.002359199260481004</v>
      </c>
      <c r="O740" s="1">
        <v>-0.01513454673322967</v>
      </c>
      <c r="P740" s="1">
        <v>0.02642604728933273</v>
      </c>
      <c r="Q740" s="1">
        <v>0.004421367407051013</v>
      </c>
      <c r="R740" s="1">
        <v>0.008407724162343255</v>
      </c>
      <c r="S740" s="1">
        <v>-0.0009341076061679665</v>
      </c>
      <c r="T740" s="1">
        <v>-0.00873374750271394</v>
      </c>
      <c r="U740" s="1">
        <v>-0.007631142007886615</v>
      </c>
      <c r="V740" s="1">
        <v>0.007520939320660114</v>
      </c>
      <c r="W740" s="1">
        <v>0.005172488040664724</v>
      </c>
      <c r="X740" s="1">
        <v>-0.0003905278374251031</v>
      </c>
      <c r="Y740" s="1">
        <v>0.01022869298046736</v>
      </c>
      <c r="Z740" s="1">
        <v>-0.01950801558890658</v>
      </c>
    </row>
    <row r="741" spans="1:26">
      <c r="A741" s="11">
        <v>43445</v>
      </c>
      <c r="B741" s="1">
        <v>-0.02207298022138793</v>
      </c>
      <c r="C741" s="1">
        <v>-0.01323730048800098</v>
      </c>
      <c r="D741" s="1">
        <v>0.01084306564285686</v>
      </c>
      <c r="E741" s="1">
        <v>-0.002852854519818981</v>
      </c>
      <c r="F741" s="1">
        <v>-0.01365437960841442</v>
      </c>
      <c r="G741" s="1">
        <v>0.01124377927196485</v>
      </c>
      <c r="H741" s="1">
        <v>0.02916264632428045</v>
      </c>
      <c r="I741" s="1">
        <v>-0.0002040677967638516</v>
      </c>
      <c r="J741" s="1">
        <v>-0.01657230459201786</v>
      </c>
      <c r="K741" s="1">
        <v>-0.003709342015252637</v>
      </c>
      <c r="L741" s="1">
        <v>-0.009767146386922665</v>
      </c>
      <c r="M741" s="1">
        <v>-0.001173106096013954</v>
      </c>
      <c r="N741" s="1">
        <v>-0.012888636090857</v>
      </c>
      <c r="O741" s="1">
        <v>0.01105683805552449</v>
      </c>
      <c r="P741" s="1">
        <v>0.009294842002026904</v>
      </c>
      <c r="Q741" s="1">
        <v>0.008804150284885015</v>
      </c>
      <c r="R741" s="1">
        <v>0.004168811860959964</v>
      </c>
      <c r="S741" s="1">
        <v>-0.005662108227357909</v>
      </c>
      <c r="T741" s="1">
        <v>-0.005873633818406998</v>
      </c>
      <c r="U741" s="1">
        <v>-0.007021362223862848</v>
      </c>
      <c r="V741" s="1">
        <v>-0.02254080122552982</v>
      </c>
      <c r="W741" s="1">
        <v>0.001771607544943876</v>
      </c>
      <c r="X741" s="1">
        <v>-0.01757806395618611</v>
      </c>
      <c r="Y741" s="1">
        <v>0.009953648906980694</v>
      </c>
      <c r="Z741" s="1">
        <v>-0.01763482379478454</v>
      </c>
    </row>
    <row r="742" spans="1:26">
      <c r="A742" s="11">
        <v>43446</v>
      </c>
      <c r="B742" s="1">
        <v>0.02486084607729411</v>
      </c>
      <c r="C742" s="1">
        <v>0.01447079742405011</v>
      </c>
      <c r="D742" s="1">
        <v>0.01223725850356616</v>
      </c>
      <c r="E742" s="1">
        <v>0.01926355579898176</v>
      </c>
      <c r="F742" s="1">
        <v>0.003800020650984948</v>
      </c>
      <c r="G742" s="1">
        <v>0.003821941667015771</v>
      </c>
      <c r="H742" s="1">
        <v>0.0010302177361734</v>
      </c>
      <c r="I742" s="1">
        <v>0.007754911723797386</v>
      </c>
      <c r="J742" s="1">
        <v>0.007146098330280015</v>
      </c>
      <c r="K742" s="1">
        <v>0.01147993103899814</v>
      </c>
      <c r="L742" s="1">
        <v>0.006476115739884047</v>
      </c>
      <c r="M742" s="1">
        <v>-0.00352400826042798</v>
      </c>
      <c r="N742" s="1">
        <v>0.005630190794941869</v>
      </c>
      <c r="O742" s="1">
        <v>-0.01149203316271452</v>
      </c>
      <c r="P742" s="1">
        <v>0.004512263753365886</v>
      </c>
      <c r="Q742" s="1">
        <v>-0.01127292077478015</v>
      </c>
      <c r="R742" s="1">
        <v>0.01037863734028233</v>
      </c>
      <c r="S742" s="1">
        <v>-0.03060642103227706</v>
      </c>
      <c r="T742" s="1">
        <v>-0.01152153110523724</v>
      </c>
      <c r="U742" s="1">
        <v>0.0154884645214548</v>
      </c>
      <c r="V742" s="1">
        <v>0.0151240931269514</v>
      </c>
      <c r="W742" s="1">
        <v>0.01587363468350933</v>
      </c>
      <c r="X742" s="1">
        <v>0.01411532113514191</v>
      </c>
      <c r="Y742" s="1">
        <v>-0.02718778821979673</v>
      </c>
      <c r="Z742" s="1">
        <v>0.006214181820547671</v>
      </c>
    </row>
    <row r="743" spans="1:26">
      <c r="A743" s="11">
        <v>43447</v>
      </c>
      <c r="B743" s="1">
        <v>-0.0009573382568790478</v>
      </c>
      <c r="C743" s="1">
        <v>-0.003734572429093919</v>
      </c>
      <c r="D743" s="1">
        <v>-0.0007461846870068234</v>
      </c>
      <c r="E743" s="1">
        <v>0.003742828037453627</v>
      </c>
      <c r="F743" s="1">
        <v>-0.005949119331766561</v>
      </c>
      <c r="G743" s="1">
        <v>0.01557663511009699</v>
      </c>
      <c r="H743" s="1">
        <v>0.01389600443344019</v>
      </c>
      <c r="I743" s="1">
        <v>0.001147944788379096</v>
      </c>
      <c r="J743" s="1">
        <v>-0.01152978539808325</v>
      </c>
      <c r="K743" s="1">
        <v>-0.01411049600883973</v>
      </c>
      <c r="L743" s="1">
        <v>0.0009899908425172743</v>
      </c>
      <c r="M743" s="1">
        <v>-0.01100199899970222</v>
      </c>
      <c r="N743" s="1">
        <v>0.00095299683808725</v>
      </c>
      <c r="O743" s="1">
        <v>0.01106294373015015</v>
      </c>
      <c r="P743" s="1">
        <v>0.003391861458011736</v>
      </c>
      <c r="Q743" s="1">
        <v>0.01581468664677654</v>
      </c>
      <c r="R743" s="1">
        <v>0.01595470414233069</v>
      </c>
      <c r="S743" s="1">
        <v>-0.02564964485522414</v>
      </c>
      <c r="T743" s="1">
        <v>-0.03167953212696717</v>
      </c>
      <c r="U743" s="1">
        <v>-0.008289069218143319</v>
      </c>
      <c r="V743" s="1">
        <v>-0.01637398720298688</v>
      </c>
      <c r="W743" s="1">
        <v>0.001036213369469241</v>
      </c>
      <c r="X743" s="1">
        <v>-0.02000396660211512</v>
      </c>
      <c r="Y743" s="1">
        <v>-0.002794771235940852</v>
      </c>
      <c r="Z743" s="1">
        <v>-0.02790506972027407</v>
      </c>
    </row>
    <row r="744" spans="1:26">
      <c r="A744" s="11">
        <v>43448</v>
      </c>
      <c r="B744" s="1">
        <v>-0.03386578330870116</v>
      </c>
      <c r="C744" s="1">
        <v>-0.02064701002504354</v>
      </c>
      <c r="D744" s="1">
        <v>-0.01867070063085152</v>
      </c>
      <c r="E744" s="1">
        <v>-0.02833759802680846</v>
      </c>
      <c r="F744" s="1">
        <v>-0.01142523334211565</v>
      </c>
      <c r="G744" s="1">
        <v>-0.001363375646722842</v>
      </c>
      <c r="H744" s="1">
        <v>-0.006091369486664333</v>
      </c>
      <c r="I744" s="1">
        <v>0.004719811621139547</v>
      </c>
      <c r="J744" s="1">
        <v>-0.01256182562085961</v>
      </c>
      <c r="K744" s="1">
        <v>0.002823356358177653</v>
      </c>
      <c r="L744" s="1">
        <v>-0.008208051172209463</v>
      </c>
      <c r="M744" s="1">
        <v>-0.004966199218549572</v>
      </c>
      <c r="N744" s="1">
        <v>-0.01225756629365771</v>
      </c>
      <c r="O744" s="1">
        <v>-0.02206986687730617</v>
      </c>
      <c r="P744" s="1">
        <v>-0.03124703385045513</v>
      </c>
      <c r="Q744" s="1">
        <v>-0.004706645073058957</v>
      </c>
      <c r="R744" s="1">
        <v>-0.01291197510510755</v>
      </c>
      <c r="S744" s="1">
        <v>0.02220539840418057</v>
      </c>
      <c r="T744" s="1">
        <v>0.04753074914323241</v>
      </c>
      <c r="U744" s="1">
        <v>0.01036433290249983</v>
      </c>
      <c r="V744" s="1">
        <v>0.007348502961863401</v>
      </c>
      <c r="W744" s="1">
        <v>-0.02966642722586188</v>
      </c>
      <c r="X744" s="1">
        <v>-0.01000596131585407</v>
      </c>
      <c r="Y744" s="1">
        <v>-0.0001750215591863613</v>
      </c>
      <c r="Z744" s="1">
        <v>-0.02258812589149806</v>
      </c>
    </row>
    <row r="745" spans="1:26">
      <c r="A745" s="11">
        <v>43451</v>
      </c>
      <c r="B745" s="1">
        <v>-0.002314994904572432</v>
      </c>
      <c r="C745" s="1">
        <v>-0.008219581110945007</v>
      </c>
      <c r="D745" s="1">
        <v>-0.02298310990597163</v>
      </c>
      <c r="E745" s="1">
        <v>-0.02302337436742674</v>
      </c>
      <c r="F745" s="1">
        <v>-0.003577781491485799</v>
      </c>
      <c r="G745" s="1">
        <v>-0.01331061574051939</v>
      </c>
      <c r="H745" s="1">
        <v>-0.008427097563577624</v>
      </c>
      <c r="I745" s="1">
        <v>-0.01966321389294989</v>
      </c>
      <c r="J745" s="1">
        <v>-0.02680599076171397</v>
      </c>
      <c r="K745" s="1">
        <v>-0.02846426747684427</v>
      </c>
      <c r="L745" s="1">
        <v>-0.01276323035191052</v>
      </c>
      <c r="M745" s="1">
        <v>-0.0139748079010219</v>
      </c>
      <c r="N745" s="1">
        <v>-0.01855422991038969</v>
      </c>
      <c r="O745" s="1">
        <v>-0.007206327849015093</v>
      </c>
      <c r="P745" s="1">
        <v>-0.02961428923092579</v>
      </c>
      <c r="Q745" s="1">
        <v>-0.0309203691355211</v>
      </c>
      <c r="R745" s="1">
        <v>-0.00848510565419569</v>
      </c>
      <c r="S745" s="1">
        <v>-0.01916754711885293</v>
      </c>
      <c r="T745" s="1">
        <v>-0.004714297723949157</v>
      </c>
      <c r="U745" s="1">
        <v>-0.01191268177121663</v>
      </c>
      <c r="V745" s="1">
        <v>-0.04242971537239604</v>
      </c>
      <c r="W745" s="1">
        <v>-0.02271664340107016</v>
      </c>
      <c r="X745" s="1">
        <v>-0.01354359099480695</v>
      </c>
      <c r="Y745" s="1">
        <v>-0.01979680389210536</v>
      </c>
      <c r="Z745" s="1">
        <v>-0.008425604654247687</v>
      </c>
    </row>
    <row r="746" spans="1:26">
      <c r="A746" s="11">
        <v>43452</v>
      </c>
      <c r="B746" s="1">
        <v>-0.03082519464626021</v>
      </c>
      <c r="C746" s="1">
        <v>0.03773764854446626</v>
      </c>
      <c r="D746" s="1">
        <v>0.0143323941250515</v>
      </c>
      <c r="E746" s="1">
        <v>0.01256871188592434</v>
      </c>
      <c r="F746" s="1">
        <v>-0.01546533893006841</v>
      </c>
      <c r="G746" s="1">
        <v>-0.02110008079744397</v>
      </c>
      <c r="H746" s="1">
        <v>-0.008756205275038731</v>
      </c>
      <c r="I746" s="1">
        <v>0.02156361205649815</v>
      </c>
      <c r="J746" s="1">
        <v>-0.0004668970225988334</v>
      </c>
      <c r="K746" s="1">
        <v>0.02350292500530604</v>
      </c>
      <c r="L746" s="1">
        <v>-0.004746710210389748</v>
      </c>
      <c r="M746" s="1">
        <v>0.004251803751922356</v>
      </c>
      <c r="N746" s="1">
        <v>-0.005892763435438875</v>
      </c>
      <c r="O746" s="1">
        <v>-0.0278892609818856</v>
      </c>
      <c r="P746" s="1">
        <v>0.0104966335352572</v>
      </c>
      <c r="Q746" s="1">
        <v>-0.006005918677005284</v>
      </c>
      <c r="R746" s="1">
        <v>0.001604291870204611</v>
      </c>
      <c r="S746" s="1">
        <v>0.02289924979699687</v>
      </c>
      <c r="T746" s="1">
        <v>0.005328822840809266</v>
      </c>
      <c r="U746" s="1">
        <v>-0.003683889271693941</v>
      </c>
      <c r="V746" s="1">
        <v>0.01539171011089047</v>
      </c>
      <c r="W746" s="1">
        <v>0.006248140072343311</v>
      </c>
      <c r="X746" s="1">
        <v>0.00286876465437369</v>
      </c>
      <c r="Y746" s="1">
        <v>-0.005361963169821293</v>
      </c>
      <c r="Z746" s="1">
        <v>-0.01043948304160625</v>
      </c>
    </row>
    <row r="747" spans="1:26">
      <c r="A747" s="11">
        <v>43453</v>
      </c>
      <c r="B747" s="1">
        <v>-0.01675784301050898</v>
      </c>
      <c r="C747" s="1">
        <v>-0.02594055017344599</v>
      </c>
      <c r="D747" s="1">
        <v>-0.01628024800777805</v>
      </c>
      <c r="E747" s="1">
        <v>-0.02269200470541322</v>
      </c>
      <c r="F747" s="1">
        <v>-0.01290328806153584</v>
      </c>
      <c r="G747" s="1">
        <v>0.003180227154506055</v>
      </c>
      <c r="H747" s="1">
        <v>0.004157284261410377</v>
      </c>
      <c r="I747" s="1">
        <v>-0.02110843789070438</v>
      </c>
      <c r="J747" s="1">
        <v>-0.04016824318466894</v>
      </c>
      <c r="K747" s="1">
        <v>-0.03019839463783025</v>
      </c>
      <c r="L747" s="1">
        <v>-0.01268526697679995</v>
      </c>
      <c r="M747" s="1">
        <v>-0.01653216990564343</v>
      </c>
      <c r="N747" s="1">
        <v>-0.009755388177526525</v>
      </c>
      <c r="O747" s="1">
        <v>0.0100217618351981</v>
      </c>
      <c r="P747" s="1">
        <v>-0.002693012084289514</v>
      </c>
      <c r="Q747" s="1">
        <v>-0.004154302462685777</v>
      </c>
      <c r="R747" s="1">
        <v>-0.02313980361265322</v>
      </c>
      <c r="S747" s="1">
        <v>-0.004359598125317832</v>
      </c>
      <c r="T747" s="1">
        <v>0.02090681950199436</v>
      </c>
      <c r="U747" s="1">
        <v>0.002353063934485089</v>
      </c>
      <c r="V747" s="1">
        <v>-0.03797246933668741</v>
      </c>
      <c r="W747" s="1">
        <v>-0.008423904170909879</v>
      </c>
      <c r="X747" s="1">
        <v>-0.03555379909071521</v>
      </c>
      <c r="Y747" s="1">
        <v>0.003773432046197067</v>
      </c>
      <c r="Z747" s="1">
        <v>-0.01545638178634212</v>
      </c>
    </row>
    <row r="748" spans="1:26">
      <c r="A748" s="11">
        <v>43454</v>
      </c>
      <c r="B748" s="1">
        <v>-0.06086980197325442</v>
      </c>
      <c r="C748" s="1">
        <v>-0.02034104367226386</v>
      </c>
      <c r="D748" s="1">
        <v>-0.02138948896433068</v>
      </c>
      <c r="E748" s="1">
        <v>-0.00654888593546421</v>
      </c>
      <c r="F748" s="1">
        <v>-0.01619773185507556</v>
      </c>
      <c r="G748" s="1">
        <v>0.0003523891730461415</v>
      </c>
      <c r="H748" s="1">
        <v>-0.02535601786335295</v>
      </c>
      <c r="I748" s="1">
        <v>-0.009857586021096765</v>
      </c>
      <c r="J748" s="1">
        <v>-0.02335772067104214</v>
      </c>
      <c r="K748" s="1">
        <v>-0.01102798843801134</v>
      </c>
      <c r="L748" s="1">
        <v>-0.008634241842868651</v>
      </c>
      <c r="M748" s="1">
        <v>-0.03505542244754001</v>
      </c>
      <c r="N748" s="1">
        <v>-0.01109846486618471</v>
      </c>
      <c r="O748" s="1">
        <v>-0.01867694592682667</v>
      </c>
      <c r="P748" s="1">
        <v>-0.0210243518714659</v>
      </c>
      <c r="Q748" s="1">
        <v>-0.003412986094557757</v>
      </c>
      <c r="R748" s="1">
        <v>0.009657432174245306</v>
      </c>
      <c r="S748" s="1">
        <v>-0.001574533887417462</v>
      </c>
      <c r="T748" s="1">
        <v>-0.009229705917375486</v>
      </c>
      <c r="U748" s="1">
        <v>-0.03923531395073976</v>
      </c>
      <c r="V748" s="1">
        <v>-0.01798514382752425</v>
      </c>
      <c r="W748" s="1">
        <v>-0.03809752495362406</v>
      </c>
      <c r="X748" s="1">
        <v>-0.0309321225107374</v>
      </c>
      <c r="Y748" s="1">
        <v>-0.01414242529041865</v>
      </c>
      <c r="Z748" s="1">
        <v>-0.00971849788550061</v>
      </c>
    </row>
    <row r="749" spans="1:26">
      <c r="A749" s="11">
        <v>43455</v>
      </c>
      <c r="B749" s="1">
        <v>-0.01666643904635556</v>
      </c>
      <c r="C749" s="1">
        <v>-0.02715213669931649</v>
      </c>
      <c r="D749" s="1">
        <v>0.003509875151374686</v>
      </c>
      <c r="E749" s="1">
        <v>-0.004794120365899102</v>
      </c>
      <c r="F749" s="1">
        <v>-0.02512985770494991</v>
      </c>
      <c r="G749" s="1">
        <v>-0.00105631627814029</v>
      </c>
      <c r="H749" s="1">
        <v>-0.05096906113643596</v>
      </c>
      <c r="I749" s="1">
        <v>-0.01140745801246434</v>
      </c>
      <c r="J749" s="1">
        <v>-0.02092653562554891</v>
      </c>
      <c r="K749" s="1">
        <v>-0.0334538876248256</v>
      </c>
      <c r="L749" s="1">
        <v>-0.02363905024552948</v>
      </c>
      <c r="M749" s="1">
        <v>-0.02379442363496576</v>
      </c>
      <c r="N749" s="1">
        <v>-0.02282454768513853</v>
      </c>
      <c r="O749" s="1">
        <v>-0.02676470429584044</v>
      </c>
      <c r="P749" s="1">
        <v>-0.0323121641436197</v>
      </c>
      <c r="Q749" s="1">
        <v>-0.008751798744021211</v>
      </c>
      <c r="R749" s="1">
        <v>-0.009204257873632993</v>
      </c>
      <c r="S749" s="1">
        <v>0.001823309643593563</v>
      </c>
      <c r="T749" s="1">
        <v>-0.02066981600054196</v>
      </c>
      <c r="U749" s="1">
        <v>-0.01186748827191819</v>
      </c>
      <c r="V749" s="1">
        <v>-0.009238148377079258</v>
      </c>
      <c r="W749" s="1">
        <v>-0.0176184566485833</v>
      </c>
      <c r="X749" s="1">
        <v>-0.005028340001329901</v>
      </c>
      <c r="Y749" s="1">
        <v>-0.002724057244450462</v>
      </c>
      <c r="Z749" s="1">
        <v>-0.01711104412132558</v>
      </c>
    </row>
    <row r="750" spans="1:26">
      <c r="A750" s="11">
        <v>43458</v>
      </c>
      <c r="B750" s="1">
        <v>-0.04331461229467781</v>
      </c>
      <c r="C750" s="1">
        <v>-0.03411607022883156</v>
      </c>
      <c r="D750" s="1">
        <v>-0.02305236327573612</v>
      </c>
      <c r="E750" s="1">
        <v>-0.02127662992272705</v>
      </c>
      <c r="F750" s="1">
        <v>-0.02014803561144796</v>
      </c>
      <c r="G750" s="1">
        <v>-0.04053590040250532</v>
      </c>
      <c r="H750" s="1">
        <v>-0.0651749112331188</v>
      </c>
      <c r="I750" s="1">
        <v>-0.03923372097726885</v>
      </c>
      <c r="J750" s="1">
        <v>-0.0137405694793441</v>
      </c>
      <c r="K750" s="1">
        <v>-0.03257522708119254</v>
      </c>
      <c r="L750" s="1">
        <v>-0.02155680980723296</v>
      </c>
      <c r="M750" s="1">
        <v>-0.03373223694503302</v>
      </c>
      <c r="N750" s="1">
        <v>-0.02542267190406111</v>
      </c>
      <c r="O750" s="1">
        <v>-0.01511697322008065</v>
      </c>
      <c r="P750" s="1">
        <v>-0.04173844692789253</v>
      </c>
      <c r="Q750" s="1">
        <v>-0.04452999558631143</v>
      </c>
      <c r="R750" s="1">
        <v>-0.02240446099115589</v>
      </c>
      <c r="S750" s="1">
        <v>-0.03261184066006229</v>
      </c>
      <c r="T750" s="1">
        <v>-0.0187279359926662</v>
      </c>
      <c r="U750" s="1">
        <v>-0.03355715807070903</v>
      </c>
      <c r="V750" s="1">
        <v>0.006870403003453651</v>
      </c>
      <c r="W750" s="1">
        <v>-0.03392161876173116</v>
      </c>
      <c r="X750" s="1">
        <v>-0.02966373462757965</v>
      </c>
      <c r="Y750" s="1">
        <v>-0.03404918725230799</v>
      </c>
      <c r="Z750" s="1">
        <v>-0.01408112310129495</v>
      </c>
    </row>
    <row r="751" spans="1:26">
      <c r="A751" s="11">
        <v>43460</v>
      </c>
      <c r="B751" s="1">
        <v>0.06456685680365437</v>
      </c>
      <c r="C751" s="1">
        <v>0.06720845062542846</v>
      </c>
      <c r="D751" s="1">
        <v>0.04361242969943913</v>
      </c>
      <c r="E751" s="1">
        <v>0.02604581263176775</v>
      </c>
      <c r="F751" s="1">
        <v>0.03235553176349759</v>
      </c>
      <c r="G751" s="1">
        <v>0.01579730068419627</v>
      </c>
      <c r="H751" s="1">
        <v>0.02483569145656417</v>
      </c>
      <c r="I751" s="1">
        <v>0.04287391995585366</v>
      </c>
      <c r="J751" s="1">
        <v>0.04901955775149247</v>
      </c>
      <c r="K751" s="1">
        <v>0.04314267749184575</v>
      </c>
      <c r="L751" s="1">
        <v>0.04145876130848447</v>
      </c>
      <c r="M751" s="1">
        <v>0.05225222011218555</v>
      </c>
      <c r="N751" s="1">
        <v>0.02555598927016933</v>
      </c>
      <c r="O751" s="1">
        <v>0.01829259540590278</v>
      </c>
      <c r="P751" s="1">
        <v>0.06830972347436304</v>
      </c>
      <c r="Q751" s="1">
        <v>0.006830211276753984</v>
      </c>
      <c r="R751" s="1">
        <v>0.05235723030201567</v>
      </c>
      <c r="S751" s="1">
        <v>0.01896565752686219</v>
      </c>
      <c r="T751" s="1">
        <v>0.03423240508407632</v>
      </c>
      <c r="U751" s="1">
        <v>0.02631602719407122</v>
      </c>
      <c r="V751" s="1">
        <v>0.05783924610021551</v>
      </c>
      <c r="W751" s="1">
        <v>0.04557013715104574</v>
      </c>
      <c r="X751" s="1">
        <v>0.02513567009935858</v>
      </c>
      <c r="Y751" s="1">
        <v>0.02620158842353004</v>
      </c>
      <c r="Z751" s="1">
        <v>0.05193451745220501</v>
      </c>
    </row>
    <row r="752" spans="1:26">
      <c r="A752" s="11">
        <v>43461</v>
      </c>
      <c r="B752" s="1">
        <v>-0.01109454909369278</v>
      </c>
      <c r="C752" s="1">
        <v>0.01022528971687553</v>
      </c>
      <c r="D752" s="1">
        <v>0.02229862047438935</v>
      </c>
      <c r="E752" s="1">
        <v>0.00759558751712297</v>
      </c>
      <c r="F752" s="1">
        <v>0.009666238293368989</v>
      </c>
      <c r="G752" s="1">
        <v>0.01591311922662619</v>
      </c>
      <c r="H752" s="1">
        <v>-0.02189785897091223</v>
      </c>
      <c r="I752" s="1">
        <v>0.0240805442214862</v>
      </c>
      <c r="J752" s="1">
        <v>0.002459083333927969</v>
      </c>
      <c r="K752" s="1">
        <v>-0.001008887743551012</v>
      </c>
      <c r="L752" s="1">
        <v>0.01125457019448306</v>
      </c>
      <c r="M752" s="1">
        <v>0.001712234837667692</v>
      </c>
      <c r="N752" s="1">
        <v>0.01872172502113312</v>
      </c>
      <c r="O752" s="1">
        <v>0.005575332499065055</v>
      </c>
      <c r="P752" s="1">
        <v>0.006165536171091945</v>
      </c>
      <c r="Q752" s="1">
        <v>0.01077410268722723</v>
      </c>
      <c r="R752" s="1">
        <v>0.01735116013926929</v>
      </c>
      <c r="S752" s="1">
        <v>0.006537076714071999</v>
      </c>
      <c r="T752" s="1">
        <v>0.01318089866463423</v>
      </c>
      <c r="U752" s="1">
        <v>0.002492654941565142</v>
      </c>
      <c r="V752" s="1">
        <v>-0.006143514702766972</v>
      </c>
      <c r="W752" s="1">
        <v>0.01431363213978898</v>
      </c>
      <c r="X752" s="1">
        <v>0.01391641622383677</v>
      </c>
      <c r="Y752" s="1">
        <v>0.01304203509530644</v>
      </c>
      <c r="Z752" s="1">
        <v>-0.001234262128264163</v>
      </c>
    </row>
    <row r="753" spans="1:26">
      <c r="A753" s="11">
        <v>43462</v>
      </c>
      <c r="B753" s="1">
        <v>-0.01495885335510916</v>
      </c>
      <c r="C753" s="1">
        <v>-0.002396534096738345</v>
      </c>
      <c r="D753" s="1">
        <v>-0.005338731478906511</v>
      </c>
      <c r="E753" s="1">
        <v>0.01051371060405248</v>
      </c>
      <c r="F753" s="1">
        <v>-0.00348162921285422</v>
      </c>
      <c r="G753" s="1">
        <v>-0.003203840832845306</v>
      </c>
      <c r="H753" s="1">
        <v>-0.001791217152368185</v>
      </c>
      <c r="I753" s="1">
        <v>-0.004659053172329064</v>
      </c>
      <c r="J753" s="1">
        <v>-0.001962327869767466</v>
      </c>
      <c r="K753" s="1">
        <v>-0.003365717387812217</v>
      </c>
      <c r="L753" s="1">
        <v>-0.002163957917346693</v>
      </c>
      <c r="M753" s="1">
        <v>-0.0008545672658646364</v>
      </c>
      <c r="N753" s="1">
        <v>-0.0003801015055865387</v>
      </c>
      <c r="O753" s="1">
        <v>0.003901046046471901</v>
      </c>
      <c r="P753" s="1">
        <v>-0.007807997746582918</v>
      </c>
      <c r="Q753" s="1">
        <v>0.005921952853486401</v>
      </c>
      <c r="R753" s="1">
        <v>-0.006439043380012666</v>
      </c>
      <c r="S753" s="1">
        <v>0.0009418221909156532</v>
      </c>
      <c r="T753" s="1">
        <v>-0.01098542793055712</v>
      </c>
      <c r="U753" s="1">
        <v>0.01101261666242315</v>
      </c>
      <c r="V753" s="1">
        <v>0.003863431738920564</v>
      </c>
      <c r="W753" s="1">
        <v>0.006151340370621483</v>
      </c>
      <c r="X753" s="1">
        <v>-0.005446517236427972</v>
      </c>
      <c r="Y753" s="1">
        <v>0.002175915922825844</v>
      </c>
      <c r="Z753" s="1">
        <v>-0.0007414266317513629</v>
      </c>
    </row>
    <row r="754" spans="1:26">
      <c r="A754" s="11">
        <v>43465</v>
      </c>
      <c r="B754" s="1">
        <v>-0.003416841946008442</v>
      </c>
      <c r="C754" s="1">
        <v>0.01934390447378109</v>
      </c>
      <c r="D754" s="1">
        <v>0.009354563774029323</v>
      </c>
      <c r="E754" s="1">
        <v>0.02041597513527438</v>
      </c>
      <c r="F754" s="1">
        <v>-0.003220057299673895</v>
      </c>
      <c r="G754" s="1">
        <v>0.008214197106894972</v>
      </c>
      <c r="H754" s="1">
        <v>-0.01345661143861721</v>
      </c>
      <c r="I754" s="1">
        <v>0.02677561473047474</v>
      </c>
      <c r="J754" s="1">
        <v>0.005899803868202769</v>
      </c>
      <c r="K754" s="1">
        <v>0.001350744837607776</v>
      </c>
      <c r="L754" s="1">
        <v>0.008158704791883631</v>
      </c>
      <c r="M754" s="1">
        <v>-0.005988129534895692</v>
      </c>
      <c r="N754" s="1">
        <v>0.01115753249015361</v>
      </c>
      <c r="O754" s="1">
        <v>0.01022728754579783</v>
      </c>
      <c r="P754" s="1">
        <v>0.01175423263663222</v>
      </c>
      <c r="Q754" s="1">
        <v>-0.005101762148864708</v>
      </c>
      <c r="R754" s="1">
        <v>0.0008759473001502815</v>
      </c>
      <c r="S754" s="1">
        <v>0.00252580649705858</v>
      </c>
      <c r="T754" s="1">
        <v>0.01841533405625095</v>
      </c>
      <c r="U754" s="1">
        <v>0.002810424100798681</v>
      </c>
      <c r="V754" s="1">
        <v>0.01739522146037387</v>
      </c>
      <c r="W754" s="1">
        <v>0.006023799314266443</v>
      </c>
      <c r="X754" s="1">
        <v>0.007447962937241037</v>
      </c>
      <c r="Y754" s="1">
        <v>0.01718818788894527</v>
      </c>
      <c r="Z754" s="1">
        <v>0.007667819082385785</v>
      </c>
    </row>
    <row r="755" spans="1:26">
      <c r="A755" s="11">
        <v>43467</v>
      </c>
      <c r="B755" s="1">
        <v>0.03276187434342681</v>
      </c>
      <c r="C755" s="1">
        <v>0.004062002335084136</v>
      </c>
      <c r="D755" s="1">
        <v>-0.007900384844294339</v>
      </c>
      <c r="E755" s="1">
        <v>0.008657356271330574</v>
      </c>
      <c r="F755" s="1">
        <v>0.009397823505320702</v>
      </c>
      <c r="G755" s="1">
        <v>-0.008147273794066656</v>
      </c>
      <c r="H755" s="1">
        <v>-0.02212814092349713</v>
      </c>
      <c r="I755" s="1">
        <v>-0.007172637657959613</v>
      </c>
      <c r="J755" s="1">
        <v>0.008308771193708653</v>
      </c>
      <c r="K755" s="1">
        <v>0.02866789190500274</v>
      </c>
      <c r="L755" s="1">
        <v>0.01731217378218219</v>
      </c>
      <c r="M755" s="1">
        <v>0.01419966422588326</v>
      </c>
      <c r="N755" s="1">
        <v>-0.008902658479743808</v>
      </c>
      <c r="O755" s="1">
        <v>-0.001619624490670768</v>
      </c>
      <c r="P755" s="1">
        <v>-0.004430356339706787</v>
      </c>
      <c r="Q755" s="1">
        <v>-0.01104556792000866</v>
      </c>
      <c r="R755" s="1">
        <v>0.01260026531896496</v>
      </c>
      <c r="S755" s="1">
        <v>-0.03631219333872882</v>
      </c>
      <c r="T755" s="1">
        <v>0.01377748814893964</v>
      </c>
      <c r="U755" s="1">
        <v>0.03503880946347082</v>
      </c>
      <c r="V755" s="1">
        <v>0.005295998318684436</v>
      </c>
      <c r="W755" s="1">
        <v>-0.01952708364978184</v>
      </c>
      <c r="X755" s="1">
        <v>0.002174594095695648</v>
      </c>
      <c r="Y755" s="1">
        <v>-0.003557352654306234</v>
      </c>
      <c r="Z755" s="1">
        <v>0.02061839721065684</v>
      </c>
    </row>
    <row r="756" spans="1:26">
      <c r="A756" s="11">
        <v>43468</v>
      </c>
      <c r="B756" s="1">
        <v>0.002582194653076186</v>
      </c>
      <c r="C756" s="1">
        <v>-0.03986899692074675</v>
      </c>
      <c r="D756" s="1">
        <v>-0.01255728605953721</v>
      </c>
      <c r="E756" s="1">
        <v>-0.132641394233791</v>
      </c>
      <c r="F756" s="1">
        <v>0.007855833401179124</v>
      </c>
      <c r="G756" s="1">
        <v>0.005714167763827493</v>
      </c>
      <c r="H756" s="1">
        <v>0.01239939974161475</v>
      </c>
      <c r="I756" s="1">
        <v>-0.02734638345556795</v>
      </c>
      <c r="J756" s="1">
        <v>-0.0339312166813952</v>
      </c>
      <c r="K756" s="1">
        <v>-0.01606561783236315</v>
      </c>
      <c r="L756" s="1">
        <v>-0.01421184632985739</v>
      </c>
      <c r="M756" s="1">
        <v>-0.03245645717263357</v>
      </c>
      <c r="N756" s="1">
        <v>-0.01303141682166875</v>
      </c>
      <c r="O756" s="1">
        <v>-0.005475710131634171</v>
      </c>
      <c r="P756" s="1">
        <v>-0.03678818644317883</v>
      </c>
      <c r="Q756" s="1">
        <v>0.001196655101961319</v>
      </c>
      <c r="R756" s="1">
        <v>-0.02315933418228056</v>
      </c>
      <c r="S756" s="1">
        <v>0.01917358319982032</v>
      </c>
      <c r="T756" s="1">
        <v>-0.01670462355126789</v>
      </c>
      <c r="U756" s="1">
        <v>0.001354539843665403</v>
      </c>
      <c r="V756" s="1">
        <v>-0.01369662023164819</v>
      </c>
      <c r="W756" s="1">
        <v>-0.03304177217698046</v>
      </c>
      <c r="X756" s="1">
        <v>-0.02538509888121554</v>
      </c>
      <c r="Y756" s="1">
        <v>0.003570052590364581</v>
      </c>
      <c r="Z756" s="1">
        <v>-0.005531567103102764</v>
      </c>
    </row>
    <row r="757" spans="1:26">
      <c r="A757" s="11">
        <v>43469</v>
      </c>
      <c r="B757" s="1">
        <v>0.04194258051223199</v>
      </c>
      <c r="C757" s="1">
        <v>0.05204242632584299</v>
      </c>
      <c r="D757" s="1">
        <v>0.03132747056891039</v>
      </c>
      <c r="E757" s="1">
        <v>0.03922874797632669</v>
      </c>
      <c r="F757" s="1">
        <v>0.03377596831083429</v>
      </c>
      <c r="G757" s="1">
        <v>0.0184658520415435</v>
      </c>
      <c r="H757" s="1">
        <v>0.005511292883131569</v>
      </c>
      <c r="I757" s="1">
        <v>0.05296736285920933</v>
      </c>
      <c r="J757" s="1">
        <v>0.03963886352399815</v>
      </c>
      <c r="K757" s="1">
        <v>0.03998682272889775</v>
      </c>
      <c r="L757" s="1">
        <v>0.03686532129542974</v>
      </c>
      <c r="M757" s="1">
        <v>0.04933125244105008</v>
      </c>
      <c r="N757" s="1">
        <v>0.02448390442817061</v>
      </c>
      <c r="O757" s="1">
        <v>0.02569316880452921</v>
      </c>
      <c r="P757" s="1">
        <v>0.04650945799110273</v>
      </c>
      <c r="Q757" s="1">
        <v>0.01752981015848687</v>
      </c>
      <c r="R757" s="1">
        <v>0.04440918428762397</v>
      </c>
      <c r="S757" s="1">
        <v>-0.0110662928327806</v>
      </c>
      <c r="T757" s="1">
        <v>0.02073108216729969</v>
      </c>
      <c r="U757" s="1">
        <v>0.02569275377353741</v>
      </c>
      <c r="V757" s="1">
        <v>0.01373424607093243</v>
      </c>
      <c r="W757" s="1">
        <v>0.04519994761134272</v>
      </c>
      <c r="X757" s="1">
        <v>0.04363306815899781</v>
      </c>
      <c r="Y757" s="1">
        <v>0.002490238613305884</v>
      </c>
      <c r="Z757" s="1">
        <v>0.03071343929976655</v>
      </c>
    </row>
    <row r="758" spans="1:26">
      <c r="A758" s="11">
        <v>43472</v>
      </c>
      <c r="B758" s="1">
        <v>0.02153958144321333</v>
      </c>
      <c r="C758" s="1">
        <v>0.003149001897466919</v>
      </c>
      <c r="D758" s="1">
        <v>-0.004962510035038115</v>
      </c>
      <c r="E758" s="1">
        <v>0.03241632818619888</v>
      </c>
      <c r="F758" s="1">
        <v>-0.01061149733199962</v>
      </c>
      <c r="G758" s="1">
        <v>0.003835504934259326</v>
      </c>
      <c r="H758" s="1">
        <v>0.02588301483528532</v>
      </c>
      <c r="I758" s="1">
        <v>0.0163502784920726</v>
      </c>
      <c r="J758" s="1">
        <v>0.01110053451628201</v>
      </c>
      <c r="K758" s="1">
        <v>0.01634088659814914</v>
      </c>
      <c r="L758" s="1">
        <v>0.0006952435062841378</v>
      </c>
      <c r="M758" s="1">
        <v>0.0002090161576364657</v>
      </c>
      <c r="N758" s="1">
        <v>0.004379563727953784</v>
      </c>
      <c r="O758" s="1">
        <v>-0.03021847575516146</v>
      </c>
      <c r="P758" s="1">
        <v>0.00127541841617651</v>
      </c>
      <c r="Q758" s="1">
        <v>0.005481563499787345</v>
      </c>
      <c r="R758" s="1">
        <v>-0.001185834078673564</v>
      </c>
      <c r="S758" s="1">
        <v>-0.002797728354021145</v>
      </c>
      <c r="T758" s="1">
        <v>0.003103014894922707</v>
      </c>
      <c r="U758" s="1">
        <v>0.01812803723803968</v>
      </c>
      <c r="V758" s="1">
        <v>0.04892359906075172</v>
      </c>
      <c r="W758" s="1">
        <v>0.01348286165481283</v>
      </c>
      <c r="X758" s="1">
        <v>-0.009599279125166671</v>
      </c>
      <c r="Y758" s="1">
        <v>0.006387786441758303</v>
      </c>
      <c r="Z758" s="1">
        <v>0.003988668796740313</v>
      </c>
    </row>
    <row r="759" spans="1:26">
      <c r="A759" s="11">
        <v>43473</v>
      </c>
      <c r="B759" s="1">
        <v>0.0148633736895365</v>
      </c>
      <c r="C759" s="1">
        <v>0.03785318294671325</v>
      </c>
      <c r="D759" s="1">
        <v>-0.002720369889310237</v>
      </c>
      <c r="E759" s="1">
        <v>-0.008675649778844163</v>
      </c>
      <c r="F759" s="1">
        <v>0.008185166070836747</v>
      </c>
      <c r="G759" s="1">
        <v>0.01910393532439403</v>
      </c>
      <c r="H759" s="1">
        <v>0.007498530540411386</v>
      </c>
      <c r="I759" s="1">
        <v>0.01790395389917965</v>
      </c>
      <c r="J759" s="1">
        <v>0.01241056016573783</v>
      </c>
      <c r="K759" s="1">
        <v>0.006935674829217975</v>
      </c>
      <c r="L759" s="1">
        <v>-0.001885778441841013</v>
      </c>
      <c r="M759" s="1">
        <v>-0.006893716155982221</v>
      </c>
      <c r="N759" s="1">
        <v>0.006851401319051931</v>
      </c>
      <c r="O759" s="1">
        <v>0.005740004496717965</v>
      </c>
      <c r="P759" s="1">
        <v>0.007250722717498492</v>
      </c>
      <c r="Q759" s="1">
        <v>0.01869167995158727</v>
      </c>
      <c r="R759" s="1">
        <v>0.009667710966931198</v>
      </c>
      <c r="S759" s="1">
        <v>0.01795457147481838</v>
      </c>
      <c r="T759" s="1">
        <v>0.0137794823643691</v>
      </c>
      <c r="U759" s="1">
        <v>0.01262517755176074</v>
      </c>
      <c r="V759" s="1">
        <v>-0.001004678615229571</v>
      </c>
      <c r="W759" s="1">
        <v>0.02327020038606742</v>
      </c>
      <c r="X759" s="1">
        <v>0.02412259561633223</v>
      </c>
      <c r="Y759" s="1">
        <v>0.02926628520706465</v>
      </c>
      <c r="Z759" s="1">
        <v>0.009114357981179655</v>
      </c>
    </row>
    <row r="760" spans="1:26">
      <c r="A760" s="11">
        <v>43474</v>
      </c>
      <c r="B760" s="1">
        <v>0.05108984626010704</v>
      </c>
      <c r="C760" s="1">
        <v>0.009690697841287399</v>
      </c>
      <c r="D760" s="1">
        <v>0.01712389851339458</v>
      </c>
      <c r="E760" s="1">
        <v>-0.01687869172717327</v>
      </c>
      <c r="F760" s="1">
        <v>0.009518357797647425</v>
      </c>
      <c r="G760" s="1">
        <v>-0.01227007182268158</v>
      </c>
      <c r="H760" s="1">
        <v>0.01756463111115947</v>
      </c>
      <c r="I760" s="1">
        <v>-0.01650533903952456</v>
      </c>
      <c r="J760" s="1">
        <v>0</v>
      </c>
      <c r="K760" s="1">
        <v>0.0009393964004915656</v>
      </c>
      <c r="L760" s="1">
        <v>-0.001690104625268196</v>
      </c>
      <c r="M760" s="1">
        <v>0.03239379102417006</v>
      </c>
      <c r="N760" s="1">
        <v>0.0008664908241680092</v>
      </c>
      <c r="O760" s="1">
        <v>0.01222962657564208</v>
      </c>
      <c r="P760" s="1">
        <v>0.01429937861861497</v>
      </c>
      <c r="Q760" s="1">
        <v>-0.0007646478745112484</v>
      </c>
      <c r="R760" s="1">
        <v>-0.01511879861238885</v>
      </c>
      <c r="S760" s="1">
        <v>-0.006965083443419617</v>
      </c>
      <c r="T760" s="1">
        <v>-0.02163613604306258</v>
      </c>
      <c r="U760" s="1">
        <v>-0.01649276293254087</v>
      </c>
      <c r="V760" s="1">
        <v>0.009768740057027436</v>
      </c>
      <c r="W760" s="1">
        <v>0.02787207358028287</v>
      </c>
      <c r="X760" s="1">
        <v>-0.005678267417623117</v>
      </c>
      <c r="Y760" s="1">
        <v>-0.01258279152185127</v>
      </c>
      <c r="Z760" s="1">
        <v>0.008568709538691488</v>
      </c>
    </row>
    <row r="761" spans="1:26">
      <c r="A761" s="11">
        <v>43475</v>
      </c>
      <c r="B761" s="1">
        <v>0.003240194115368578</v>
      </c>
      <c r="C761" s="1">
        <v>0.02553595769866268</v>
      </c>
      <c r="D761" s="1">
        <v>0.002830760794995779</v>
      </c>
      <c r="E761" s="1">
        <v>0.01144551672876726</v>
      </c>
      <c r="F761" s="1">
        <v>-0.006655716820634705</v>
      </c>
      <c r="G761" s="1">
        <v>0.01828864752869452</v>
      </c>
      <c r="H761" s="1">
        <v>0.008777366383329044</v>
      </c>
      <c r="I761" s="1">
        <v>0.03103693889241033</v>
      </c>
      <c r="J761" s="1">
        <v>0.01225820908939701</v>
      </c>
      <c r="K761" s="1">
        <v>-0.002815270629947464</v>
      </c>
      <c r="L761" s="1">
        <v>-9.987681560019723E-05</v>
      </c>
      <c r="M761" s="1">
        <v>-0.001833805728640225</v>
      </c>
      <c r="N761" s="1">
        <v>0.007046538405105718</v>
      </c>
      <c r="O761" s="1">
        <v>-0.01610922031632855</v>
      </c>
      <c r="P761" s="1">
        <v>-0.006425651472769522</v>
      </c>
      <c r="Q761" s="1">
        <v>0.02027548033367133</v>
      </c>
      <c r="R761" s="1">
        <v>0.009039800349664784</v>
      </c>
      <c r="S761" s="1">
        <v>0.0138259592475638</v>
      </c>
      <c r="T761" s="1">
        <v>0.023248846345443</v>
      </c>
      <c r="U761" s="1">
        <v>0.009966815202266055</v>
      </c>
      <c r="V761" s="1">
        <v>-0.0284535404786449</v>
      </c>
      <c r="W761" s="1">
        <v>0.01044876017392538</v>
      </c>
      <c r="X761" s="1">
        <v>0.01353632493751156</v>
      </c>
      <c r="Y761" s="1">
        <v>0.009640462326258703</v>
      </c>
      <c r="Z761" s="1">
        <v>0.00482227363455201</v>
      </c>
    </row>
    <row r="762" spans="1:26">
      <c r="A762" s="11">
        <v>43476</v>
      </c>
      <c r="B762" s="1">
        <v>0.004522108391159518</v>
      </c>
      <c r="C762" s="1">
        <v>0.0008224595405841306</v>
      </c>
      <c r="D762" s="1">
        <v>-0.007428362544458</v>
      </c>
      <c r="E762" s="1">
        <v>0.005658195393124066</v>
      </c>
      <c r="F762" s="1">
        <v>-0.005304145980030039</v>
      </c>
      <c r="G762" s="1">
        <v>-0.004405425741975</v>
      </c>
      <c r="H762" s="1">
        <v>0.01624121544405321</v>
      </c>
      <c r="I762" s="1">
        <v>-0.005278772504320184</v>
      </c>
      <c r="J762" s="1">
        <v>-0.01397311110038557</v>
      </c>
      <c r="K762" s="1">
        <v>0.009410134580059459</v>
      </c>
      <c r="L762" s="1">
        <v>-0.004781361555783459</v>
      </c>
      <c r="M762" s="1">
        <v>-0.009593600530061419</v>
      </c>
      <c r="N762" s="1">
        <v>-0.003805447230596726</v>
      </c>
      <c r="O762" s="1">
        <v>0.0008187811393645106</v>
      </c>
      <c r="P762" s="1">
        <v>-0.007721754828591942</v>
      </c>
      <c r="Q762" s="1">
        <v>-0.01049862283630498</v>
      </c>
      <c r="R762" s="1">
        <v>0.004733032150045835</v>
      </c>
      <c r="S762" s="1">
        <v>-0.001094991315187643</v>
      </c>
      <c r="T762" s="1">
        <v>0.01329994800499024</v>
      </c>
      <c r="U762" s="1">
        <v>0.01546062254471381</v>
      </c>
      <c r="V762" s="1">
        <v>0.01932929230944369</v>
      </c>
      <c r="W762" s="1">
        <v>0.004772796008475577</v>
      </c>
      <c r="X762" s="1">
        <v>0.001877900894688977</v>
      </c>
      <c r="Y762" s="1">
        <v>0.00729184116086623</v>
      </c>
      <c r="Z762" s="1">
        <v>0.005255787556381897</v>
      </c>
    </row>
    <row r="763" spans="1:26">
      <c r="A763" s="11">
        <v>43479</v>
      </c>
      <c r="B763" s="1">
        <v>0.01511257046965064</v>
      </c>
      <c r="C763" s="1">
        <v>-0.007197593136816005</v>
      </c>
      <c r="D763" s="1">
        <v>-0.01032753445838075</v>
      </c>
      <c r="E763" s="1">
        <v>-0.0004169548804013878</v>
      </c>
      <c r="F763" s="1">
        <v>0.003929618916333366</v>
      </c>
      <c r="G763" s="1">
        <v>-0.006126491025573166</v>
      </c>
      <c r="H763" s="1">
        <v>0</v>
      </c>
      <c r="I763" s="1">
        <v>-0.005496519677580247</v>
      </c>
      <c r="J763" s="1">
        <v>-0.01794997667315579</v>
      </c>
      <c r="K763" s="1">
        <v>0.00590427874655397</v>
      </c>
      <c r="L763" s="1">
        <v>0.01030933697156544</v>
      </c>
      <c r="M763" s="1">
        <v>0.004946309232136681</v>
      </c>
      <c r="N763" s="1">
        <v>0.004189546563852842</v>
      </c>
      <c r="O763" s="1">
        <v>-0.01308812011150373</v>
      </c>
      <c r="P763" s="1">
        <v>-0.007296048773810182</v>
      </c>
      <c r="Q763" s="1">
        <v>-0.01780980340765681</v>
      </c>
      <c r="R763" s="1">
        <v>0.008916376643442137</v>
      </c>
      <c r="S763" s="1">
        <v>0.001245628489953132</v>
      </c>
      <c r="T763" s="1">
        <v>-0.002460908267903794</v>
      </c>
      <c r="U763" s="1">
        <v>-0.008098757794413602</v>
      </c>
      <c r="V763" s="1">
        <v>-0.01106163373004176</v>
      </c>
      <c r="W763" s="1">
        <v>-0.02066680063098614</v>
      </c>
      <c r="X763" s="1">
        <v>0.0002083980405778174</v>
      </c>
      <c r="Y763" s="1">
        <v>0.0001723731203169265</v>
      </c>
      <c r="Z763" s="1">
        <v>0.007502077238178639</v>
      </c>
    </row>
    <row r="764" spans="1:26">
      <c r="A764" s="11">
        <v>43480</v>
      </c>
      <c r="B764" s="1">
        <v>0.005701796747322296</v>
      </c>
      <c r="C764" s="1">
        <v>0.005365886978607737</v>
      </c>
      <c r="D764" s="1">
        <v>0.02147602916139779</v>
      </c>
      <c r="E764" s="1">
        <v>0.03648095184820477</v>
      </c>
      <c r="F764" s="1">
        <v>0.001677127460031569</v>
      </c>
      <c r="G764" s="1">
        <v>0.003082128143195639</v>
      </c>
      <c r="H764" s="1">
        <v>0.01398395537141872</v>
      </c>
      <c r="I764" s="1">
        <v>-0.002287177698990339</v>
      </c>
      <c r="J764" s="1">
        <v>0.01058211489887517</v>
      </c>
      <c r="K764" s="1">
        <v>-0.02038908110144688</v>
      </c>
      <c r="L764" s="1">
        <v>0.007331156791004156</v>
      </c>
      <c r="M764" s="1">
        <v>0.01743236423097638</v>
      </c>
      <c r="N764" s="1">
        <v>0.002331758050942323</v>
      </c>
      <c r="O764" s="1">
        <v>-0.007252207669797506</v>
      </c>
      <c r="P764" s="1">
        <v>0.02900550255717871</v>
      </c>
      <c r="Q764" s="1">
        <v>0.0162036925179434</v>
      </c>
      <c r="R764" s="1">
        <v>-0.006669533302848585</v>
      </c>
      <c r="S764" s="1">
        <v>0.01522792930011696</v>
      </c>
      <c r="T764" s="1">
        <v>0.005208515987086937</v>
      </c>
      <c r="U764" s="1">
        <v>-0.0006530188094183709</v>
      </c>
      <c r="V764" s="1">
        <v>-0.009151422368506412</v>
      </c>
      <c r="W764" s="1">
        <v>0.001829502143964268</v>
      </c>
      <c r="X764" s="1">
        <v>0.002707408936539535</v>
      </c>
      <c r="Y764" s="1">
        <v>0.001206227940219184</v>
      </c>
      <c r="Z764" s="1">
        <v>0.01105550316823067</v>
      </c>
    </row>
    <row r="765" spans="1:26">
      <c r="A765" s="11">
        <v>43481</v>
      </c>
      <c r="B765" s="1">
        <v>-0.0170078683897692</v>
      </c>
      <c r="C765" s="1">
        <v>-0.0005108992736670981</v>
      </c>
      <c r="D765" s="1">
        <v>0.0106604412383442</v>
      </c>
      <c r="E765" s="1">
        <v>-0.01186627256155914</v>
      </c>
      <c r="F765" s="1">
        <v>0.001953658271016012</v>
      </c>
      <c r="G765" s="1">
        <v>0.007852425138593855</v>
      </c>
      <c r="H765" s="1">
        <v>-0.007036335241310976</v>
      </c>
      <c r="I765" s="1">
        <v>0.002292420872887391</v>
      </c>
      <c r="J765" s="1">
        <v>0.001903814094800449</v>
      </c>
      <c r="K765" s="1">
        <v>-0.001261429462792951</v>
      </c>
      <c r="L765" s="1">
        <v>0.008064275101663743</v>
      </c>
      <c r="M765" s="1">
        <v>0.00342654023818767</v>
      </c>
      <c r="N765" s="1">
        <v>0.003917722290565306</v>
      </c>
      <c r="O765" s="1">
        <v>-0.01481958200715427</v>
      </c>
      <c r="P765" s="1">
        <v>0.003523554612173241</v>
      </c>
      <c r="Q765" s="1">
        <v>0.004176383632366276</v>
      </c>
      <c r="R765" s="1">
        <v>0.008225472550740243</v>
      </c>
      <c r="S765" s="1">
        <v>0.001470217357139036</v>
      </c>
      <c r="T765" s="1">
        <v>0.002726872310396811</v>
      </c>
      <c r="U765" s="1">
        <v>-0.001307333585709003</v>
      </c>
      <c r="V765" s="1">
        <v>-0.005278040858330502</v>
      </c>
      <c r="W765" s="1">
        <v>-0.003567295997518816</v>
      </c>
      <c r="X765" s="1">
        <v>-0.002492386482017661</v>
      </c>
      <c r="Y765" s="1">
        <v>-0.0175558283601559</v>
      </c>
      <c r="Z765" s="1">
        <v>0.02097752533583752</v>
      </c>
    </row>
    <row r="766" spans="1:26">
      <c r="A766" s="11">
        <v>43482</v>
      </c>
      <c r="B766" s="1">
        <v>0.01537955031306182</v>
      </c>
      <c r="C766" s="1">
        <v>0.01996817424201058</v>
      </c>
      <c r="D766" s="1">
        <v>0.01259863335910949</v>
      </c>
      <c r="E766" s="1">
        <v>0.009566517701423249</v>
      </c>
      <c r="F766" s="1">
        <v>0.0002787331039817431</v>
      </c>
      <c r="G766" s="1">
        <v>0.0006774928862862684</v>
      </c>
      <c r="H766" s="1">
        <v>0.01417232737046326</v>
      </c>
      <c r="I766" s="1">
        <v>0.01689852551781756</v>
      </c>
      <c r="J766" s="1">
        <v>0.008550993528173567</v>
      </c>
      <c r="K766" s="1">
        <v>0.01862951542002333</v>
      </c>
      <c r="L766" s="1">
        <v>0.004097536050179373</v>
      </c>
      <c r="M766" s="1">
        <v>0.01627168327811512</v>
      </c>
      <c r="N766" s="1">
        <v>0.004634101615373254</v>
      </c>
      <c r="O766" s="1">
        <v>-0.002966170051666328</v>
      </c>
      <c r="P766" s="1">
        <v>0.00702221221915833</v>
      </c>
      <c r="Q766" s="1">
        <v>0.01058576792373933</v>
      </c>
      <c r="R766" s="1">
        <v>0.02131217048712175</v>
      </c>
      <c r="S766" s="1">
        <v>0.003083672070038013</v>
      </c>
      <c r="T766" s="1">
        <v>0.01060646482417504</v>
      </c>
      <c r="U766" s="1">
        <v>0.002617963282045777</v>
      </c>
      <c r="V766" s="1">
        <v>0.02240241610328608</v>
      </c>
      <c r="W766" s="1">
        <v>0.01508758602316451</v>
      </c>
      <c r="X766" s="1">
        <v>0.01228427838610835</v>
      </c>
      <c r="Y766" s="1">
        <v>-0.004379936383550498</v>
      </c>
      <c r="Z766" s="1">
        <v>0.01836082133367034</v>
      </c>
    </row>
    <row r="767" spans="1:26">
      <c r="A767" s="11">
        <v>43483</v>
      </c>
      <c r="B767" s="1">
        <v>0.02067431508016826</v>
      </c>
      <c r="C767" s="1">
        <v>0.01570638958223847</v>
      </c>
      <c r="D767" s="1">
        <v>0.02184635442913274</v>
      </c>
      <c r="E767" s="1">
        <v>0.01048375925576983</v>
      </c>
      <c r="F767" s="1">
        <v>0.008353922568354211</v>
      </c>
      <c r="G767" s="1">
        <v>-0.003385171002158738</v>
      </c>
      <c r="H767" s="1">
        <v>-0.00810487621240974</v>
      </c>
      <c r="I767" s="1">
        <v>0.02836237505560502</v>
      </c>
      <c r="J767" s="1">
        <v>0.02449387297943462</v>
      </c>
      <c r="K767" s="1">
        <v>0.01456930455736294</v>
      </c>
      <c r="L767" s="1">
        <v>0.01622661625235855</v>
      </c>
      <c r="M767" s="1">
        <v>0.01937131847365037</v>
      </c>
      <c r="N767" s="1">
        <v>0.02039322123848075</v>
      </c>
      <c r="O767" s="1">
        <v>0.02656196151914569</v>
      </c>
      <c r="P767" s="1">
        <v>0.01498306702182983</v>
      </c>
      <c r="Q767" s="1">
        <v>-0.002992935350132009</v>
      </c>
      <c r="R767" s="1">
        <v>0.02673594104445343</v>
      </c>
      <c r="S767" s="1">
        <v>-0.008831693638234772</v>
      </c>
      <c r="T767" s="1">
        <v>0.01560823910995146</v>
      </c>
      <c r="U767" s="1">
        <v>0.01044400468255291</v>
      </c>
      <c r="V767" s="1">
        <v>0.0188841660431962</v>
      </c>
      <c r="W767" s="1">
        <v>0.01045473243062123</v>
      </c>
      <c r="X767" s="1">
        <v>0.01604240054088901</v>
      </c>
      <c r="Y767" s="1">
        <v>0.004575007512272355</v>
      </c>
      <c r="Z767" s="1">
        <v>0.009872974786836464</v>
      </c>
    </row>
    <row r="768" spans="1:26">
      <c r="A768" s="11">
        <v>43487</v>
      </c>
      <c r="B768" s="1">
        <v>-0.01776247840275169</v>
      </c>
      <c r="C768" s="1">
        <v>-0.01872626409515787</v>
      </c>
      <c r="D768" s="1">
        <v>-0.01373358836430594</v>
      </c>
      <c r="E768" s="1">
        <v>-0.007980976870077816</v>
      </c>
      <c r="F768" s="1">
        <v>-0.03424472279255308</v>
      </c>
      <c r="G768" s="1">
        <v>0.005774491798760328</v>
      </c>
      <c r="H768" s="1">
        <v>-0.00281789909401986</v>
      </c>
      <c r="I768" s="1">
        <v>-0.03505242894573035</v>
      </c>
      <c r="J768" s="1">
        <v>-0.0197702671097727</v>
      </c>
      <c r="K768" s="1">
        <v>-0.005499598240705894</v>
      </c>
      <c r="L768" s="1">
        <v>-0.01577628352424687</v>
      </c>
      <c r="M768" s="1">
        <v>-0.01997270428059539</v>
      </c>
      <c r="N768" s="1">
        <v>-0.01058770576542023</v>
      </c>
      <c r="O768" s="1">
        <v>-0.06913696476395581</v>
      </c>
      <c r="P768" s="1">
        <v>-0.01884699243346799</v>
      </c>
      <c r="Q768" s="1">
        <v>-0.003752160531998894</v>
      </c>
      <c r="R768" s="1">
        <v>-0.01476653222736302</v>
      </c>
      <c r="S768" s="1">
        <v>-0.00797524447839848</v>
      </c>
      <c r="T768" s="1">
        <v>0.009274186983756039</v>
      </c>
      <c r="U768" s="1">
        <v>-0.01227397143863151</v>
      </c>
      <c r="V768" s="1">
        <v>-0.005659494195973891</v>
      </c>
      <c r="W768" s="1">
        <v>0.0001661282392997343</v>
      </c>
      <c r="X768" s="1">
        <v>-0.01923055218279635</v>
      </c>
      <c r="Y768" s="1">
        <v>-0.001751453336949593</v>
      </c>
      <c r="Z768" s="1">
        <v>-0.01105171004927286</v>
      </c>
    </row>
    <row r="769" spans="1:26">
      <c r="A769" s="11">
        <v>43488</v>
      </c>
      <c r="B769" s="1">
        <v>-0.01744927057768841</v>
      </c>
      <c r="C769" s="1">
        <v>0.001983724438684886</v>
      </c>
      <c r="D769" s="1">
        <v>-0.0002871738236738253</v>
      </c>
      <c r="E769" s="1">
        <v>0.004827393010496284</v>
      </c>
      <c r="F769" s="1">
        <v>0.05490438163715061</v>
      </c>
      <c r="G769" s="1">
        <v>0.008780636488982418</v>
      </c>
      <c r="H769" s="1">
        <v>-0.0002824246756073512</v>
      </c>
      <c r="I769" s="1">
        <v>-0.007743624173545571</v>
      </c>
      <c r="J769" s="1">
        <v>0.005628396236502908</v>
      </c>
      <c r="K769" s="1">
        <v>-0.01566810714259559</v>
      </c>
      <c r="L769" s="1">
        <v>-0.002525452503552184</v>
      </c>
      <c r="M769" s="1">
        <v>0.009497388664128747</v>
      </c>
      <c r="N769" s="1">
        <v>0.001683410575313404</v>
      </c>
      <c r="O769" s="1">
        <v>-0.006003831137066595</v>
      </c>
      <c r="P769" s="1">
        <v>0.009746271755418867</v>
      </c>
      <c r="Q769" s="1">
        <v>0.01054607262843543</v>
      </c>
      <c r="R769" s="1">
        <v>-0.00692992222467681</v>
      </c>
      <c r="S769" s="1">
        <v>0.001587745580838851</v>
      </c>
      <c r="T769" s="1">
        <v>-0.02415349253657473</v>
      </c>
      <c r="U769" s="1">
        <v>0.01013743285957713</v>
      </c>
      <c r="V769" s="1">
        <v>0.0005692455464605395</v>
      </c>
      <c r="W769" s="1">
        <v>0.003157454990999842</v>
      </c>
      <c r="X769" s="1">
        <v>0.01486069138520052</v>
      </c>
      <c r="Y769" s="1">
        <v>0.01351108878363561</v>
      </c>
      <c r="Z769" s="1">
        <v>0.03395651145877387</v>
      </c>
    </row>
    <row r="770" spans="1:26">
      <c r="A770" s="11">
        <v>43489</v>
      </c>
      <c r="B770" s="1">
        <v>0.02809164606199066</v>
      </c>
      <c r="C770" s="1">
        <v>-0.0009479484849902464</v>
      </c>
      <c r="D770" s="1">
        <v>0.00445149873760653</v>
      </c>
      <c r="E770" s="1">
        <v>-0.01881535635389664</v>
      </c>
      <c r="F770" s="1">
        <v>-0.01762002270605856</v>
      </c>
      <c r="G770" s="1">
        <v>0.008369582529302644</v>
      </c>
      <c r="H770" s="1">
        <v>-0.01865479531772929</v>
      </c>
      <c r="I770" s="1">
        <v>0.005202774041261238</v>
      </c>
      <c r="J770" s="1">
        <v>0.0153921585475354</v>
      </c>
      <c r="K770" s="1">
        <v>0.007178513120194241</v>
      </c>
      <c r="L770" s="1">
        <v>0.0005841979718002044</v>
      </c>
      <c r="M770" s="1">
        <v>0.06252441427045596</v>
      </c>
      <c r="N770" s="1">
        <v>-0.003721043195994311</v>
      </c>
      <c r="O770" s="1">
        <v>-0.03064887289798413</v>
      </c>
      <c r="P770" s="1">
        <v>-0.004779277141524152</v>
      </c>
      <c r="Q770" s="1">
        <v>0.0007453801473331634</v>
      </c>
      <c r="R770" s="1">
        <v>0.002758981977509789</v>
      </c>
      <c r="S770" s="1">
        <v>0.003963982378124786</v>
      </c>
      <c r="T770" s="1">
        <v>0.009684960821207511</v>
      </c>
      <c r="U770" s="1">
        <v>-0.009388323267847221</v>
      </c>
      <c r="V770" s="1">
        <v>0.004124198743144181</v>
      </c>
      <c r="W770" s="1">
        <v>-0.003644378526578951</v>
      </c>
      <c r="X770" s="1">
        <v>0.05592825312977978</v>
      </c>
      <c r="Y770" s="1">
        <v>-0.01194613412306023</v>
      </c>
      <c r="Z770" s="1">
        <v>0.0101849634521527</v>
      </c>
    </row>
    <row r="771" spans="1:26">
      <c r="A771" s="11">
        <v>43490</v>
      </c>
      <c r="B771" s="1">
        <v>0.006909614761797966</v>
      </c>
      <c r="C771" s="1">
        <v>0.01655180381920074</v>
      </c>
      <c r="D771" s="1">
        <v>0.005432409056201237</v>
      </c>
      <c r="E771" s="1">
        <v>-0.00183601557654689</v>
      </c>
      <c r="F771" s="1">
        <v>-0.01269277812965741</v>
      </c>
      <c r="G771" s="1">
        <v>-0.01095595187526122</v>
      </c>
      <c r="H771" s="1">
        <v>-0.01382463774119713</v>
      </c>
      <c r="I771" s="1">
        <v>0.01937754834495942</v>
      </c>
      <c r="J771" s="1">
        <v>0.01515840830207527</v>
      </c>
      <c r="K771" s="1">
        <v>0.01363465807484299</v>
      </c>
      <c r="L771" s="1">
        <v>0.006326754644852661</v>
      </c>
      <c r="M771" s="1">
        <v>0.01420421745840494</v>
      </c>
      <c r="N771" s="1">
        <v>0.006265026611644409</v>
      </c>
      <c r="O771" s="1">
        <v>0.02100178784101536</v>
      </c>
      <c r="P771" s="1">
        <v>0.00913375733290267</v>
      </c>
      <c r="Q771" s="1">
        <v>-0.01824942116681638</v>
      </c>
      <c r="R771" s="1">
        <v>0.01456548193913942</v>
      </c>
      <c r="S771" s="1">
        <v>0.01485453760158384</v>
      </c>
      <c r="T771" s="1">
        <v>0.01119129975233224</v>
      </c>
      <c r="U771" s="1">
        <v>0.001960968768389248</v>
      </c>
      <c r="V771" s="1">
        <v>0.02520877559923096</v>
      </c>
      <c r="W771" s="1">
        <v>0.001330175247035603</v>
      </c>
      <c r="X771" s="1">
        <v>0.01309720262308423</v>
      </c>
      <c r="Y771" s="1">
        <v>-0.01173999523204428</v>
      </c>
      <c r="Z771" s="1">
        <v>0.001646050822558198</v>
      </c>
    </row>
    <row r="772" spans="1:26">
      <c r="A772" s="11">
        <v>43493</v>
      </c>
      <c r="B772" s="1">
        <v>0.007174099570693704</v>
      </c>
      <c r="C772" s="1">
        <v>-0.003377360757059966</v>
      </c>
      <c r="D772" s="1">
        <v>-0.002274962033726236</v>
      </c>
      <c r="E772" s="1">
        <v>-0.01246680425440116</v>
      </c>
      <c r="F772" s="1">
        <v>-0.01145908771530679</v>
      </c>
      <c r="G772" s="1">
        <v>0.002349733357304373</v>
      </c>
      <c r="H772" s="1">
        <v>0.01080595547684027</v>
      </c>
      <c r="I772" s="1">
        <v>-0.03102156579110571</v>
      </c>
      <c r="J772" s="1">
        <v>-0.005429954400970161</v>
      </c>
      <c r="K772" s="1">
        <v>-0.0006112990968393239</v>
      </c>
      <c r="L772" s="1">
        <v>0.004739350133904141</v>
      </c>
      <c r="M772" s="1">
        <v>0.009821804530163014</v>
      </c>
      <c r="N772" s="1">
        <v>-0.005507467481214001</v>
      </c>
      <c r="O772" s="1">
        <v>0.02395989189889525</v>
      </c>
      <c r="P772" s="1">
        <v>-0.01950179222465531</v>
      </c>
      <c r="Q772" s="1">
        <v>-0.006449489164662814</v>
      </c>
      <c r="R772" s="1">
        <v>-0.02217281104372171</v>
      </c>
      <c r="S772" s="1">
        <v>0.01244912292323286</v>
      </c>
      <c r="T772" s="1">
        <v>0.009486235172802004</v>
      </c>
      <c r="U772" s="1">
        <v>0.0003257678385180096</v>
      </c>
      <c r="V772" s="1">
        <v>-0.003729424741218401</v>
      </c>
      <c r="W772" s="1">
        <v>-0.01253641513595394</v>
      </c>
      <c r="X772" s="1">
        <v>0.003802206876546865</v>
      </c>
      <c r="Y772" s="1">
        <v>-0.02358150526686631</v>
      </c>
      <c r="Z772" s="1">
        <v>0.002464923487602189</v>
      </c>
    </row>
    <row r="773" spans="1:26">
      <c r="A773" s="11">
        <v>43494</v>
      </c>
      <c r="B773" s="1">
        <v>0.0244657784274942</v>
      </c>
      <c r="C773" s="1">
        <v>0.005344821499523089</v>
      </c>
      <c r="D773" s="1">
        <v>0.001140165281365846</v>
      </c>
      <c r="E773" s="1">
        <v>0</v>
      </c>
      <c r="F773" s="1">
        <v>0.02007350816736753</v>
      </c>
      <c r="G773" s="1">
        <v>0.005693269795452593</v>
      </c>
      <c r="H773" s="1">
        <v>-0.003467127073903842</v>
      </c>
      <c r="I773" s="1">
        <v>0.02549675453176081</v>
      </c>
      <c r="J773" s="1">
        <v>-0.004549701404564566</v>
      </c>
      <c r="K773" s="1">
        <v>0.003976744382102604</v>
      </c>
      <c r="L773" s="1">
        <v>0.00279167122049051</v>
      </c>
      <c r="M773" s="1">
        <v>0.0153095412829003</v>
      </c>
      <c r="N773" s="1">
        <v>-0.0003029388091860818</v>
      </c>
      <c r="O773" s="1">
        <v>0.01346577871118826</v>
      </c>
      <c r="P773" s="1">
        <v>-0.0203655466090108</v>
      </c>
      <c r="Q773" s="1">
        <v>0.006109203304306643</v>
      </c>
      <c r="R773" s="1">
        <v>0.05774879983634063</v>
      </c>
      <c r="S773" s="1">
        <v>0.01056666059472788</v>
      </c>
      <c r="T773" s="1">
        <v>0.006003615373157301</v>
      </c>
      <c r="U773" s="1">
        <v>0.0009783098426485726</v>
      </c>
      <c r="V773" s="1">
        <v>-0.005824064596195</v>
      </c>
      <c r="W773" s="1">
        <v>-0.004119919297921326</v>
      </c>
      <c r="X773" s="1">
        <v>-0.0009467327379306667</v>
      </c>
      <c r="Y773" s="1">
        <v>-0.03250410353611433</v>
      </c>
      <c r="Z773" s="1">
        <v>-0.01127029330853579</v>
      </c>
    </row>
    <row r="774" spans="1:26">
      <c r="A774" s="11">
        <v>43495</v>
      </c>
      <c r="B774" s="1">
        <v>0.009673435066062996</v>
      </c>
      <c r="C774" s="1">
        <v>0.0625085474671998</v>
      </c>
      <c r="D774" s="1">
        <v>0.02092499473691323</v>
      </c>
      <c r="E774" s="1">
        <v>0.01117568141410552</v>
      </c>
      <c r="F774" s="1">
        <v>-0.01801565249758363</v>
      </c>
      <c r="G774" s="1">
        <v>0.005993807015792108</v>
      </c>
      <c r="H774" s="1">
        <v>0.01159747635583619</v>
      </c>
      <c r="I774" s="1">
        <v>0.01514225917989331</v>
      </c>
      <c r="J774" s="1">
        <v>0.01462543920257597</v>
      </c>
      <c r="K774" s="1">
        <v>0.008226876716473486</v>
      </c>
      <c r="L774" s="1">
        <v>0.002303800400665468</v>
      </c>
      <c r="M774" s="1">
        <v>0.01986886137916888</v>
      </c>
      <c r="N774" s="1">
        <v>0.01379859265398076</v>
      </c>
      <c r="O774" s="1">
        <v>0.04116770467878395</v>
      </c>
      <c r="P774" s="1">
        <v>0.03341766040749294</v>
      </c>
      <c r="Q774" s="1">
        <v>0.01518031292466948</v>
      </c>
      <c r="R774" s="1">
        <v>-0.001387796895875759</v>
      </c>
      <c r="S774" s="1">
        <v>-0.0007131968360730712</v>
      </c>
      <c r="T774" s="1">
        <v>0.01427090912088791</v>
      </c>
      <c r="U774" s="1">
        <v>-0.04332254127334378</v>
      </c>
      <c r="V774" s="1">
        <v>0.008786815640243084</v>
      </c>
      <c r="W774" s="1">
        <v>0.03444510764679865</v>
      </c>
      <c r="X774" s="1">
        <v>0.01383860375920398</v>
      </c>
      <c r="Y774" s="1">
        <v>0.01351345265591686</v>
      </c>
      <c r="Z774" s="1">
        <v>-0.005595984015590583</v>
      </c>
    </row>
    <row r="775" spans="1:26">
      <c r="A775" s="11">
        <v>43496</v>
      </c>
      <c r="B775" s="1">
        <v>-0.01736525680377554</v>
      </c>
      <c r="C775" s="1">
        <v>-0.005416265499316286</v>
      </c>
      <c r="D775" s="1">
        <v>0.01073620593045876</v>
      </c>
      <c r="E775" s="1">
        <v>0.01043786992430284</v>
      </c>
      <c r="F775" s="1">
        <v>0.03217623623607024</v>
      </c>
      <c r="G775" s="1">
        <v>0.0235022722014171</v>
      </c>
      <c r="H775" s="1">
        <v>0.01547722232908755</v>
      </c>
      <c r="I775" s="1">
        <v>0.006690445462049111</v>
      </c>
      <c r="J775" s="1">
        <v>-0.007657438986946818</v>
      </c>
      <c r="K775" s="1">
        <v>0.02054984352006772</v>
      </c>
      <c r="L775" s="1">
        <v>-0.008715456675990052</v>
      </c>
      <c r="M775" s="1">
        <v>-0.0126980112421109</v>
      </c>
      <c r="N775" s="1">
        <v>0.05288885999175363</v>
      </c>
      <c r="O775" s="1">
        <v>0.03242674777306664</v>
      </c>
      <c r="P775" s="1">
        <v>-0.01833038834039469</v>
      </c>
      <c r="Q775" s="1">
        <v>0.01981338550471756</v>
      </c>
      <c r="R775" s="1">
        <v>0.01189163746440136</v>
      </c>
      <c r="S775" s="1">
        <v>0.01079679114905363</v>
      </c>
      <c r="T775" s="1">
        <v>0.01048877269506354</v>
      </c>
      <c r="U775" s="1">
        <v>0.02349333392877995</v>
      </c>
      <c r="V775" s="1">
        <v>0.009262967068173422</v>
      </c>
      <c r="W775" s="1">
        <v>0.002489167622347077</v>
      </c>
      <c r="X775" s="1">
        <v>-0.004674769274130242</v>
      </c>
      <c r="Y775" s="1">
        <v>0.01962987855197951</v>
      </c>
      <c r="Z775" s="1">
        <v>-0.008128360758043018</v>
      </c>
    </row>
    <row r="776" spans="1:26">
      <c r="A776" s="11">
        <v>43497</v>
      </c>
      <c r="B776" s="1">
        <v>-0.005179776954483795</v>
      </c>
      <c r="C776" s="1">
        <v>0.004693706169318856</v>
      </c>
      <c r="D776" s="1">
        <v>-0.004965807068527894</v>
      </c>
      <c r="E776" s="1">
        <v>0.01053279095260962</v>
      </c>
      <c r="F776" s="1">
        <v>0.006015582972031197</v>
      </c>
      <c r="G776" s="1">
        <v>-0.00355764150373572</v>
      </c>
      <c r="H776" s="1">
        <v>-0.01185451033991003</v>
      </c>
      <c r="I776" s="1">
        <v>-0.000731454262318687</v>
      </c>
      <c r="J776" s="1">
        <v>0.01043992215528422</v>
      </c>
      <c r="K776" s="1">
        <v>-0.015398320339857</v>
      </c>
      <c r="L776" s="1">
        <v>0.003671449247936165</v>
      </c>
      <c r="M776" s="1">
        <v>0.006518676068833162</v>
      </c>
      <c r="N776" s="1">
        <v>0.02335843941040983</v>
      </c>
      <c r="O776" s="1">
        <v>-0.003039562020319075</v>
      </c>
      <c r="P776" s="1">
        <v>-0.01580029289970397</v>
      </c>
      <c r="Q776" s="1">
        <v>-0.01796176294686747</v>
      </c>
      <c r="R776" s="1">
        <v>-0.008546769639006468</v>
      </c>
      <c r="S776" s="1">
        <v>-0.01421042093893576</v>
      </c>
      <c r="T776" s="1">
        <v>0.01443034880969463</v>
      </c>
      <c r="U776" s="1">
        <v>-0.001995938618226667</v>
      </c>
      <c r="V776" s="1">
        <v>-0.02506844880976178</v>
      </c>
      <c r="W776" s="1">
        <v>-0.009117868544713859</v>
      </c>
      <c r="X776" s="1">
        <v>0.005260248632150466</v>
      </c>
      <c r="Y776" s="1">
        <v>-0.009262795522815281</v>
      </c>
      <c r="Z776" s="1">
        <v>0.01470915462968625</v>
      </c>
    </row>
    <row r="777" spans="1:26">
      <c r="A777" s="11">
        <v>43500</v>
      </c>
      <c r="B777" s="1">
        <v>0.01470144881649738</v>
      </c>
      <c r="C777" s="1">
        <v>0.02470122376902451</v>
      </c>
      <c r="D777" s="1">
        <v>0.006100066436949048</v>
      </c>
      <c r="E777" s="1">
        <v>0.01924227390852429</v>
      </c>
      <c r="F777" s="1">
        <v>-0.0005435631695329679</v>
      </c>
      <c r="G777" s="1">
        <v>0.003894906813107557</v>
      </c>
      <c r="H777" s="1">
        <v>0</v>
      </c>
      <c r="I777" s="1">
        <v>0.003844109471414114</v>
      </c>
      <c r="J777" s="1">
        <v>0.01302793304873862</v>
      </c>
      <c r="K777" s="1">
        <v>0.01714282782326393</v>
      </c>
      <c r="L777" s="1">
        <v>0.003561661696741325</v>
      </c>
      <c r="M777" s="1">
        <v>0.02030473669602872</v>
      </c>
      <c r="N777" s="1">
        <v>0.01795033723705508</v>
      </c>
      <c r="O777" s="1">
        <v>-0.001829358598599673</v>
      </c>
      <c r="P777" s="1">
        <v>0.02879964901461807</v>
      </c>
      <c r="Q777" s="1">
        <v>-0.02090387981515862</v>
      </c>
      <c r="R777" s="1">
        <v>0.004464209812480746</v>
      </c>
      <c r="S777" s="1">
        <v>-0.001527468855355263</v>
      </c>
      <c r="T777" s="1">
        <v>0.005989140861912823</v>
      </c>
      <c r="U777" s="1">
        <v>-0.01299986974078415</v>
      </c>
      <c r="V777" s="1">
        <v>0.01784492313890795</v>
      </c>
      <c r="W777" s="1">
        <v>0.0006572692189594775</v>
      </c>
      <c r="X777" s="1">
        <v>0.00280330360250125</v>
      </c>
      <c r="Y777" s="1">
        <v>-0.009349022725960388</v>
      </c>
      <c r="Z777" s="1">
        <v>0.01490975023385266</v>
      </c>
    </row>
    <row r="778" spans="1:26">
      <c r="A778" s="11">
        <v>43501</v>
      </c>
      <c r="B778" s="1">
        <v>-0.009055312065950782</v>
      </c>
      <c r="C778" s="1">
        <v>0.03319894733694384</v>
      </c>
      <c r="D778" s="1">
        <v>-0.007165831453446292</v>
      </c>
      <c r="E778" s="1">
        <v>-0.01376611285256668</v>
      </c>
      <c r="F778" s="1">
        <v>0.01033445019508306</v>
      </c>
      <c r="G778" s="1">
        <v>-0.003233113957502698</v>
      </c>
      <c r="H778" s="1">
        <v>-0.001428103869296038</v>
      </c>
      <c r="I778" s="1">
        <v>-0.001823571314883532</v>
      </c>
      <c r="J778" s="1">
        <v>0.01108618286350338</v>
      </c>
      <c r="K778" s="1">
        <v>0.006505080345842407</v>
      </c>
      <c r="L778" s="1">
        <v>-0.004412380893396017</v>
      </c>
      <c r="M778" s="1">
        <v>-0.007033689047481584</v>
      </c>
      <c r="N778" s="1">
        <v>0.002394669361967194</v>
      </c>
      <c r="O778" s="1">
        <v>-0.001425251600537636</v>
      </c>
      <c r="P778" s="1">
        <v>0.01399645638443636</v>
      </c>
      <c r="Q778" s="1">
        <v>0.006481368243851149</v>
      </c>
      <c r="R778" s="1">
        <v>0.004904061360277323</v>
      </c>
      <c r="S778" s="1">
        <v>-0.0009561978679294425</v>
      </c>
      <c r="T778" s="1">
        <v>0.01116343612923476</v>
      </c>
      <c r="U778" s="1">
        <v>0.0006752932063516237</v>
      </c>
      <c r="V778" s="1">
        <v>0.004555165780502524</v>
      </c>
      <c r="W778" s="1">
        <v>0.009934627487198089</v>
      </c>
      <c r="X778" s="1">
        <v>0.01341796958414898</v>
      </c>
      <c r="Y778" s="1">
        <v>0.001850398926434238</v>
      </c>
      <c r="Z778" s="1">
        <v>-0.003672773393541107</v>
      </c>
    </row>
    <row r="779" spans="1:26">
      <c r="A779" s="11">
        <v>43502</v>
      </c>
      <c r="B779" s="1">
        <v>-0.02985059648473898</v>
      </c>
      <c r="C779" s="1">
        <v>0.002267395385732174</v>
      </c>
      <c r="D779" s="1">
        <v>-0.003886011582355353</v>
      </c>
      <c r="E779" s="1">
        <v>0.01974091866237093</v>
      </c>
      <c r="F779" s="1">
        <v>0.0005384728904105351</v>
      </c>
      <c r="G779" s="1">
        <v>-0.007460259989450435</v>
      </c>
      <c r="H779" s="1">
        <v>-0.02202523362762143</v>
      </c>
      <c r="I779" s="1">
        <v>-0.003227652831310546</v>
      </c>
      <c r="J779" s="1">
        <v>0.0118424071962826</v>
      </c>
      <c r="K779" s="1">
        <v>0.002350300694944352</v>
      </c>
      <c r="L779" s="1">
        <v>-0.0004820306313610967</v>
      </c>
      <c r="M779" s="1">
        <v>-0.004665058340420636</v>
      </c>
      <c r="N779" s="1">
        <v>-0.0178086660358685</v>
      </c>
      <c r="O779" s="1">
        <v>0.004690205385052826</v>
      </c>
      <c r="P779" s="1">
        <v>-0.01109867786884045</v>
      </c>
      <c r="Q779" s="1">
        <v>-0.003409019823115034</v>
      </c>
      <c r="R779" s="1">
        <v>-0.0001523407870869242</v>
      </c>
      <c r="S779" s="1">
        <v>-0.002105056143935302</v>
      </c>
      <c r="T779" s="1">
        <v>-0.004661183981617079</v>
      </c>
      <c r="U779" s="1">
        <v>-0.00236232296615102</v>
      </c>
      <c r="V779" s="1">
        <v>-0.00357267373633241</v>
      </c>
      <c r="W779" s="1">
        <v>0.00504049458532374</v>
      </c>
      <c r="X779" s="1">
        <v>-0.004965090291628504</v>
      </c>
      <c r="Y779" s="1">
        <v>-0.006464670200639899</v>
      </c>
      <c r="Z779" s="1">
        <v>0.003071974440200798</v>
      </c>
    </row>
    <row r="780" spans="1:26">
      <c r="A780" s="11">
        <v>43503</v>
      </c>
      <c r="B780" s="1">
        <v>-0.04144452996782455</v>
      </c>
      <c r="C780" s="1">
        <v>-0.009497422187196292</v>
      </c>
      <c r="D780" s="1">
        <v>-0.009196234826496119</v>
      </c>
      <c r="E780" s="1">
        <v>-0.02131402495996404</v>
      </c>
      <c r="F780" s="1">
        <v>0.01372113195208713</v>
      </c>
      <c r="G780" s="1">
        <v>0.006862678363679375</v>
      </c>
      <c r="H780" s="1">
        <v>0.0002925378764317976</v>
      </c>
      <c r="I780" s="1">
        <v>-0.01148583823256766</v>
      </c>
      <c r="J780" s="1">
        <v>-0.00910258310612555</v>
      </c>
      <c r="K780" s="1">
        <v>-0.006740965992087178</v>
      </c>
      <c r="L780" s="1">
        <v>-0.01310959385415311</v>
      </c>
      <c r="M780" s="1">
        <v>-0.002256570071301756</v>
      </c>
      <c r="N780" s="1">
        <v>-0.01039228336378084</v>
      </c>
      <c r="O780" s="1">
        <v>-0.01116295206095297</v>
      </c>
      <c r="P780" s="1">
        <v>-0.007167807220118227</v>
      </c>
      <c r="Q780" s="1">
        <v>0.01140247568051067</v>
      </c>
      <c r="R780" s="1">
        <v>0.005185813706916953</v>
      </c>
      <c r="S780" s="1">
        <v>0.006233755436813926</v>
      </c>
      <c r="T780" s="1">
        <v>0.09120048844567896</v>
      </c>
      <c r="U780" s="1">
        <v>-0.003721311211485667</v>
      </c>
      <c r="V780" s="1">
        <v>-0.008964495303264708</v>
      </c>
      <c r="W780" s="1">
        <v>-0.01755306623439756</v>
      </c>
      <c r="X780" s="1">
        <v>-0.01922019868643843</v>
      </c>
      <c r="Y780" s="1">
        <v>-0.004090139674070126</v>
      </c>
      <c r="Z780" s="1">
        <v>0.006533500036049134</v>
      </c>
    </row>
    <row r="781" spans="1:26">
      <c r="A781" s="11">
        <v>43504</v>
      </c>
      <c r="B781" s="1">
        <v>-0.02161794173470077</v>
      </c>
      <c r="C781" s="1">
        <v>-0.0006417725849806599</v>
      </c>
      <c r="D781" s="1">
        <v>0.005484451538150692</v>
      </c>
      <c r="E781" s="1">
        <v>0.003396752507505596</v>
      </c>
      <c r="F781" s="1">
        <v>-0.002123245057818579</v>
      </c>
      <c r="G781" s="1">
        <v>0.0012982532285295</v>
      </c>
      <c r="H781" s="1">
        <v>0.002631669738285325</v>
      </c>
      <c r="I781" s="1">
        <v>0.005871448193532247</v>
      </c>
      <c r="J781" s="1">
        <v>0.00262431234192384</v>
      </c>
      <c r="K781" s="1">
        <v>0.003245982971029182</v>
      </c>
      <c r="L781" s="1">
        <v>-0.009962671580371452</v>
      </c>
      <c r="M781" s="1">
        <v>0.002957671131813999</v>
      </c>
      <c r="N781" s="1">
        <v>0.004580190225387026</v>
      </c>
      <c r="O781" s="1">
        <v>0.002462722602859069</v>
      </c>
      <c r="P781" s="1">
        <v>0.003799782262254858</v>
      </c>
      <c r="Q781" s="1">
        <v>0.006437187260348809</v>
      </c>
      <c r="R781" s="1">
        <v>0.0007589504441956052</v>
      </c>
      <c r="S781" s="1">
        <v>0.003478586095466918</v>
      </c>
      <c r="T781" s="1">
        <v>-0.03117233829515864</v>
      </c>
      <c r="U781" s="1">
        <v>0.003395730053715296</v>
      </c>
      <c r="V781" s="1">
        <v>-0.01363770066584069</v>
      </c>
      <c r="W781" s="1">
        <v>0.002470051918288751</v>
      </c>
      <c r="X781" s="1">
        <v>-0.009232951354960828</v>
      </c>
      <c r="Y781" s="1">
        <v>0.007093437476770825</v>
      </c>
      <c r="Z781" s="1">
        <v>-0.005273846522916181</v>
      </c>
    </row>
    <row r="782" spans="1:26">
      <c r="A782" s="11">
        <v>43507</v>
      </c>
      <c r="B782" s="1">
        <v>0.01606956866527942</v>
      </c>
      <c r="C782" s="1">
        <v>-0.002370858628215955</v>
      </c>
      <c r="D782" s="1">
        <v>0.003216978587712749</v>
      </c>
      <c r="E782" s="1">
        <v>-0.002389339138928359</v>
      </c>
      <c r="F782" s="1">
        <v>-0.01595757958784783</v>
      </c>
      <c r="G782" s="1">
        <v>-0.001944707991846206</v>
      </c>
      <c r="H782" s="1">
        <v>-0.003791167621744029</v>
      </c>
      <c r="I782" s="1">
        <v>-0.004976918351578985</v>
      </c>
      <c r="J782" s="1">
        <v>-0.002617443353028159</v>
      </c>
      <c r="K782" s="1">
        <v>0.00205862643344279</v>
      </c>
      <c r="L782" s="1">
        <v>-0.00473560411136098</v>
      </c>
      <c r="M782" s="1">
        <v>0.01092790728951498</v>
      </c>
      <c r="N782" s="1">
        <v>0.007228688821079743</v>
      </c>
      <c r="O782" s="1">
        <v>0.001023664853173845</v>
      </c>
      <c r="P782" s="1">
        <v>-0.003974683790098577</v>
      </c>
      <c r="Q782" s="1">
        <v>-0.00263358187574636</v>
      </c>
      <c r="R782" s="1">
        <v>-0.004113878970365414</v>
      </c>
      <c r="S782" s="1">
        <v>-0.0002848646800878152</v>
      </c>
      <c r="T782" s="1">
        <v>-0.01655411879297819</v>
      </c>
      <c r="U782" s="1">
        <v>0.005414623831336618</v>
      </c>
      <c r="V782" s="1">
        <v>-0.0102988237219438</v>
      </c>
      <c r="W782" s="1">
        <v>0.004353097309652387</v>
      </c>
      <c r="X782" s="1">
        <v>0.003233236489324831</v>
      </c>
      <c r="Y782" s="1">
        <v>0.001853675551231726</v>
      </c>
      <c r="Z782" s="1">
        <v>0.007748635566345863</v>
      </c>
    </row>
    <row r="783" spans="1:26">
      <c r="A783" s="11">
        <v>43508</v>
      </c>
      <c r="B783" s="1">
        <v>0.02405288771968417</v>
      </c>
      <c r="C783" s="1">
        <v>0.01675945845357307</v>
      </c>
      <c r="D783" s="1">
        <v>0.01045570220643088</v>
      </c>
      <c r="E783" s="1">
        <v>-0.007784836378312399</v>
      </c>
      <c r="F783" s="1">
        <v>0.00648632796478732</v>
      </c>
      <c r="G783" s="1">
        <v>0.001623796782704856</v>
      </c>
      <c r="H783" s="1">
        <v>0.01170964749294012</v>
      </c>
      <c r="I783" s="1">
        <v>0.02006919961690246</v>
      </c>
      <c r="J783" s="1">
        <v>0.02143460393352714</v>
      </c>
      <c r="K783" s="1">
        <v>0.01584962847387716</v>
      </c>
      <c r="L783" s="1">
        <v>0.01704996772129497</v>
      </c>
      <c r="M783" s="1">
        <v>-0.009951898772638912</v>
      </c>
      <c r="N783" s="1">
        <v>0.003754199302586247</v>
      </c>
      <c r="O783" s="1">
        <v>0.01574960946755466</v>
      </c>
      <c r="P783" s="1">
        <v>0.01558186837971309</v>
      </c>
      <c r="Q783" s="1">
        <v>0.01018466384226802</v>
      </c>
      <c r="R783" s="1">
        <v>0.02141959708743291</v>
      </c>
      <c r="S783" s="1">
        <v>-0.01315852364958647</v>
      </c>
      <c r="T783" s="1">
        <v>0.003556438329677114</v>
      </c>
      <c r="U783" s="1">
        <v>0.003365491490292971</v>
      </c>
      <c r="V783" s="1">
        <v>0.00370610708410557</v>
      </c>
      <c r="W783" s="1">
        <v>0.01537392389175407</v>
      </c>
      <c r="X783" s="1">
        <v>0.01971536697040399</v>
      </c>
      <c r="Y783" s="1">
        <v>0.006845314388771007</v>
      </c>
      <c r="Z783" s="1">
        <v>0.009510441718184826</v>
      </c>
    </row>
    <row r="784" spans="1:26">
      <c r="A784" s="11">
        <v>43509</v>
      </c>
      <c r="B784" s="1">
        <v>0.03860973749029517</v>
      </c>
      <c r="C784" s="1">
        <v>-0.0003409353574084228</v>
      </c>
      <c r="D784" s="1">
        <v>0.002621597390172647</v>
      </c>
      <c r="E784" s="1">
        <v>0.02554860193361952</v>
      </c>
      <c r="F784" s="1">
        <v>-0.005638828323128675</v>
      </c>
      <c r="G784" s="1">
        <v>-0.002593907041338661</v>
      </c>
      <c r="H784" s="1">
        <v>0.002893331165766622</v>
      </c>
      <c r="I784" s="1">
        <v>-0.01507360728393392</v>
      </c>
      <c r="J784" s="1">
        <v>-0.001284719451966065</v>
      </c>
      <c r="K784" s="1">
        <v>0.006356723093983163</v>
      </c>
      <c r="L784" s="1">
        <v>0.004775842243396111</v>
      </c>
      <c r="M784" s="1">
        <v>0.005199303221288698</v>
      </c>
      <c r="N784" s="1">
        <v>0.003629888935563041</v>
      </c>
      <c r="O784" s="1">
        <v>-0.0132902263612602</v>
      </c>
      <c r="P784" s="1">
        <v>-0.0007483481095934552</v>
      </c>
      <c r="Q784" s="1">
        <v>-0.0003734163009797564</v>
      </c>
      <c r="R784" s="1">
        <v>0.01003616721318656</v>
      </c>
      <c r="S784" s="1">
        <v>0.001059229580932852</v>
      </c>
      <c r="T784" s="1">
        <v>-0.002834988385554849</v>
      </c>
      <c r="U784" s="1">
        <v>0.001006533446892277</v>
      </c>
      <c r="V784" s="1">
        <v>0.03067776329166194</v>
      </c>
      <c r="W784" s="1">
        <v>-0.003785301846264577</v>
      </c>
      <c r="X784" s="1">
        <v>0.01412913095382762</v>
      </c>
      <c r="Y784" s="1">
        <v>0.001102656121669376</v>
      </c>
      <c r="Z784" s="1">
        <v>-0.0008066676599838285</v>
      </c>
    </row>
    <row r="785" spans="1:26">
      <c r="A785" s="11">
        <v>43510</v>
      </c>
      <c r="B785" s="1">
        <v>0.01208192728667656</v>
      </c>
      <c r="C785" s="1">
        <v>-0.001850933873353333</v>
      </c>
      <c r="D785" s="1">
        <v>-0.003165067309754632</v>
      </c>
      <c r="E785" s="1">
        <v>-0.002942469391116975</v>
      </c>
      <c r="F785" s="1">
        <v>0.006210785805291996</v>
      </c>
      <c r="G785" s="1">
        <v>0.002275562071126114</v>
      </c>
      <c r="H785" s="1">
        <v>-0.006058868741114054</v>
      </c>
      <c r="I785" s="1">
        <v>-0.001720737274208628</v>
      </c>
      <c r="J785" s="1">
        <v>-0.003859511224033385</v>
      </c>
      <c r="K785" s="1">
        <v>-0.005168262905774323</v>
      </c>
      <c r="L785" s="1">
        <v>-0.00649920307151397</v>
      </c>
      <c r="M785" s="1">
        <v>0</v>
      </c>
      <c r="N785" s="1">
        <v>-0.0119465160390001</v>
      </c>
      <c r="O785" s="1">
        <v>0.002857209139730532</v>
      </c>
      <c r="P785" s="1">
        <v>0.0008425410311432291</v>
      </c>
      <c r="Q785" s="1">
        <v>0.0003735557928021827</v>
      </c>
      <c r="R785" s="1">
        <v>-0.008304612784275633</v>
      </c>
      <c r="S785" s="1">
        <v>0.0009133306356459148</v>
      </c>
      <c r="T785" s="1">
        <v>-0.002606061228430989</v>
      </c>
      <c r="U785" s="1">
        <v>-0.001675868926693136</v>
      </c>
      <c r="V785" s="1">
        <v>-0.005374382898121199</v>
      </c>
      <c r="W785" s="1">
        <v>-0.005052904078316267</v>
      </c>
      <c r="X785" s="1">
        <v>-0.01008236603808776</v>
      </c>
      <c r="Y785" s="1">
        <v>-0.008259874999402617</v>
      </c>
      <c r="Z785" s="1">
        <v>-0.01251279215573109</v>
      </c>
    </row>
    <row r="786" spans="1:26">
      <c r="A786" s="11">
        <v>43511</v>
      </c>
      <c r="B786" s="1">
        <v>0.01928372508897924</v>
      </c>
      <c r="C786" s="1">
        <v>0.01988676005878709</v>
      </c>
      <c r="D786" s="1">
        <v>0.01366659318972974</v>
      </c>
      <c r="E786" s="1">
        <v>0.01652520747480879</v>
      </c>
      <c r="F786" s="1">
        <v>0.01368787321975717</v>
      </c>
      <c r="G786" s="1">
        <v>0.001946189939698417</v>
      </c>
      <c r="H786" s="1">
        <v>0.009869429143042563</v>
      </c>
      <c r="I786" s="1">
        <v>-0.0211178414574793</v>
      </c>
      <c r="J786" s="1">
        <v>0.00215278882655312</v>
      </c>
      <c r="K786" s="1">
        <v>0.01298737123236604</v>
      </c>
      <c r="L786" s="1">
        <v>0.0305605404184186</v>
      </c>
      <c r="M786" s="1">
        <v>-0.005172410291796825</v>
      </c>
      <c r="N786" s="1">
        <v>0.01120359166213358</v>
      </c>
      <c r="O786" s="1">
        <v>-0.00813999536242227</v>
      </c>
      <c r="P786" s="1">
        <v>0.01234794886257506</v>
      </c>
      <c r="Q786" s="1">
        <v>0.01120240306799669</v>
      </c>
      <c r="R786" s="1">
        <v>0.01839360160317782</v>
      </c>
      <c r="S786" s="1">
        <v>-0.001969640503424075</v>
      </c>
      <c r="T786" s="1">
        <v>0.001187931954809818</v>
      </c>
      <c r="U786" s="1">
        <v>0.0228266358351954</v>
      </c>
      <c r="V786" s="1">
        <v>0.009143819426235433</v>
      </c>
      <c r="W786" s="1">
        <v>0.02579846193486479</v>
      </c>
      <c r="X786" s="1">
        <v>0.01518522746118367</v>
      </c>
      <c r="Y786" s="1">
        <v>0.02091422316844871</v>
      </c>
      <c r="Z786" s="1">
        <v>0.02411627493398849</v>
      </c>
    </row>
    <row r="787" spans="1:26">
      <c r="A787" s="11">
        <v>43515</v>
      </c>
      <c r="B787" s="1">
        <v>0.0003004784333644483</v>
      </c>
      <c r="C787" s="1">
        <v>-0.004091210801316914</v>
      </c>
      <c r="D787" s="1">
        <v>0.0005446288462969129</v>
      </c>
      <c r="E787" s="1">
        <v>-0.005999170882312499</v>
      </c>
      <c r="F787" s="1">
        <v>-0.005825041139215115</v>
      </c>
      <c r="G787" s="1">
        <v>0.01035927351105892</v>
      </c>
      <c r="H787" s="1">
        <v>0.006323589475218716</v>
      </c>
      <c r="I787" s="1">
        <v>-0.01088167757083813</v>
      </c>
      <c r="J787" s="1">
        <v>-0.001288779869988432</v>
      </c>
      <c r="K787" s="1">
        <v>-0.005413219584476381</v>
      </c>
      <c r="L787" s="1">
        <v>-0.003505480137406702</v>
      </c>
      <c r="M787" s="1">
        <v>-0.0005199021660408087</v>
      </c>
      <c r="N787" s="1">
        <v>0.004058886143788243</v>
      </c>
      <c r="O787" s="1">
        <v>0.005129256878456223</v>
      </c>
      <c r="P787" s="1">
        <v>-0.000461764158546818</v>
      </c>
      <c r="Q787" s="1">
        <v>-0.005169657739805489</v>
      </c>
      <c r="R787" s="1">
        <v>0.001762153866646354</v>
      </c>
      <c r="S787" s="1">
        <v>0.0008182669599450243</v>
      </c>
      <c r="T787" s="1">
        <v>0.0009487986210621191</v>
      </c>
      <c r="U787" s="1">
        <v>0.005251010904993469</v>
      </c>
      <c r="V787" s="1">
        <v>0.01523540392434541</v>
      </c>
      <c r="W787" s="1">
        <v>-0.00657454738516372</v>
      </c>
      <c r="X787" s="1">
        <v>-0.00401339125107647</v>
      </c>
      <c r="Y787" s="1">
        <v>0.005076232805345304</v>
      </c>
      <c r="Z787" s="1">
        <v>0.01217301455393183</v>
      </c>
    </row>
    <row r="788" spans="1:26">
      <c r="A788" s="11">
        <v>43516</v>
      </c>
      <c r="B788" s="1">
        <v>0.01471034988510489</v>
      </c>
      <c r="C788" s="1">
        <v>0.01270842158991048</v>
      </c>
      <c r="D788" s="1">
        <v>0.008983215725527183</v>
      </c>
      <c r="E788" s="1">
        <v>-0.001168425200552492</v>
      </c>
      <c r="F788" s="1">
        <v>0.006391907912795203</v>
      </c>
      <c r="G788" s="1">
        <v>0.001875726118569343</v>
      </c>
      <c r="H788" s="1">
        <v>0.004855749099425877</v>
      </c>
      <c r="I788" s="1">
        <v>0.01666041541690011</v>
      </c>
      <c r="J788" s="1">
        <v>0.005591226215969414</v>
      </c>
      <c r="K788" s="1">
        <v>0.01489535571376033</v>
      </c>
      <c r="L788" s="1">
        <v>0.004848597603608118</v>
      </c>
      <c r="M788" s="1">
        <v>-0.05652852184707335</v>
      </c>
      <c r="N788" s="1">
        <v>0.004588539848606077</v>
      </c>
      <c r="O788" s="1">
        <v>0.03102658056684149</v>
      </c>
      <c r="P788" s="1">
        <v>-0.005199151054762652</v>
      </c>
      <c r="Q788" s="1">
        <v>-0.02449926875443009</v>
      </c>
      <c r="R788" s="1">
        <v>0.01201960849293493</v>
      </c>
      <c r="S788" s="1">
        <v>-0.01101425887096097</v>
      </c>
      <c r="T788" s="1">
        <v>0.01493208151714143</v>
      </c>
      <c r="U788" s="1">
        <v>0.00718256710884102</v>
      </c>
      <c r="V788" s="1">
        <v>-0.008049216637519674</v>
      </c>
      <c r="W788" s="1">
        <v>0.005541541886826096</v>
      </c>
      <c r="X788" s="1">
        <v>0.007142900906810246</v>
      </c>
      <c r="Y788" s="1">
        <v>0.005771989959402424</v>
      </c>
      <c r="Z788" s="1">
        <v>0.01104110773456068</v>
      </c>
    </row>
    <row r="789" spans="1:26">
      <c r="A789" s="11">
        <v>43517</v>
      </c>
      <c r="B789" s="1">
        <v>-0.01272203139308759</v>
      </c>
      <c r="C789" s="1">
        <v>-0.009417694231650287</v>
      </c>
      <c r="D789" s="1">
        <v>-0.001348943958310866</v>
      </c>
      <c r="E789" s="1">
        <v>-0.02280693815589685</v>
      </c>
      <c r="F789" s="1">
        <v>0.01799441376183908</v>
      </c>
      <c r="G789" s="1">
        <v>0.007746903931244331</v>
      </c>
      <c r="H789" s="1">
        <v>0.00739051489273046</v>
      </c>
      <c r="I789" s="1">
        <v>0.01857628039809422</v>
      </c>
      <c r="J789" s="1">
        <v>0.0004276574820114565</v>
      </c>
      <c r="K789" s="1">
        <v>0.004516124332536009</v>
      </c>
      <c r="L789" s="1">
        <v>-0.002081424614204797</v>
      </c>
      <c r="M789" s="1">
        <v>-0.001838020548238117</v>
      </c>
      <c r="N789" s="1">
        <v>0.001522496873103796</v>
      </c>
      <c r="O789" s="1">
        <v>-0.002771792882919399</v>
      </c>
      <c r="P789" s="1">
        <v>0.02109199667133232</v>
      </c>
      <c r="Q789" s="1">
        <v>0.006088597782974992</v>
      </c>
      <c r="R789" s="1">
        <v>0.00188284942514505</v>
      </c>
      <c r="S789" s="1">
        <v>-0.02499778149864917</v>
      </c>
      <c r="T789" s="1">
        <v>0.006305634992971987</v>
      </c>
      <c r="U789" s="1">
        <v>-0.0006482756544837764</v>
      </c>
      <c r="V789" s="1">
        <v>-0.009352253067523075</v>
      </c>
      <c r="W789" s="1">
        <v>-0.003052929842179086</v>
      </c>
      <c r="X789" s="1">
        <v>-0.005455360783342189</v>
      </c>
      <c r="Y789" s="1">
        <v>0.006994565377615558</v>
      </c>
      <c r="Z789" s="1">
        <v>-0.007410429019589992</v>
      </c>
    </row>
    <row r="790" spans="1:26">
      <c r="A790" s="11">
        <v>43518</v>
      </c>
      <c r="B790" s="1">
        <v>0.002996621724286275</v>
      </c>
      <c r="C790" s="1">
        <v>0.01549408479988856</v>
      </c>
      <c r="D790" s="1">
        <v>0.008780093978586923</v>
      </c>
      <c r="E790" s="1">
        <v>0.01695619267437687</v>
      </c>
      <c r="F790" s="1">
        <v>0.003638833698903943</v>
      </c>
      <c r="G790" s="1">
        <v>0.005765656928056195</v>
      </c>
      <c r="H790" s="1">
        <v>-0.07364543679776125</v>
      </c>
      <c r="I790" s="1">
        <v>0.01915903376770545</v>
      </c>
      <c r="J790" s="1">
        <v>0.01496348399534631</v>
      </c>
      <c r="K790" s="1">
        <v>0.005057406445847068</v>
      </c>
      <c r="L790" s="1">
        <v>-0.004456246067546688</v>
      </c>
      <c r="M790" s="1">
        <v>-0.01270482013937635</v>
      </c>
      <c r="N790" s="1">
        <v>0.004995247279139692</v>
      </c>
      <c r="O790" s="1">
        <v>0.02243425195348414</v>
      </c>
      <c r="P790" s="1">
        <v>0.01425824483641791</v>
      </c>
      <c r="Q790" s="1">
        <v>0.007564188246750092</v>
      </c>
      <c r="R790" s="1">
        <v>0.01040937340411441</v>
      </c>
      <c r="S790" s="1">
        <v>0.003292473638639493</v>
      </c>
      <c r="T790" s="1">
        <v>0.00835486336511515</v>
      </c>
      <c r="U790" s="1">
        <v>0.01037945275843977</v>
      </c>
      <c r="V790" s="1">
        <v>0.003054598871991221</v>
      </c>
      <c r="W790" s="1">
        <v>0.002585034122438046</v>
      </c>
      <c r="X790" s="1">
        <v>0.006765398093589781</v>
      </c>
      <c r="Y790" s="1">
        <v>0.01371275772621772</v>
      </c>
      <c r="Z790" s="1">
        <v>0.005304690508436627</v>
      </c>
    </row>
    <row r="791" spans="1:26">
      <c r="A791" s="11">
        <v>43521</v>
      </c>
      <c r="B791" s="1">
        <v>-0.0002986326498169989</v>
      </c>
      <c r="C791" s="1">
        <v>0.006650124566860427</v>
      </c>
      <c r="D791" s="1">
        <v>0.001473114775319528</v>
      </c>
      <c r="E791" s="1">
        <v>-0.006473322716402441</v>
      </c>
      <c r="F791" s="1">
        <v>-0.001035994680985253</v>
      </c>
      <c r="G791" s="1">
        <v>-0.01242044088113292</v>
      </c>
      <c r="H791" s="1">
        <v>-0.01736234863735919</v>
      </c>
      <c r="I791" s="1">
        <v>-0.006688088719711494</v>
      </c>
      <c r="J791" s="1">
        <v>0.00716109584767799</v>
      </c>
      <c r="K791" s="1">
        <v>0.001677624997615368</v>
      </c>
      <c r="L791" s="1">
        <v>0.01047619841009273</v>
      </c>
      <c r="M791" s="1">
        <v>0.006340873295623384</v>
      </c>
      <c r="N791" s="1">
        <v>0.000324044128394263</v>
      </c>
      <c r="O791" s="1">
        <v>0.006601852218433235</v>
      </c>
      <c r="P791" s="1">
        <v>0.00558695097016515</v>
      </c>
      <c r="Q791" s="1">
        <v>-0.006756902724900149</v>
      </c>
      <c r="R791" s="1">
        <v>-0.005723175891336751</v>
      </c>
      <c r="S791" s="1">
        <v>0.00134208547634751</v>
      </c>
      <c r="T791" s="1">
        <v>0.007824899685057174</v>
      </c>
      <c r="U791" s="1">
        <v>-0.0006420943491785014</v>
      </c>
      <c r="V791" s="1">
        <v>0.01176462232657038</v>
      </c>
      <c r="W791" s="1">
        <v>0.006902020752399318</v>
      </c>
      <c r="X791" s="1">
        <v>-0.0005447935378449786</v>
      </c>
      <c r="Y791" s="1">
        <v>-0.002459233048274889</v>
      </c>
      <c r="Z791" s="1">
        <v>-0.003517829509005477</v>
      </c>
    </row>
    <row r="792" spans="1:26">
      <c r="A792" s="11">
        <v>43522</v>
      </c>
      <c r="B792" s="1">
        <v>-0.01105795172074209</v>
      </c>
      <c r="C792" s="1">
        <v>-0.0002341863455670445</v>
      </c>
      <c r="D792" s="1">
        <v>0.001604742590920472</v>
      </c>
      <c r="E792" s="1">
        <v>-0.009674300635522659</v>
      </c>
      <c r="F792" s="1">
        <v>0.005962919777021014</v>
      </c>
      <c r="G792" s="1">
        <v>-0.002579778892853768</v>
      </c>
      <c r="H792" s="1">
        <v>0.02014880331105617</v>
      </c>
      <c r="I792" s="1">
        <v>-0.006429853898961446</v>
      </c>
      <c r="J792" s="1">
        <v>-0.0004180815402505811</v>
      </c>
      <c r="K792" s="1">
        <v>-0.006977440660530188</v>
      </c>
      <c r="L792" s="1">
        <v>-0.007634241122112639</v>
      </c>
      <c r="M792" s="1">
        <v>-0.00500350791254256</v>
      </c>
      <c r="N792" s="1">
        <v>-0.0001079196638095192</v>
      </c>
      <c r="O792" s="1">
        <v>0.005015357705641987</v>
      </c>
      <c r="P792" s="1">
        <v>0.006900357784048516</v>
      </c>
      <c r="Q792" s="1">
        <v>0.01058219240949354</v>
      </c>
      <c r="R792" s="1">
        <v>-0.002302507732335757</v>
      </c>
      <c r="S792" s="1">
        <v>0.006404766198221168</v>
      </c>
      <c r="T792" s="1">
        <v>-0.001141893588625931</v>
      </c>
      <c r="U792" s="1">
        <v>0.00289124997452106</v>
      </c>
      <c r="V792" s="1">
        <v>-0.01108064896856242</v>
      </c>
      <c r="W792" s="1">
        <v>0.0005909999413022948</v>
      </c>
      <c r="X792" s="1">
        <v>-0.009994769898231337</v>
      </c>
      <c r="Y792" s="1">
        <v>-0.002465655432947633</v>
      </c>
      <c r="Z792" s="1">
        <v>-0.0111784120125108</v>
      </c>
    </row>
    <row r="793" spans="1:26">
      <c r="A793" s="11">
        <v>43523</v>
      </c>
      <c r="B793" s="1">
        <v>0.01420357546550166</v>
      </c>
      <c r="C793" s="1">
        <v>0.020315426756496</v>
      </c>
      <c r="D793" s="1">
        <v>0.002135587203276224</v>
      </c>
      <c r="E793" s="1">
        <v>0.01594875911158122</v>
      </c>
      <c r="F793" s="1">
        <v>-0.006958835022221388</v>
      </c>
      <c r="G793" s="1">
        <v>0.007435911546775698</v>
      </c>
      <c r="H793" s="1">
        <v>0.100273468674781</v>
      </c>
      <c r="I793" s="1">
        <v>-0.001281861008687546</v>
      </c>
      <c r="J793" s="1">
        <v>-0.002091860129122769</v>
      </c>
      <c r="K793" s="1">
        <v>-0.001967578085162347</v>
      </c>
      <c r="L793" s="1">
        <v>-0.001234671204985438</v>
      </c>
      <c r="M793" s="1">
        <v>0.002979907110897129</v>
      </c>
      <c r="N793" s="1">
        <v>0.002484762585349465</v>
      </c>
      <c r="O793" s="1">
        <v>0.004223101480267388</v>
      </c>
      <c r="P793" s="1">
        <v>-0.001691110038845034</v>
      </c>
      <c r="Q793" s="1">
        <v>0.007479583331396311</v>
      </c>
      <c r="R793" s="1">
        <v>-0.01312561568495874</v>
      </c>
      <c r="S793" s="1">
        <v>0.0340899653424318</v>
      </c>
      <c r="T793" s="1">
        <v>0.008916605836203129</v>
      </c>
      <c r="U793" s="1">
        <v>-0.00512492702864098</v>
      </c>
      <c r="V793" s="1">
        <v>0.01009807039612376</v>
      </c>
      <c r="W793" s="1">
        <v>0.02027651549371168</v>
      </c>
      <c r="X793" s="1">
        <v>0.004405313083122087</v>
      </c>
      <c r="Y793" s="1">
        <v>0.001412583039503312</v>
      </c>
      <c r="Z793" s="1">
        <v>0.01308990570242985</v>
      </c>
    </row>
    <row r="794" spans="1:26">
      <c r="A794" s="11">
        <v>43524</v>
      </c>
      <c r="B794" s="1">
        <v>-0.01132302583818101</v>
      </c>
      <c r="C794" s="1">
        <v>0.01038020689653196</v>
      </c>
      <c r="D794" s="1">
        <v>-0.002003388646891979</v>
      </c>
      <c r="E794" s="1">
        <v>0.01373649161736723</v>
      </c>
      <c r="F794" s="1">
        <v>0.003633511218295249</v>
      </c>
      <c r="G794" s="1">
        <v>-0.03273401105410034</v>
      </c>
      <c r="H794" s="1">
        <v>-0.005246887774472353</v>
      </c>
      <c r="I794" s="1">
        <v>0.002750790559589378</v>
      </c>
      <c r="J794" s="1">
        <v>-0.1727465919481245</v>
      </c>
      <c r="K794" s="1">
        <v>-0.006758524687099587</v>
      </c>
      <c r="L794" s="1">
        <v>-0.007607639693704926</v>
      </c>
      <c r="M794" s="1">
        <v>0.04066863489920047</v>
      </c>
      <c r="N794" s="1">
        <v>0.002370490702449546</v>
      </c>
      <c r="O794" s="1">
        <v>0.001719980466576621</v>
      </c>
      <c r="P794" s="1">
        <v>-0.001248142845197697</v>
      </c>
      <c r="Q794" s="1">
        <v>0.001484622907576005</v>
      </c>
      <c r="R794" s="1">
        <v>-0.009061660426658902</v>
      </c>
      <c r="S794" s="1">
        <v>0.008968823053947084</v>
      </c>
      <c r="T794" s="1">
        <v>-0.01155686977610915</v>
      </c>
      <c r="U794" s="1">
        <v>0.001931802200296318</v>
      </c>
      <c r="V794" s="1">
        <v>-0.005204109355557596</v>
      </c>
      <c r="W794" s="1">
        <v>0.001659298507986628</v>
      </c>
      <c r="X794" s="1">
        <v>-0.007675414710751283</v>
      </c>
      <c r="Y794" s="1">
        <v>0.003525576087863413</v>
      </c>
      <c r="Z794" s="1">
        <v>0.0003914784846454911</v>
      </c>
    </row>
    <row r="795" spans="1:26">
      <c r="A795" s="11">
        <v>43525</v>
      </c>
      <c r="B795" s="1">
        <v>0.02441226875573022</v>
      </c>
      <c r="C795" s="1">
        <v>0.001500183003717126</v>
      </c>
      <c r="D795" s="1">
        <v>0.01485359091570726</v>
      </c>
      <c r="E795" s="1">
        <v>0.03019730611266946</v>
      </c>
      <c r="F795" s="1">
        <v>0.0111201204154201</v>
      </c>
      <c r="G795" s="1">
        <v>0.0009953138516858306</v>
      </c>
      <c r="H795" s="1">
        <v>0.00916157394081818</v>
      </c>
      <c r="I795" s="1">
        <v>-0.004449925249949471</v>
      </c>
      <c r="J795" s="1">
        <v>-0.006588749825220508</v>
      </c>
      <c r="K795" s="1">
        <v>0.0005671771260802316</v>
      </c>
      <c r="L795" s="1">
        <v>0.0006707941431884912</v>
      </c>
      <c r="M795" s="1">
        <v>-0.03033547727337793</v>
      </c>
      <c r="N795" s="1">
        <v>-0.001397305571676388</v>
      </c>
      <c r="O795" s="1">
        <v>0.006487108295277322</v>
      </c>
      <c r="P795" s="1">
        <v>0.004462957068603224</v>
      </c>
      <c r="Q795" s="1">
        <v>-0.002594537256754625</v>
      </c>
      <c r="R795" s="1">
        <v>-0.0004426160228025999</v>
      </c>
      <c r="S795" s="1">
        <v>0.002411731849453425</v>
      </c>
      <c r="T795" s="1">
        <v>0.009170074889572</v>
      </c>
      <c r="U795" s="1">
        <v>-0.009639952531596441</v>
      </c>
      <c r="V795" s="1">
        <v>0.004129931041699564</v>
      </c>
      <c r="W795" s="1">
        <v>0.01729789433809992</v>
      </c>
      <c r="X795" s="1">
        <v>0.002394215642987918</v>
      </c>
      <c r="Y795" s="1">
        <v>0.00070281739546596</v>
      </c>
      <c r="Z795" s="1">
        <v>0.001369954024461828</v>
      </c>
    </row>
    <row r="796" spans="1:26">
      <c r="A796" s="11">
        <v>43528</v>
      </c>
      <c r="B796" s="1">
        <v>-0.009414579165932135</v>
      </c>
      <c r="C796" s="1">
        <v>-0.01799735745992748</v>
      </c>
      <c r="D796" s="1">
        <v>-0.004878655952703093</v>
      </c>
      <c r="E796" s="1">
        <v>-0.003194252802343311</v>
      </c>
      <c r="F796" s="1">
        <v>-0.009463081564422549</v>
      </c>
      <c r="G796" s="1">
        <v>0.005634652588681677</v>
      </c>
      <c r="H796" s="1">
        <v>-0.009628647677060953</v>
      </c>
      <c r="I796" s="1">
        <v>0.01536948427852547</v>
      </c>
      <c r="J796" s="1">
        <v>-0.003571644246374794</v>
      </c>
      <c r="K796" s="1">
        <v>0.0005664217688423623</v>
      </c>
      <c r="L796" s="1">
        <v>-0.002298064877912731</v>
      </c>
      <c r="M796" s="1">
        <v>-0.009385359798410153</v>
      </c>
      <c r="N796" s="1">
        <v>-0.002799509140939183</v>
      </c>
      <c r="O796" s="1">
        <v>-0.005497566480807237</v>
      </c>
      <c r="P796" s="1">
        <v>-0.002399018690486532</v>
      </c>
      <c r="Q796" s="1">
        <v>0.001858147254127918</v>
      </c>
      <c r="R796" s="1">
        <v>-0.00427907914397474</v>
      </c>
      <c r="S796" s="1">
        <v>0.001650836302334868</v>
      </c>
      <c r="T796" s="1">
        <v>0.005679253802301831</v>
      </c>
      <c r="U796" s="1">
        <v>-0.0272553282611333</v>
      </c>
      <c r="V796" s="1">
        <v>-0.003701572871865344</v>
      </c>
      <c r="W796" s="1">
        <v>-0.01745798468028137</v>
      </c>
      <c r="X796" s="1">
        <v>-0.005695587073292763</v>
      </c>
      <c r="Y796" s="1">
        <v>-0.01264003566471195</v>
      </c>
      <c r="Z796" s="1">
        <v>-0.006058279101966324</v>
      </c>
    </row>
    <row r="797" spans="1:26">
      <c r="A797" s="11">
        <v>43529</v>
      </c>
      <c r="B797" s="1">
        <v>0.001782042242267412</v>
      </c>
      <c r="C797" s="1">
        <v>-0.00593963473001391</v>
      </c>
      <c r="D797" s="1">
        <v>0.003180250905264748</v>
      </c>
      <c r="E797" s="1">
        <v>0.0141378387996709</v>
      </c>
      <c r="F797" s="1">
        <v>-0.000258196229814156</v>
      </c>
      <c r="G797" s="1">
        <v>-0.005603081172846469</v>
      </c>
      <c r="H797" s="1">
        <v>0.00277728039308256</v>
      </c>
      <c r="I797" s="1">
        <v>-0.02635403820376003</v>
      </c>
      <c r="J797" s="1">
        <v>-0.008704663530118673</v>
      </c>
      <c r="K797" s="1">
        <v>-0.002265581392784655</v>
      </c>
      <c r="L797" s="1">
        <v>-0.0007679591483469306</v>
      </c>
      <c r="M797" s="1">
        <v>-0.005217195263531815</v>
      </c>
      <c r="N797" s="1">
        <v>-0.01360215499579853</v>
      </c>
      <c r="O797" s="1">
        <v>0.008006227779427499</v>
      </c>
      <c r="P797" s="1">
        <v>-0.004988567924884002</v>
      </c>
      <c r="Q797" s="1">
        <v>-0.001854700946656629</v>
      </c>
      <c r="R797" s="1">
        <v>0.004593945010589628</v>
      </c>
      <c r="S797" s="1">
        <v>0.003767329496994432</v>
      </c>
      <c r="T797" s="1">
        <v>0.01445656163366937</v>
      </c>
      <c r="U797" s="1">
        <v>-0.001000632307730953</v>
      </c>
      <c r="V797" s="1">
        <v>0.04582362344252044</v>
      </c>
      <c r="W797" s="1">
        <v>-0.01923335303076579</v>
      </c>
      <c r="X797" s="1">
        <v>-0.008869091695026032</v>
      </c>
      <c r="Y797" s="1">
        <v>-0.002844896238900163</v>
      </c>
      <c r="Z797" s="1">
        <v>-0.001376509117448244</v>
      </c>
    </row>
    <row r="798" spans="1:26">
      <c r="A798" s="11">
        <v>43530</v>
      </c>
      <c r="B798" s="1">
        <v>-0.02964708801485005</v>
      </c>
      <c r="C798" s="1">
        <v>-0.01315912218949289</v>
      </c>
      <c r="D798" s="1">
        <v>-0.01294445629339713</v>
      </c>
      <c r="E798" s="1">
        <v>-0.01691442547584543</v>
      </c>
      <c r="F798" s="1">
        <v>-0.002840778762361107</v>
      </c>
      <c r="G798" s="1">
        <v>-0.00232023863185038</v>
      </c>
      <c r="H798" s="1">
        <v>0.001108557492492501</v>
      </c>
      <c r="I798" s="1">
        <v>-0.01988226718403951</v>
      </c>
      <c r="J798" s="1">
        <v>-0.01446273643699181</v>
      </c>
      <c r="K798" s="1">
        <v>-0.001986939492340856</v>
      </c>
      <c r="L798" s="1">
        <v>-0.003745996037982091</v>
      </c>
      <c r="M798" s="1">
        <v>-0.006180806196597444</v>
      </c>
      <c r="N798" s="1">
        <v>-0.001969921591972623</v>
      </c>
      <c r="O798" s="1">
        <v>0.03385004302754702</v>
      </c>
      <c r="P798" s="1">
        <v>0.0004476357938394404</v>
      </c>
      <c r="Q798" s="1">
        <v>0.005945883011746922</v>
      </c>
      <c r="R798" s="1">
        <v>-0.007818446061270024</v>
      </c>
      <c r="S798" s="1">
        <v>0.0002815981849899618</v>
      </c>
      <c r="T798" s="1">
        <v>0</v>
      </c>
      <c r="U798" s="1">
        <v>-0.004674553056015718</v>
      </c>
      <c r="V798" s="1">
        <v>0.01184197531655373</v>
      </c>
      <c r="W798" s="1">
        <v>-0.01265419628223363</v>
      </c>
      <c r="X798" s="1">
        <v>-0.01472799932788005</v>
      </c>
      <c r="Y798" s="1">
        <v>-0.007132987081605591</v>
      </c>
      <c r="Z798" s="1">
        <v>-0.02205142042169372</v>
      </c>
    </row>
    <row r="799" spans="1:26">
      <c r="A799" s="11">
        <v>43531</v>
      </c>
      <c r="B799" s="1">
        <v>0.01649840888940712</v>
      </c>
      <c r="C799" s="1">
        <v>-0.004476276529508549</v>
      </c>
      <c r="D799" s="1">
        <v>-0.0001335632432143408</v>
      </c>
      <c r="E799" s="1">
        <v>-0.0260919572509225</v>
      </c>
      <c r="F799" s="1">
        <v>-0.005956969415664926</v>
      </c>
      <c r="G799" s="1">
        <v>-0.002325485450963005</v>
      </c>
      <c r="H799" s="1">
        <v>-0.006087499123677564</v>
      </c>
      <c r="I799" s="1">
        <v>-0.001390301132707217</v>
      </c>
      <c r="J799" s="1">
        <v>-0.01362696240943251</v>
      </c>
      <c r="K799" s="1">
        <v>0.01450496977327775</v>
      </c>
      <c r="L799" s="1">
        <v>-0.007230992431758287</v>
      </c>
      <c r="M799" s="1">
        <v>-0.01187335605834827</v>
      </c>
      <c r="N799" s="1">
        <v>-0.01480457983878813</v>
      </c>
      <c r="O799" s="1">
        <v>0.001280686952516152</v>
      </c>
      <c r="P799" s="1">
        <v>-0.01216994343352762</v>
      </c>
      <c r="Q799" s="1">
        <v>0.007018730845695265</v>
      </c>
      <c r="R799" s="1">
        <v>-0.002081297826334483</v>
      </c>
      <c r="S799" s="1">
        <v>0.004502487476401695</v>
      </c>
      <c r="T799" s="1">
        <v>-0.005586665991982542</v>
      </c>
      <c r="U799" s="1">
        <v>0.00369010347241705</v>
      </c>
      <c r="V799" s="1">
        <v>-0.009492883136823616</v>
      </c>
      <c r="W799" s="1">
        <v>-0.001711473765449223</v>
      </c>
      <c r="X799" s="1">
        <v>-0.01778603097485687</v>
      </c>
      <c r="Y799" s="1">
        <v>0.01113498672904401</v>
      </c>
      <c r="Z799" s="1">
        <v>-0.01932754693400252</v>
      </c>
    </row>
    <row r="800" spans="1:26">
      <c r="A800" s="11">
        <v>43532</v>
      </c>
      <c r="B800" s="1">
        <v>-0.03967512891166336</v>
      </c>
      <c r="C800" s="1">
        <v>-4.725583376596898E-05</v>
      </c>
      <c r="D800" s="1">
        <v>-0.007896226968300279</v>
      </c>
      <c r="E800" s="1">
        <v>-0.002329863896920914</v>
      </c>
      <c r="F800" s="1">
        <v>-0.004950464500301344</v>
      </c>
      <c r="G800" s="1">
        <v>0</v>
      </c>
      <c r="H800" s="1">
        <v>0.00278403890690071</v>
      </c>
      <c r="I800" s="1">
        <v>0.00626490801498969</v>
      </c>
      <c r="J800" s="1">
        <v>-0.004250583386115392</v>
      </c>
      <c r="K800" s="1">
        <v>0.005887474821180572</v>
      </c>
      <c r="L800" s="1">
        <v>0.0003882225214777435</v>
      </c>
      <c r="M800" s="1">
        <v>-0.01258810802861843</v>
      </c>
      <c r="N800" s="1">
        <v>-0.002893901659700049</v>
      </c>
      <c r="O800" s="1">
        <v>0.01150869315945613</v>
      </c>
      <c r="P800" s="1">
        <v>0.001087118573966261</v>
      </c>
      <c r="Q800" s="1">
        <v>0.005869372823358976</v>
      </c>
      <c r="R800" s="1">
        <v>0.002830391167106816</v>
      </c>
      <c r="S800" s="1">
        <v>0.0007004619453019334</v>
      </c>
      <c r="T800" s="1">
        <v>0.008539450610867361</v>
      </c>
      <c r="U800" s="1">
        <v>0.001336851890957558</v>
      </c>
      <c r="V800" s="1">
        <v>-0.004726219097798245</v>
      </c>
      <c r="W800" s="1">
        <v>-0.003827760700459981</v>
      </c>
      <c r="X800" s="1">
        <v>-0.01560395019873739</v>
      </c>
      <c r="Y800" s="1">
        <v>0.004085340109800883</v>
      </c>
      <c r="Z800" s="1">
        <v>-0.0002051211439423328</v>
      </c>
    </row>
    <row r="801" spans="1:26">
      <c r="A801" s="11">
        <v>43535</v>
      </c>
      <c r="B801" s="1">
        <v>0.02503890577300005</v>
      </c>
      <c r="C801" s="1">
        <v>-0.05332048564726655</v>
      </c>
      <c r="D801" s="1">
        <v>0.01335488554438613</v>
      </c>
      <c r="E801" s="1">
        <v>-0.009534722276503205</v>
      </c>
      <c r="F801" s="1">
        <v>0.02566112354884487</v>
      </c>
      <c r="G801" s="1">
        <v>0.01331983639763723</v>
      </c>
      <c r="H801" s="1">
        <v>-0.003331787306488976</v>
      </c>
      <c r="I801" s="1">
        <v>0.008867584318232202</v>
      </c>
      <c r="J801" s="1">
        <v>0.01600837500859398</v>
      </c>
      <c r="K801" s="1">
        <v>0.007245937285594417</v>
      </c>
      <c r="L801" s="1">
        <v>0.01300859255710907</v>
      </c>
      <c r="M801" s="1">
        <v>-0.00309070205000217</v>
      </c>
      <c r="N801" s="1">
        <v>0.01339569918781391</v>
      </c>
      <c r="O801" s="1">
        <v>0.011558609686382</v>
      </c>
      <c r="P801" s="1">
        <v>0.02099341893456952</v>
      </c>
      <c r="Q801" s="1">
        <v>0.0131292185812899</v>
      </c>
      <c r="R801" s="1">
        <v>0.01247985640574312</v>
      </c>
      <c r="S801" s="1">
        <v>0.02109006521482204</v>
      </c>
      <c r="T801" s="1">
        <v>-0.0008913670262594708</v>
      </c>
      <c r="U801" s="1">
        <v>0.00867845274271839</v>
      </c>
      <c r="V801" s="1">
        <v>0.00606776067623005</v>
      </c>
      <c r="W801" s="1">
        <v>0.01789089714700309</v>
      </c>
      <c r="X801" s="1">
        <v>0.01917809827225248</v>
      </c>
      <c r="Y801" s="1">
        <v>0.01857451548226985</v>
      </c>
      <c r="Z801" s="1">
        <v>0.00328526012408159</v>
      </c>
    </row>
    <row r="802" spans="1:26">
      <c r="A802" s="11">
        <v>43536</v>
      </c>
      <c r="B802" s="1">
        <v>0.02839713422193513</v>
      </c>
      <c r="C802" s="1">
        <v>-0.06149847881274895</v>
      </c>
      <c r="D802" s="1">
        <v>0.007454784292627137</v>
      </c>
      <c r="E802" s="1">
        <v>-0.01021618418808035</v>
      </c>
      <c r="F802" s="1">
        <v>0.008169579148151751</v>
      </c>
      <c r="G802" s="1">
        <v>0.008215681205800074</v>
      </c>
      <c r="H802" s="1">
        <v>-0.02367665977291444</v>
      </c>
      <c r="I802" s="1">
        <v>-0.007979118464015</v>
      </c>
      <c r="J802" s="1">
        <v>0.009534126612272598</v>
      </c>
      <c r="K802" s="1">
        <v>-0.001383022568831827</v>
      </c>
      <c r="L802" s="1">
        <v>-0.00297068522359778</v>
      </c>
      <c r="M802" s="1">
        <v>-0.02344510901210295</v>
      </c>
      <c r="N802" s="1">
        <v>0.006719510549315633</v>
      </c>
      <c r="O802" s="1">
        <v>-0.00464185192141231</v>
      </c>
      <c r="P802" s="1">
        <v>0.00700182679288619</v>
      </c>
      <c r="Q802" s="1">
        <v>0.007919186756325525</v>
      </c>
      <c r="R802" s="1">
        <v>0.001320620481355839</v>
      </c>
      <c r="S802" s="1">
        <v>0.006594658065246284</v>
      </c>
      <c r="T802" s="1">
        <v>0.01070491854483668</v>
      </c>
      <c r="U802" s="1">
        <v>0.01356695591342683</v>
      </c>
      <c r="V802" s="1">
        <v>-0.001179891555342705</v>
      </c>
      <c r="W802" s="1">
        <v>0.002359172696819511</v>
      </c>
      <c r="X802" s="1">
        <v>-0.00288020176917192</v>
      </c>
      <c r="Y802" s="1">
        <v>-0.002605354146848704</v>
      </c>
      <c r="Z802" s="1">
        <v>0.001228079867994225</v>
      </c>
    </row>
    <row r="803" spans="1:26">
      <c r="A803" s="11">
        <v>43537</v>
      </c>
      <c r="B803" s="1">
        <v>0.01900259166094975</v>
      </c>
      <c r="C803" s="1">
        <v>0.00460846985199348</v>
      </c>
      <c r="D803" s="1">
        <v>0.009249387425773303</v>
      </c>
      <c r="E803" s="1">
        <v>0.01171109480629928</v>
      </c>
      <c r="F803" s="1">
        <v>0.001772367504478067</v>
      </c>
      <c r="G803" s="1">
        <v>-0.00880052418438737</v>
      </c>
      <c r="H803" s="1">
        <v>0.006276550257091396</v>
      </c>
      <c r="I803" s="1">
        <v>0.003393106314170335</v>
      </c>
      <c r="J803" s="1">
        <v>0.02885614922208579</v>
      </c>
      <c r="K803" s="1">
        <v>0.004987340290022457</v>
      </c>
      <c r="L803" s="1">
        <v>0.003364113036208982</v>
      </c>
      <c r="M803" s="1">
        <v>0.004166749021424554</v>
      </c>
      <c r="N803" s="1">
        <v>0.003720423527268757</v>
      </c>
      <c r="O803" s="1">
        <v>0.00681621538813415</v>
      </c>
      <c r="P803" s="1">
        <v>0.007744930771942382</v>
      </c>
      <c r="Q803" s="1">
        <v>-0.0007143742725944646</v>
      </c>
      <c r="R803" s="1">
        <v>0.007327228719548051</v>
      </c>
      <c r="S803" s="1">
        <v>0.003985912583105433</v>
      </c>
      <c r="T803" s="1">
        <v>-0.0006617570927692773</v>
      </c>
      <c r="U803" s="1">
        <v>-0.0114265615466036</v>
      </c>
      <c r="V803" s="1">
        <v>0.01233927720680983</v>
      </c>
      <c r="W803" s="1">
        <v>0.01549524226178645</v>
      </c>
      <c r="X803" s="1">
        <v>0.008280304298054597</v>
      </c>
      <c r="Y803" s="1">
        <v>0.004004867142097135</v>
      </c>
      <c r="Z803" s="1">
        <v>0.004088295968635247</v>
      </c>
    </row>
    <row r="804" spans="1:26">
      <c r="A804" s="11">
        <v>43538</v>
      </c>
      <c r="B804" s="1">
        <v>-0.001456929748084312</v>
      </c>
      <c r="C804" s="1">
        <v>-0.01018205970861097</v>
      </c>
      <c r="D804" s="1">
        <v>0.001702024644085309</v>
      </c>
      <c r="E804" s="1">
        <v>-0.02118909507445588</v>
      </c>
      <c r="F804" s="1">
        <v>0.007836151265658176</v>
      </c>
      <c r="G804" s="1">
        <v>0</v>
      </c>
      <c r="H804" s="1">
        <v>0.0104907783625654</v>
      </c>
      <c r="I804" s="1">
        <v>-0.01202414611790958</v>
      </c>
      <c r="J804" s="1">
        <v>0.001529926368145196</v>
      </c>
      <c r="K804" s="1">
        <v>-0.007168567717468433</v>
      </c>
      <c r="L804" s="1">
        <v>0.009100499318514199</v>
      </c>
      <c r="M804" s="1">
        <v>0.01086724658813787</v>
      </c>
      <c r="N804" s="1">
        <v>0.008285169557402439</v>
      </c>
      <c r="O804" s="1">
        <v>0.004810123354107798</v>
      </c>
      <c r="P804" s="1">
        <v>0.0007861249715301888</v>
      </c>
      <c r="Q804" s="1">
        <v>-0.003931003439658909</v>
      </c>
      <c r="R804" s="1">
        <v>-0.004218999371263799</v>
      </c>
      <c r="S804" s="1">
        <v>-0.002601113360509832</v>
      </c>
      <c r="T804" s="1">
        <v>-0.006403350826758025</v>
      </c>
      <c r="U804" s="1">
        <v>0</v>
      </c>
      <c r="V804" s="1">
        <v>-0.008169335383138576</v>
      </c>
      <c r="W804" s="1">
        <v>0.01063092090140128</v>
      </c>
      <c r="X804" s="1">
        <v>-0.01069926746751326</v>
      </c>
      <c r="Y804" s="1">
        <v>0.005029411129302996</v>
      </c>
      <c r="Z804" s="1">
        <v>-0.0008142924597530632</v>
      </c>
    </row>
    <row r="805" spans="1:26">
      <c r="A805" s="11">
        <v>43539</v>
      </c>
      <c r="B805" s="1">
        <v>0.00525233756645882</v>
      </c>
      <c r="C805" s="1">
        <v>0.01524243595695696</v>
      </c>
      <c r="D805" s="1">
        <v>0.00562032715020333</v>
      </c>
      <c r="E805" s="1">
        <v>0.001403297022433803</v>
      </c>
      <c r="F805" s="1">
        <v>0.01504870955272231</v>
      </c>
      <c r="G805" s="1">
        <v>0.01315346800636719</v>
      </c>
      <c r="H805" s="1">
        <v>0.01038154372266176</v>
      </c>
      <c r="I805" s="1">
        <v>0.002472358223589488</v>
      </c>
      <c r="J805" s="1">
        <v>0.01527484631677645</v>
      </c>
      <c r="K805" s="1">
        <v>0.002238183573327612</v>
      </c>
      <c r="L805" s="1">
        <v>0.01148659759978288</v>
      </c>
      <c r="M805" s="1">
        <v>0.004104771687262199</v>
      </c>
      <c r="N805" s="1">
        <v>0.008649639163293754</v>
      </c>
      <c r="O805" s="1">
        <v>0.006205630176135069</v>
      </c>
      <c r="P805" s="1">
        <v>0.0115193722005329</v>
      </c>
      <c r="Q805" s="1">
        <v>0.000717293276804476</v>
      </c>
      <c r="R805" s="1">
        <v>-0.01168725398972115</v>
      </c>
      <c r="S805" s="1">
        <v>-0.004346494659513311</v>
      </c>
      <c r="T805" s="1">
        <v>0.006666679091403838</v>
      </c>
      <c r="U805" s="1">
        <v>0.01287959490624946</v>
      </c>
      <c r="V805" s="1">
        <v>0.002222804640725773</v>
      </c>
      <c r="W805" s="1">
        <v>0.006349613006327637</v>
      </c>
      <c r="X805" s="1">
        <v>0</v>
      </c>
      <c r="Y805" s="1">
        <v>0.00759287502396222</v>
      </c>
      <c r="Z805" s="1">
        <v>0.001629818288166218</v>
      </c>
    </row>
    <row r="806" spans="1:26">
      <c r="A806" s="11">
        <v>43542</v>
      </c>
      <c r="B806" s="1">
        <v>0.01625508291551037</v>
      </c>
      <c r="C806" s="1">
        <v>-0.01770482995498712</v>
      </c>
      <c r="D806" s="1">
        <v>0.0001298367201552075</v>
      </c>
      <c r="E806" s="1">
        <v>-0.002001820635861296</v>
      </c>
      <c r="F806" s="1">
        <v>-0.01359023575157525</v>
      </c>
      <c r="G806" s="1">
        <v>-0.007465019972656473</v>
      </c>
      <c r="H806" s="1">
        <v>0.01527340398348165</v>
      </c>
      <c r="I806" s="1">
        <v>0.01359457949001319</v>
      </c>
      <c r="J806" s="1">
        <v>0.0005019172598041965</v>
      </c>
      <c r="K806" s="1">
        <v>0.01646650682646</v>
      </c>
      <c r="L806" s="1">
        <v>0.006006749659013266</v>
      </c>
      <c r="M806" s="1">
        <v>-0.005645100007157677</v>
      </c>
      <c r="N806" s="1">
        <v>-0.003322819281953104</v>
      </c>
      <c r="O806" s="1">
        <v>0.009691713715132444</v>
      </c>
      <c r="P806" s="1">
        <v>0.01432149581794673</v>
      </c>
      <c r="Q806" s="1">
        <v>0.005736874374138834</v>
      </c>
      <c r="R806" s="1">
        <v>0.01123399786921042</v>
      </c>
      <c r="S806" s="1">
        <v>0.0006434992261534767</v>
      </c>
      <c r="T806" s="1">
        <v>0.008609509626281042</v>
      </c>
      <c r="U806" s="1">
        <v>0.004238964195058204</v>
      </c>
      <c r="V806" s="1">
        <v>0.01591426380830963</v>
      </c>
      <c r="W806" s="1">
        <v>0.001672148819952035</v>
      </c>
      <c r="X806" s="1">
        <v>0.01448440631074255</v>
      </c>
      <c r="Y806" s="1">
        <v>-0.005480462442543521</v>
      </c>
      <c r="Z806" s="1">
        <v>0.01790089081381452</v>
      </c>
    </row>
    <row r="807" spans="1:26">
      <c r="A807" s="11">
        <v>43543</v>
      </c>
      <c r="B807" s="1">
        <v>-0.01485254516064927</v>
      </c>
      <c r="C807" s="1">
        <v>0.003089022177584333</v>
      </c>
      <c r="D807" s="1">
        <v>0.008317045392213673</v>
      </c>
      <c r="E807" s="1">
        <v>-0.005214499012679452</v>
      </c>
      <c r="F807" s="1">
        <v>-0.003506664001996063</v>
      </c>
      <c r="G807" s="1">
        <v>-0.01013744033927266</v>
      </c>
      <c r="H807" s="1">
        <v>-0.007111738512185939</v>
      </c>
      <c r="I807" s="1">
        <v>0.004179785932478142</v>
      </c>
      <c r="J807" s="1">
        <v>0.00250592372716274</v>
      </c>
      <c r="K807" s="1">
        <v>-0.001372973644605868</v>
      </c>
      <c r="L807" s="1">
        <v>-0.003638357617373744</v>
      </c>
      <c r="M807" s="1">
        <v>-0.006656371293031316</v>
      </c>
      <c r="N807" s="1">
        <v>-0.003119076163617063</v>
      </c>
      <c r="O807" s="1">
        <v>-0.02251323590214638</v>
      </c>
      <c r="P807" s="1">
        <v>0.0006802802073011538</v>
      </c>
      <c r="Q807" s="1">
        <v>-0.008912734968746339</v>
      </c>
      <c r="R807" s="1">
        <v>-0.004531087367417919</v>
      </c>
      <c r="S807" s="1">
        <v>-0.001285818619805257</v>
      </c>
      <c r="T807" s="1">
        <v>-0.00941158309294321</v>
      </c>
      <c r="U807" s="1">
        <v>-0.003896030400455941</v>
      </c>
      <c r="V807" s="1">
        <v>0.007447372943884423</v>
      </c>
      <c r="W807" s="1">
        <v>0.009220949725553984</v>
      </c>
      <c r="X807" s="1">
        <v>-0.009518426855744888</v>
      </c>
      <c r="Y807" s="1">
        <v>-0.00981566592589822</v>
      </c>
      <c r="Z807" s="1">
        <v>-0.02138293011005099</v>
      </c>
    </row>
    <row r="808" spans="1:26">
      <c r="A808" s="11">
        <v>43544</v>
      </c>
      <c r="B808" s="1">
        <v>0.0231947396177532</v>
      </c>
      <c r="C808" s="1">
        <v>0.007310655144726397</v>
      </c>
      <c r="D808" s="1">
        <v>-0.005284053007107992</v>
      </c>
      <c r="E808" s="1">
        <v>-0.008266263697964793</v>
      </c>
      <c r="F808" s="1">
        <v>-0.007792922873647079</v>
      </c>
      <c r="G808" s="1">
        <v>-0.0003301981203559512</v>
      </c>
      <c r="H808" s="1">
        <v>0.0005508152935655986</v>
      </c>
      <c r="I808" s="1">
        <v>-0.008138315933133078</v>
      </c>
      <c r="J808" s="1">
        <v>-0.0005000689592811192</v>
      </c>
      <c r="K808" s="1">
        <v>0.0002749961401431467</v>
      </c>
      <c r="L808" s="1">
        <v>-0.02134870680243584</v>
      </c>
      <c r="M808" s="1">
        <v>-0.02049653810068475</v>
      </c>
      <c r="N808" s="1">
        <v>-0.005502139635991998</v>
      </c>
      <c r="O808" s="1">
        <v>-0.005177479130887952</v>
      </c>
      <c r="P808" s="1">
        <v>-0.001104814932388454</v>
      </c>
      <c r="Q808" s="1">
        <v>0.00539581451534632</v>
      </c>
      <c r="R808" s="1">
        <v>-0.005286461599938841</v>
      </c>
      <c r="S808" s="1">
        <v>0.006299313391237904</v>
      </c>
      <c r="T808" s="1">
        <v>-0.005523713732301205</v>
      </c>
      <c r="U808" s="1">
        <v>-0.005541190114311978</v>
      </c>
      <c r="V808" s="1">
        <v>-0.01172564127718367</v>
      </c>
      <c r="W808" s="1">
        <v>-0.001240665939156615</v>
      </c>
      <c r="X808" s="1">
        <v>-0.0119161316383819</v>
      </c>
      <c r="Y808" s="1">
        <v>0.002956488417320324</v>
      </c>
      <c r="Z808" s="1">
        <v>-0.03798260544337606</v>
      </c>
    </row>
    <row r="809" spans="1:26">
      <c r="A809" s="11">
        <v>43545</v>
      </c>
      <c r="B809" s="1">
        <v>0.02238631429737814</v>
      </c>
      <c r="C809" s="1">
        <v>-0.009198312215255244</v>
      </c>
      <c r="D809" s="1">
        <v>0.01645475714437739</v>
      </c>
      <c r="E809" s="1">
        <v>-0.005488820770939817</v>
      </c>
      <c r="F809" s="1">
        <v>0.01469450390950766</v>
      </c>
      <c r="G809" s="1">
        <v>0.01189692130102893</v>
      </c>
      <c r="H809" s="1">
        <v>0.04240145399654516</v>
      </c>
      <c r="I809" s="1">
        <v>0.0004384011579356972</v>
      </c>
      <c r="J809" s="1">
        <v>0.01150574133362703</v>
      </c>
      <c r="K809" s="1">
        <v>0.0159426455831384</v>
      </c>
      <c r="L809" s="1">
        <v>-0.01578633774702798</v>
      </c>
      <c r="M809" s="1">
        <v>0.02092543711988593</v>
      </c>
      <c r="N809" s="1">
        <v>0.009763510698424627</v>
      </c>
      <c r="O809" s="1">
        <v>0.02171556152738829</v>
      </c>
      <c r="P809" s="1">
        <v>0.02297488949213622</v>
      </c>
      <c r="Q809" s="1">
        <v>0.01645818804841914</v>
      </c>
      <c r="R809" s="1">
        <v>0.006642964946188545</v>
      </c>
      <c r="S809" s="1">
        <v>0.01448487659877551</v>
      </c>
      <c r="T809" s="1">
        <v>0.01510816950373783</v>
      </c>
      <c r="U809" s="1">
        <v>0.01802681728749356</v>
      </c>
      <c r="V809" s="1">
        <v>0.02514818335534552</v>
      </c>
      <c r="W809" s="1">
        <v>0.02040451180422687</v>
      </c>
      <c r="X809" s="1">
        <v>0.008753010735282896</v>
      </c>
      <c r="Y809" s="1">
        <v>0.01075110901131282</v>
      </c>
      <c r="Z809" s="1">
        <v>-0.02250036447991433</v>
      </c>
    </row>
    <row r="810" spans="1:26">
      <c r="A810" s="11">
        <v>43546</v>
      </c>
      <c r="B810" s="1">
        <v>-0.03492258584482444</v>
      </c>
      <c r="C810" s="1">
        <v>-0.02825324648428551</v>
      </c>
      <c r="D810" s="1">
        <v>-0.01542360046893909</v>
      </c>
      <c r="E810" s="1">
        <v>-0.0155358219202737</v>
      </c>
      <c r="F810" s="1">
        <v>-0.0147317174241911</v>
      </c>
      <c r="G810" s="1">
        <v>0.003265557564179122</v>
      </c>
      <c r="H810" s="1">
        <v>0.01003679861529405</v>
      </c>
      <c r="I810" s="1">
        <v>-0.0237277585031086</v>
      </c>
      <c r="J810" s="1">
        <v>-0.04352117380892317</v>
      </c>
      <c r="K810" s="1">
        <v>-0.02245674381474116</v>
      </c>
      <c r="L810" s="1">
        <v>-0.03023242624074318</v>
      </c>
      <c r="M810" s="1">
        <v>-0.02798569462565226</v>
      </c>
      <c r="N810" s="1">
        <v>-0.01085083117667862</v>
      </c>
      <c r="O810" s="1">
        <v>-0.003741306504419728</v>
      </c>
      <c r="P810" s="1">
        <v>-0.02636857607574838</v>
      </c>
      <c r="Q810" s="1">
        <v>0.007039511075018767</v>
      </c>
      <c r="R810" s="1">
        <v>-0.01701099497483338</v>
      </c>
      <c r="S810" s="1">
        <v>0.0004501752773375944</v>
      </c>
      <c r="T810" s="1">
        <v>-0.01422672841139483</v>
      </c>
      <c r="U810" s="1">
        <v>0.0003218839879781665</v>
      </c>
      <c r="V810" s="1">
        <v>-0.01471878182208286</v>
      </c>
      <c r="W810" s="1">
        <v>-0.02671089391449821</v>
      </c>
      <c r="X810" s="1">
        <v>-0.03644399433832779</v>
      </c>
      <c r="Y810" s="1">
        <v>0.02521858250616527</v>
      </c>
      <c r="Z810" s="1">
        <v>-0.05233458893613074</v>
      </c>
    </row>
    <row r="811" spans="1:26">
      <c r="A811" s="11">
        <v>43549</v>
      </c>
      <c r="B811" s="1">
        <v>0.002872203032012299</v>
      </c>
      <c r="C811" s="1">
        <v>0.02288977498762046</v>
      </c>
      <c r="D811" s="1">
        <v>0.00504922189176682</v>
      </c>
      <c r="E811" s="1">
        <v>-0.01391170593018931</v>
      </c>
      <c r="F811" s="1">
        <v>-0.00709564104741478</v>
      </c>
      <c r="G811" s="1">
        <v>0.002604352077874905</v>
      </c>
      <c r="H811" s="1">
        <v>0.001045742191421839</v>
      </c>
      <c r="I811" s="1">
        <v>0.008914130130327713</v>
      </c>
      <c r="J811" s="1">
        <v>-0.0191313748029458</v>
      </c>
      <c r="K811" s="1">
        <v>0.0008305287936380967</v>
      </c>
      <c r="L811" s="1">
        <v>-0.008319729860751468</v>
      </c>
      <c r="M811" s="1">
        <v>-0.01277389163321963</v>
      </c>
      <c r="N811" s="1">
        <v>0.001954944427837724</v>
      </c>
      <c r="O811" s="1">
        <v>0.01126617537630192</v>
      </c>
      <c r="P811" s="1">
        <v>0.005211599058454031</v>
      </c>
      <c r="Q811" s="1">
        <v>0.001048674154981777</v>
      </c>
      <c r="R811" s="1">
        <v>0.005519770998204887</v>
      </c>
      <c r="S811" s="1">
        <v>0.009544635040021454</v>
      </c>
      <c r="T811" s="1">
        <v>0.002664415565408085</v>
      </c>
      <c r="U811" s="1">
        <v>-0.009655404808848855</v>
      </c>
      <c r="V811" s="1">
        <v>0.00268157427110105</v>
      </c>
      <c r="W811" s="1">
        <v>0.0189148472032874</v>
      </c>
      <c r="X811" s="1">
        <v>-0.001400954738385418</v>
      </c>
      <c r="Y811" s="1">
        <v>0.00535465124672907</v>
      </c>
      <c r="Z811" s="1">
        <v>0.002520790904083636</v>
      </c>
    </row>
    <row r="812" spans="1:26">
      <c r="A812" s="11">
        <v>43550</v>
      </c>
      <c r="B812" s="1">
        <v>0.0211911760318193</v>
      </c>
      <c r="C812" s="1">
        <v>-0.0002159442249808352</v>
      </c>
      <c r="D812" s="1">
        <v>0.01507145703354462</v>
      </c>
      <c r="E812" s="1">
        <v>0.0178983054048103</v>
      </c>
      <c r="F812" s="1">
        <v>0.0114853836179698</v>
      </c>
      <c r="G812" s="1">
        <v>0.004220823770764826</v>
      </c>
      <c r="H812" s="1">
        <v>0.006269750334801039</v>
      </c>
      <c r="I812" s="1">
        <v>0.001716123710575168</v>
      </c>
      <c r="J812" s="1">
        <v>0.008434450198935517</v>
      </c>
      <c r="K812" s="1">
        <v>0.0110620457470465</v>
      </c>
      <c r="L812" s="1">
        <v>0.01000683639147915</v>
      </c>
      <c r="M812" s="1">
        <v>0.001232381612813027</v>
      </c>
      <c r="N812" s="1">
        <v>0.004878006003282476</v>
      </c>
      <c r="O812" s="1">
        <v>0.00848793921543689</v>
      </c>
      <c r="P812" s="1">
        <v>0.002124805089468884</v>
      </c>
      <c r="Q812" s="1">
        <v>0.006284730128918614</v>
      </c>
      <c r="R812" s="1">
        <v>0.0002966221303435379</v>
      </c>
      <c r="S812" s="1">
        <v>-0.01792749366584689</v>
      </c>
      <c r="T812" s="1">
        <v>0.02125793971550038</v>
      </c>
      <c r="U812" s="1">
        <v>0.02014941935435188</v>
      </c>
      <c r="V812" s="1">
        <v>0.01400716732825313</v>
      </c>
      <c r="W812" s="1">
        <v>0.00982161129504866</v>
      </c>
      <c r="X812" s="1">
        <v>0.00200412764948199</v>
      </c>
      <c r="Y812" s="1">
        <v>0.009154352536383303</v>
      </c>
      <c r="Z812" s="1">
        <v>0.02811425539050028</v>
      </c>
    </row>
    <row r="813" spans="1:26">
      <c r="A813" s="11">
        <v>43551</v>
      </c>
      <c r="B813" s="1">
        <v>-0.01794754329446235</v>
      </c>
      <c r="C813" s="1">
        <v>0.01034073149863146</v>
      </c>
      <c r="D813" s="1">
        <v>0.003680146690621333</v>
      </c>
      <c r="E813" s="1">
        <v>-0.00744708183248477</v>
      </c>
      <c r="F813" s="1">
        <v>0.01463562341040148</v>
      </c>
      <c r="G813" s="1">
        <v>-0.01260932249276847</v>
      </c>
      <c r="H813" s="1">
        <v>-0.01479730667505352</v>
      </c>
      <c r="I813" s="1">
        <v>0.004250972464796998</v>
      </c>
      <c r="J813" s="1">
        <v>-0.01045479204825617</v>
      </c>
      <c r="K813" s="1">
        <v>-0.002462102719110737</v>
      </c>
      <c r="L813" s="1">
        <v>-0.003402469314963019</v>
      </c>
      <c r="M813" s="1">
        <v>0.02215398667512947</v>
      </c>
      <c r="N813" s="1">
        <v>-0.007443294741570572</v>
      </c>
      <c r="O813" s="1">
        <v>-0.01280021794330566</v>
      </c>
      <c r="P813" s="1">
        <v>-0.009668581030929602</v>
      </c>
      <c r="Q813" s="1">
        <v>-0.00485770126371321</v>
      </c>
      <c r="R813" s="1">
        <v>0.00593315971192232</v>
      </c>
      <c r="S813" s="1">
        <v>-0.004631619160915923</v>
      </c>
      <c r="T813" s="1">
        <v>-0.004987284025970706</v>
      </c>
      <c r="U813" s="1">
        <v>0.0003183767739520782</v>
      </c>
      <c r="V813" s="1">
        <v>0.002385815038607797</v>
      </c>
      <c r="W813" s="1">
        <v>-0.009541880163116856</v>
      </c>
      <c r="X813" s="1">
        <v>-0.004400292891612811</v>
      </c>
      <c r="Y813" s="1">
        <v>0.004123567935428119</v>
      </c>
      <c r="Z813" s="1">
        <v>-0.002445488816131047</v>
      </c>
    </row>
    <row r="814" spans="1:26">
      <c r="A814" s="11">
        <v>43552</v>
      </c>
      <c r="B814" s="1">
        <v>0.001998882898145649</v>
      </c>
      <c r="C814" s="1">
        <v>0.0006146181413395624</v>
      </c>
      <c r="D814" s="1">
        <v>0.007586454945377241</v>
      </c>
      <c r="E814" s="1">
        <v>-0.002917832823063904</v>
      </c>
      <c r="F814" s="1">
        <v>0.005222549546593624</v>
      </c>
      <c r="G814" s="1">
        <v>-0.006876092323680916</v>
      </c>
      <c r="H814" s="1">
        <v>0.009222636707252096</v>
      </c>
      <c r="I814" s="1">
        <v>0.003619001997413385</v>
      </c>
      <c r="J814" s="1">
        <v>0.003697620213367614</v>
      </c>
      <c r="K814" s="1">
        <v>0.01179086574672294</v>
      </c>
      <c r="L814" s="1">
        <v>0.01134759441484889</v>
      </c>
      <c r="M814" s="1">
        <v>0.01244218390046115</v>
      </c>
      <c r="N814" s="1">
        <v>0.009999089055477528</v>
      </c>
      <c r="O814" s="1">
        <v>0.007104744662936202</v>
      </c>
      <c r="P814" s="1">
        <v>0.00137022641491491</v>
      </c>
      <c r="Q814" s="1">
        <v>-0.004881253180062606</v>
      </c>
      <c r="R814" s="1">
        <v>0.006634820158997412</v>
      </c>
      <c r="S814" s="1">
        <v>-0.0009123710109352201</v>
      </c>
      <c r="T814" s="1">
        <v>0.01176751280826571</v>
      </c>
      <c r="U814" s="1">
        <v>-0.01242025863237428</v>
      </c>
      <c r="V814" s="1">
        <v>0.006264365780907388</v>
      </c>
      <c r="W814" s="1">
        <v>0.005393187039880898</v>
      </c>
      <c r="X814" s="1">
        <v>0.006428545782425132</v>
      </c>
      <c r="Y814" s="1">
        <v>-0.02956638919857657</v>
      </c>
      <c r="Z814" s="1">
        <v>0.01114301527282979</v>
      </c>
    </row>
    <row r="815" spans="1:26">
      <c r="A815" s="11">
        <v>43553</v>
      </c>
      <c r="B815" s="1">
        <v>-0.01225403480080278</v>
      </c>
      <c r="C815" s="1">
        <v>0.0186412012743824</v>
      </c>
      <c r="D815" s="1">
        <v>0.02032883027468402</v>
      </c>
      <c r="E815" s="1">
        <v>-0.002717337977307444</v>
      </c>
      <c r="F815" s="1">
        <v>-0.01088574251048413</v>
      </c>
      <c r="G815" s="1">
        <v>0.01219923198494111</v>
      </c>
      <c r="H815" s="1">
        <v>-0.004438993865471641</v>
      </c>
      <c r="I815" s="1">
        <v>0.01113365490868712</v>
      </c>
      <c r="J815" s="1">
        <v>0.02263157939013682</v>
      </c>
      <c r="K815" s="1">
        <v>0.001083832164075815</v>
      </c>
      <c r="L815" s="1">
        <v>0.005163371713515996</v>
      </c>
      <c r="M815" s="1">
        <v>0.02893935402506664</v>
      </c>
      <c r="N815" s="1">
        <v>0.01043784248511592</v>
      </c>
      <c r="O815" s="1">
        <v>0.01287482098839621</v>
      </c>
      <c r="P815" s="1">
        <v>0.008637722913472201</v>
      </c>
      <c r="Q815" s="1">
        <v>0.004204500394751731</v>
      </c>
      <c r="R815" s="1">
        <v>-0.001904289506620027</v>
      </c>
      <c r="S815" s="1">
        <v>-0.005570887004835545</v>
      </c>
      <c r="T815" s="1">
        <v>-0.007968987826103335</v>
      </c>
      <c r="U815" s="1">
        <v>0.01128666242285847</v>
      </c>
      <c r="V815" s="1">
        <v>-0.0007469315223618267</v>
      </c>
      <c r="W815" s="1">
        <v>0.01265292352613923</v>
      </c>
      <c r="X815" s="1">
        <v>0.01117748244796157</v>
      </c>
      <c r="Y815" s="1">
        <v>0.0008460565133951992</v>
      </c>
      <c r="Z815" s="1">
        <v>0.0008818001027701694</v>
      </c>
    </row>
    <row r="816" spans="1:26">
      <c r="A816" s="11">
        <v>43556</v>
      </c>
      <c r="B816" s="1">
        <v>0.008943961912178278</v>
      </c>
      <c r="C816" s="1">
        <v>0.02653240850397109</v>
      </c>
      <c r="D816" s="1">
        <v>0.005657011322449002</v>
      </c>
      <c r="E816" s="1">
        <v>-0.01299519459750775</v>
      </c>
      <c r="F816" s="1">
        <v>0.008254406370690859</v>
      </c>
      <c r="G816" s="1">
        <v>0</v>
      </c>
      <c r="H816" s="1">
        <v>-0.007342874556497736</v>
      </c>
      <c r="I816" s="1">
        <v>0.01295034563405029</v>
      </c>
      <c r="J816" s="1">
        <v>0.03190959394958259</v>
      </c>
      <c r="K816" s="1">
        <v>-0.0005410354586316002</v>
      </c>
      <c r="L816" s="1">
        <v>0.03368557393244376</v>
      </c>
      <c r="M816" s="1">
        <v>0.009632310305847325</v>
      </c>
      <c r="N816" s="1">
        <v>0.00969107107504863</v>
      </c>
      <c r="O816" s="1">
        <v>0.005223945478992853</v>
      </c>
      <c r="P816" s="1">
        <v>0.009157120922938855</v>
      </c>
      <c r="Q816" s="1">
        <v>-0.01674798795867627</v>
      </c>
      <c r="R816" s="1">
        <v>0.01335515294314615</v>
      </c>
      <c r="S816" s="1">
        <v>0.002433887075070196</v>
      </c>
      <c r="T816" s="1">
        <v>0.0002168596644847032</v>
      </c>
      <c r="U816" s="1">
        <v>0.01881386003644914</v>
      </c>
      <c r="V816" s="1">
        <v>-0.003613373284704235</v>
      </c>
      <c r="W816" s="1">
        <v>0.009023627813112611</v>
      </c>
      <c r="X816" s="1">
        <v>0.01816033786519822</v>
      </c>
      <c r="Y816" s="1">
        <v>-0.0006763766518302905</v>
      </c>
      <c r="Z816" s="1">
        <v>0.02884836215907405</v>
      </c>
    </row>
    <row r="817" spans="1:26">
      <c r="A817" s="11">
        <v>43557</v>
      </c>
      <c r="B817" s="1">
        <v>-0.01973139968777249</v>
      </c>
      <c r="C817" s="1">
        <v>-0.002017640949938615</v>
      </c>
      <c r="D817" s="1">
        <v>-0.002812439614476081</v>
      </c>
      <c r="E817" s="1">
        <v>-0.008282247077780247</v>
      </c>
      <c r="F817" s="1">
        <v>-0.001995051975151485</v>
      </c>
      <c r="G817" s="1">
        <v>0.002605901790432963</v>
      </c>
      <c r="H817" s="1">
        <v>-0.00607690717878917</v>
      </c>
      <c r="I817" s="1">
        <v>0.001297018315427501</v>
      </c>
      <c r="J817" s="1">
        <v>-0.01645918674491265</v>
      </c>
      <c r="K817" s="1">
        <v>-0.01137636434855338</v>
      </c>
      <c r="L817" s="1">
        <v>0.004778220703537617</v>
      </c>
      <c r="M817" s="1">
        <v>0.005724001199148177</v>
      </c>
      <c r="N817" s="1">
        <v>-0.003691600458822109</v>
      </c>
      <c r="O817" s="1">
        <v>-0.01801519553834707</v>
      </c>
      <c r="P817" s="1">
        <v>0.001428398219175619</v>
      </c>
      <c r="Q817" s="1">
        <v>0.001419295441614121</v>
      </c>
      <c r="R817" s="1">
        <v>-0.009123751169873184</v>
      </c>
      <c r="S817" s="1">
        <v>0.005130229129742148</v>
      </c>
      <c r="T817" s="1">
        <v>-0.005426414588742268</v>
      </c>
      <c r="U817" s="1">
        <v>-0.0100157839299394</v>
      </c>
      <c r="V817" s="1">
        <v>-0.006377357645140136</v>
      </c>
      <c r="W817" s="1">
        <v>-0.004996383731943888</v>
      </c>
      <c r="X817" s="1">
        <v>-0.01395879347652185</v>
      </c>
      <c r="Y817" s="1">
        <v>-0.009476978211529374</v>
      </c>
      <c r="Z817" s="1">
        <v>0.004494865482858268</v>
      </c>
    </row>
    <row r="818" spans="1:26">
      <c r="A818" s="11">
        <v>43558</v>
      </c>
      <c r="B818" s="1">
        <v>-0.03558897449574683</v>
      </c>
      <c r="C818" s="1">
        <v>-0.01538074714711946</v>
      </c>
      <c r="D818" s="1">
        <v>-0.008216817166715185</v>
      </c>
      <c r="E818" s="1">
        <v>0.003854553346792189</v>
      </c>
      <c r="F818" s="1">
        <v>0.006246564422274448</v>
      </c>
      <c r="G818" s="1">
        <v>-0.002599128716257559</v>
      </c>
      <c r="H818" s="1">
        <v>-0.009835270808357777</v>
      </c>
      <c r="I818" s="1">
        <v>0.007833717048656652</v>
      </c>
      <c r="J818" s="1">
        <v>0.001521392710607916</v>
      </c>
      <c r="K818" s="1">
        <v>-0.0134246785925225</v>
      </c>
      <c r="L818" s="1">
        <v>0.00199719589784908</v>
      </c>
      <c r="M818" s="1">
        <v>0.003414946280531073</v>
      </c>
      <c r="N818" s="1">
        <v>0.001905657756969159</v>
      </c>
      <c r="O818" s="1">
        <v>-0.0478038135350326</v>
      </c>
      <c r="P818" s="1">
        <v>0.006544117741343669</v>
      </c>
      <c r="Q818" s="1">
        <v>-0.005315181701359029</v>
      </c>
      <c r="R818" s="1">
        <v>-0.001315612219739748</v>
      </c>
      <c r="S818" s="1">
        <v>-0.002369800345063622</v>
      </c>
      <c r="T818" s="1">
        <v>-0.001309437771825239</v>
      </c>
      <c r="U818" s="1">
        <v>0.00758783607406821</v>
      </c>
      <c r="V818" s="1">
        <v>-0.00188764846788636</v>
      </c>
      <c r="W818" s="1">
        <v>0.007095796858257231</v>
      </c>
      <c r="X818" s="1">
        <v>-0.007668323815221423</v>
      </c>
      <c r="Y818" s="1">
        <v>0.00580909584039957</v>
      </c>
      <c r="Z818" s="1">
        <v>0.005327240048343951</v>
      </c>
    </row>
    <row r="819" spans="1:26">
      <c r="A819" s="11">
        <v>43559</v>
      </c>
      <c r="B819" s="1">
        <v>0.009376821248537004</v>
      </c>
      <c r="C819" s="1">
        <v>0.02890265337219011</v>
      </c>
      <c r="D819" s="1">
        <v>-0.003956946464442002</v>
      </c>
      <c r="E819" s="1">
        <v>0.004303942554053863</v>
      </c>
      <c r="F819" s="1">
        <v>0.003476820151645299</v>
      </c>
      <c r="G819" s="1">
        <v>-0.005537523018153023</v>
      </c>
      <c r="H819" s="1">
        <v>0.005369334090111977</v>
      </c>
      <c r="I819" s="1">
        <v>0.005202489332765792</v>
      </c>
      <c r="J819" s="1">
        <v>0.0005066303015097695</v>
      </c>
      <c r="K819" s="1">
        <v>0.003609785465510607</v>
      </c>
      <c r="L819" s="1">
        <v>0.009660664680641862</v>
      </c>
      <c r="M819" s="1">
        <v>0.005482941882025694</v>
      </c>
      <c r="N819" s="1">
        <v>-0.000951104688753146</v>
      </c>
      <c r="O819" s="1">
        <v>0.01148574726126883</v>
      </c>
      <c r="P819" s="1">
        <v>-0.005084282326954459</v>
      </c>
      <c r="Q819" s="1">
        <v>-0.005700249198302476</v>
      </c>
      <c r="R819" s="1">
        <v>0.01009815444397888</v>
      </c>
      <c r="S819" s="1">
        <v>-0.005435934517246999</v>
      </c>
      <c r="T819" s="1">
        <v>0.004370576582730434</v>
      </c>
      <c r="U819" s="1">
        <v>0.003451583441674622</v>
      </c>
      <c r="V819" s="1">
        <v>0.02610004244988118</v>
      </c>
      <c r="W819" s="1">
        <v>-0.006178679026780709</v>
      </c>
      <c r="X819" s="1">
        <v>0.01307734001579064</v>
      </c>
      <c r="Y819" s="1">
        <v>0.00203835118072182</v>
      </c>
      <c r="Z819" s="1">
        <v>0.01059743607268038</v>
      </c>
    </row>
    <row r="820" spans="1:26">
      <c r="A820" s="11">
        <v>43560</v>
      </c>
      <c r="B820" s="1">
        <v>0.06592740893676829</v>
      </c>
      <c r="C820" s="1">
        <v>-0.009927748674071424</v>
      </c>
      <c r="D820" s="1">
        <v>0.001489684152516046</v>
      </c>
      <c r="E820" s="1">
        <v>-0.0006427552583609941</v>
      </c>
      <c r="F820" s="1">
        <v>0.0002474684153859208</v>
      </c>
      <c r="G820" s="1">
        <v>0.01113656874996782</v>
      </c>
      <c r="H820" s="1">
        <v>0.02162897314003076</v>
      </c>
      <c r="I820" s="1">
        <v>0.004810014476264612</v>
      </c>
      <c r="J820" s="1">
        <v>0.001518312367895902</v>
      </c>
      <c r="K820" s="1">
        <v>0.001384092442185958</v>
      </c>
      <c r="L820" s="1">
        <v>-0.002368446597620477</v>
      </c>
      <c r="M820" s="1">
        <v>0.001316411967196007</v>
      </c>
      <c r="N820" s="1">
        <v>-0.005711090631577931</v>
      </c>
      <c r="O820" s="1">
        <v>0.003113691161457099</v>
      </c>
      <c r="P820" s="1">
        <v>0.004439983995759178</v>
      </c>
      <c r="Q820" s="1">
        <v>0.0125404198417749</v>
      </c>
      <c r="R820" s="1">
        <v>0</v>
      </c>
      <c r="S820" s="1">
        <v>0.003904045014388347</v>
      </c>
      <c r="T820" s="1">
        <v>0.007832968209650737</v>
      </c>
      <c r="U820" s="1">
        <v>0.01156968950531856</v>
      </c>
      <c r="V820" s="1">
        <v>-0.00540675719074335</v>
      </c>
      <c r="W820" s="1">
        <v>0.005235641530505708</v>
      </c>
      <c r="X820" s="1">
        <v>0.006454115033959429</v>
      </c>
      <c r="Y820" s="1">
        <v>0.001695040815641313</v>
      </c>
      <c r="Z820" s="1">
        <v>-0.002307103715325831</v>
      </c>
    </row>
    <row r="821" spans="1:26">
      <c r="A821" s="11">
        <v>43563</v>
      </c>
      <c r="B821" s="1">
        <v>-0.0002811221090629479</v>
      </c>
      <c r="C821" s="1">
        <v>-0.0444211927254774</v>
      </c>
      <c r="D821" s="1">
        <v>-0.01252006656174209</v>
      </c>
      <c r="E821" s="1">
        <v>0.003215843291991094</v>
      </c>
      <c r="F821" s="1">
        <v>0.007174268788697757</v>
      </c>
      <c r="G821" s="1">
        <v>-0.01328146447895673</v>
      </c>
      <c r="H821" s="1">
        <v>0.007056682906601885</v>
      </c>
      <c r="I821" s="1">
        <v>-0.0001819995814009712</v>
      </c>
      <c r="J821" s="1">
        <v>0.007579360656369438</v>
      </c>
      <c r="K821" s="1">
        <v>0.005802561351910152</v>
      </c>
      <c r="L821" s="1">
        <v>0.003228707264497865</v>
      </c>
      <c r="M821" s="1">
        <v>-0.02460107277933654</v>
      </c>
      <c r="N821" s="1">
        <v>-0.004467936804829042</v>
      </c>
      <c r="O821" s="1">
        <v>0.009311753734191353</v>
      </c>
      <c r="P821" s="1">
        <v>0.0003337258335598392</v>
      </c>
      <c r="Q821" s="1">
        <v>-0.008846585330965162</v>
      </c>
      <c r="R821" s="1">
        <v>-0.001159244775511992</v>
      </c>
      <c r="S821" s="1">
        <v>-0.002607896795707942</v>
      </c>
      <c r="T821" s="1">
        <v>-0.002590787089410296</v>
      </c>
      <c r="U821" s="1">
        <v>0.001236193659735374</v>
      </c>
      <c r="V821" s="1">
        <v>0.01223114749800236</v>
      </c>
      <c r="W821" s="1">
        <v>0.006980098002978163</v>
      </c>
      <c r="X821" s="1">
        <v>0.000777184753734117</v>
      </c>
      <c r="Y821" s="1">
        <v>0.0006768344468472964</v>
      </c>
      <c r="Z821" s="1">
        <v>0.001051152539615519</v>
      </c>
    </row>
    <row r="822" spans="1:26">
      <c r="A822" s="11">
        <v>43564</v>
      </c>
      <c r="B822" s="1">
        <v>-0.01912264154859655</v>
      </c>
      <c r="C822" s="1">
        <v>-0.01463190774007317</v>
      </c>
      <c r="D822" s="1">
        <v>0.00514674323814357</v>
      </c>
      <c r="E822" s="1">
        <v>-0.01731127321130765</v>
      </c>
      <c r="F822" s="1">
        <v>0.008106387806154469</v>
      </c>
      <c r="G822" s="1">
        <v>-0.004596223142376066</v>
      </c>
      <c r="H822" s="1">
        <v>0.02491603792788899</v>
      </c>
      <c r="I822" s="1">
        <v>-0.03739371965142135</v>
      </c>
      <c r="J822" s="1">
        <v>-0.01755278977476704</v>
      </c>
      <c r="K822" s="1">
        <v>-0.01456045737490363</v>
      </c>
      <c r="L822" s="1">
        <v>-0.007383051635366122</v>
      </c>
      <c r="M822" s="1">
        <v>-0.0009626200604813118</v>
      </c>
      <c r="N822" s="1">
        <v>-0.00520497635304662</v>
      </c>
      <c r="O822" s="1">
        <v>-0.003075281646045869</v>
      </c>
      <c r="P822" s="1">
        <v>-0.005419860619699346</v>
      </c>
      <c r="Q822" s="1">
        <v>-0.001785174936212885</v>
      </c>
      <c r="R822" s="1">
        <v>-0.007832722447713159</v>
      </c>
      <c r="S822" s="1">
        <v>0.006422104118806171</v>
      </c>
      <c r="T822" s="1">
        <v>-0.005194761108881285</v>
      </c>
      <c r="U822" s="1">
        <v>0.001111332033006507</v>
      </c>
      <c r="V822" s="1">
        <v>-0.01550110443139829</v>
      </c>
      <c r="W822" s="1">
        <v>-0.002227015659078679</v>
      </c>
      <c r="X822" s="1">
        <v>-0.02058264861584946</v>
      </c>
      <c r="Y822" s="1">
        <v>-0.00216977554724862</v>
      </c>
      <c r="Z822" s="1">
        <v>-0.01511954159639339</v>
      </c>
    </row>
    <row r="823" spans="1:26">
      <c r="A823" s="11">
        <v>43565</v>
      </c>
      <c r="B823" s="1">
        <v>0.02408286950726835</v>
      </c>
      <c r="C823" s="1">
        <v>-0.01110997831063432</v>
      </c>
      <c r="D823" s="1">
        <v>0.001123696872917579</v>
      </c>
      <c r="E823" s="1">
        <v>-0.001957303239317754</v>
      </c>
      <c r="F823" s="1">
        <v>0.0009745720366822752</v>
      </c>
      <c r="G823" s="1">
        <v>-0.00395769443357985</v>
      </c>
      <c r="H823" s="1">
        <v>-0.0002557079444682753</v>
      </c>
      <c r="I823" s="1">
        <v>-0.001259308047632968</v>
      </c>
      <c r="J823" s="1">
        <v>0.01939788337771375</v>
      </c>
      <c r="K823" s="1">
        <v>-0.001394025883551975</v>
      </c>
      <c r="L823" s="1">
        <v>0.004481758630515031</v>
      </c>
      <c r="M823" s="1">
        <v>0.0140682474507583</v>
      </c>
      <c r="N823" s="1">
        <v>0.004639297756993566</v>
      </c>
      <c r="O823" s="1">
        <v>0.005624956622465094</v>
      </c>
      <c r="P823" s="1">
        <v>0.007629032431008209</v>
      </c>
      <c r="Q823" s="1">
        <v>-0.003218419271193151</v>
      </c>
      <c r="R823" s="1">
        <v>0.005555663470475425</v>
      </c>
      <c r="S823" s="1">
        <v>0.0004557259010133929</v>
      </c>
      <c r="T823" s="1">
        <v>0.01044395761286765</v>
      </c>
      <c r="U823" s="1">
        <v>0.004094483228249679</v>
      </c>
      <c r="V823" s="1">
        <v>0.001116106086902491</v>
      </c>
      <c r="W823" s="1">
        <v>0.003780084564365183</v>
      </c>
      <c r="X823" s="1">
        <v>0.0003966411165268191</v>
      </c>
      <c r="Y823" s="1">
        <v>0.00359594859400314</v>
      </c>
      <c r="Z823" s="1">
        <v>0.005117315395899213</v>
      </c>
    </row>
    <row r="824" spans="1:26">
      <c r="A824" s="11">
        <v>43566</v>
      </c>
      <c r="B824" s="1">
        <v>-0.002239831531991032</v>
      </c>
      <c r="C824" s="1">
        <v>0.01430374410732549</v>
      </c>
      <c r="D824" s="1">
        <v>-0.004116722749755164</v>
      </c>
      <c r="E824" s="1">
        <v>0.004358036812118549</v>
      </c>
      <c r="F824" s="1">
        <v>-0.0009736231707657694</v>
      </c>
      <c r="G824" s="1">
        <v>0.002980009244073933</v>
      </c>
      <c r="H824" s="1">
        <v>0.01354451933202849</v>
      </c>
      <c r="I824" s="1">
        <v>0.009645021391015751</v>
      </c>
      <c r="J824" s="1">
        <v>-0.001502346193892445</v>
      </c>
      <c r="K824" s="1">
        <v>-0.0002790973878933345</v>
      </c>
      <c r="L824" s="1">
        <v>0.008448879483404337</v>
      </c>
      <c r="M824" s="1">
        <v>0.007221662108156446</v>
      </c>
      <c r="N824" s="1">
        <v>0.005476698241889233</v>
      </c>
      <c r="O824" s="1">
        <v>0.01010498968507378</v>
      </c>
      <c r="P824" s="1">
        <v>0.001164924177196269</v>
      </c>
      <c r="Q824" s="1">
        <v>0.006099553434549598</v>
      </c>
      <c r="R824" s="1">
        <v>0.01352134624434531</v>
      </c>
      <c r="S824" s="1">
        <v>0.0006378129810402644</v>
      </c>
      <c r="T824" s="1">
        <v>0.008613160054000701</v>
      </c>
      <c r="U824" s="1">
        <v>0.01003778444092918</v>
      </c>
      <c r="V824" s="1">
        <v>-0.003715308395369155</v>
      </c>
      <c r="W824" s="1">
        <v>0.005953058177936565</v>
      </c>
      <c r="X824" s="1">
        <v>0.006143404972875022</v>
      </c>
      <c r="Y824" s="1">
        <v>-0.0008532829278234955</v>
      </c>
      <c r="Z824" s="1">
        <v>0.007636648407530755</v>
      </c>
    </row>
    <row r="825" spans="1:26">
      <c r="A825" s="11">
        <v>43567</v>
      </c>
      <c r="B825" s="1">
        <v>0.02413009512965636</v>
      </c>
      <c r="C825" s="1">
        <v>0.02561046503283904</v>
      </c>
      <c r="D825" s="1">
        <v>-0.006388420907636361</v>
      </c>
      <c r="E825" s="1">
        <v>-0.01128213133646105</v>
      </c>
      <c r="F825" s="1">
        <v>0.006334984021143519</v>
      </c>
      <c r="G825" s="1">
        <v>0.009243964556091555</v>
      </c>
      <c r="H825" s="1">
        <v>0.003782129586283656</v>
      </c>
      <c r="I825" s="1">
        <v>0.008116808345620008</v>
      </c>
      <c r="J825" s="1">
        <v>0.01354077261819753</v>
      </c>
      <c r="K825" s="1">
        <v>0.007540037461881699</v>
      </c>
      <c r="L825" s="1">
        <v>0.04687961890965231</v>
      </c>
      <c r="M825" s="1">
        <v>0.002452969533361937</v>
      </c>
      <c r="N825" s="1">
        <v>0.01110753738863046</v>
      </c>
      <c r="O825" s="1">
        <v>0.01036067557630105</v>
      </c>
      <c r="P825" s="1">
        <v>0.005152498293519381</v>
      </c>
      <c r="Q825" s="1">
        <v>0.001069991639895074</v>
      </c>
      <c r="R825" s="1">
        <v>0.01133251020913817</v>
      </c>
      <c r="S825" s="1">
        <v>0.009652054823936718</v>
      </c>
      <c r="T825" s="1">
        <v>-0.002988790848113876</v>
      </c>
      <c r="U825" s="1">
        <v>0</v>
      </c>
      <c r="V825" s="1">
        <v>0.00348030024440904</v>
      </c>
      <c r="W825" s="1">
        <v>0.0004989213553994176</v>
      </c>
      <c r="X825" s="1">
        <v>0.01713609874937805</v>
      </c>
      <c r="Y825" s="1">
        <v>0.00307382062131345</v>
      </c>
      <c r="Z825" s="1">
        <v>0.01936835000312764</v>
      </c>
    </row>
    <row r="826" spans="1:26">
      <c r="A826" s="11">
        <v>43570</v>
      </c>
      <c r="B826" s="1">
        <v>-0.01506858066940076</v>
      </c>
      <c r="C826" s="1">
        <v>-0.01101049842624857</v>
      </c>
      <c r="D826" s="1">
        <v>0.003656234217387144</v>
      </c>
      <c r="E826" s="1">
        <v>0.0204081155752065</v>
      </c>
      <c r="F826" s="1">
        <v>0.01162240612700427</v>
      </c>
      <c r="G826" s="1">
        <v>-0.002289732264914024</v>
      </c>
      <c r="H826" s="1">
        <v>0.0007534163909339586</v>
      </c>
      <c r="I826" s="1">
        <v>0.006379593151708773</v>
      </c>
      <c r="J826" s="1">
        <v>-0.0004948727566898015</v>
      </c>
      <c r="K826" s="1">
        <v>0.01441232717629326</v>
      </c>
      <c r="L826" s="1">
        <v>-0.01141995965345655</v>
      </c>
      <c r="M826" s="1">
        <v>-0.01581051015283697</v>
      </c>
      <c r="N826" s="1">
        <v>0.002218029200806049</v>
      </c>
      <c r="O826" s="1">
        <v>0.006718443132908147</v>
      </c>
      <c r="P826" s="1">
        <v>0.0008268696111817242</v>
      </c>
      <c r="Q826" s="1">
        <v>-0.003206543944471396</v>
      </c>
      <c r="R826" s="1">
        <v>-0.001985843930388254</v>
      </c>
      <c r="S826" s="1">
        <v>-0.005456162524961394</v>
      </c>
      <c r="T826" s="1">
        <v>-0.006424264170555638</v>
      </c>
      <c r="U826" s="1">
        <v>-0.005590280829401717</v>
      </c>
      <c r="V826" s="1">
        <v>0.01548373418232218</v>
      </c>
      <c r="W826" s="1">
        <v>-0.0110103507058541</v>
      </c>
      <c r="X826" s="1">
        <v>-0.004453850466382581</v>
      </c>
      <c r="Y826" s="1">
        <v>-0.0005104754570471881</v>
      </c>
      <c r="Z826" s="1">
        <v>-0.01590234037081872</v>
      </c>
    </row>
    <row r="827" spans="1:26">
      <c r="A827" s="11">
        <v>43571</v>
      </c>
      <c r="B827" s="1">
        <v>0.01696802029725819</v>
      </c>
      <c r="C827" s="1">
        <v>0.01667294358719973</v>
      </c>
      <c r="D827" s="1">
        <v>-0.02499698778987081</v>
      </c>
      <c r="E827" s="1">
        <v>-0.01032257948888038</v>
      </c>
      <c r="F827" s="1">
        <v>0.004547930962930158</v>
      </c>
      <c r="G827" s="1">
        <v>-0.01147559848687374</v>
      </c>
      <c r="H827" s="1">
        <v>-0.01029106262096413</v>
      </c>
      <c r="I827" s="1">
        <v>0.01273903851591363</v>
      </c>
      <c r="J827" s="1">
        <v>0.01831687085564937</v>
      </c>
      <c r="K827" s="1">
        <v>0.007104018878867802</v>
      </c>
      <c r="L827" s="1">
        <v>0.01055114296587067</v>
      </c>
      <c r="M827" s="1">
        <v>0.009370873307620542</v>
      </c>
      <c r="N827" s="1">
        <v>0.006850959771438569</v>
      </c>
      <c r="O827" s="1">
        <v>-0.009659129490052321</v>
      </c>
      <c r="P827" s="1">
        <v>-0.002313229064034306</v>
      </c>
      <c r="Q827" s="1">
        <v>-0.01358108662350588</v>
      </c>
      <c r="R827" s="1">
        <v>0.01520760863891124</v>
      </c>
      <c r="S827" s="1">
        <v>-0.01410104246073485</v>
      </c>
      <c r="T827" s="1">
        <v>0</v>
      </c>
      <c r="U827" s="1">
        <v>0.007183220938616453</v>
      </c>
      <c r="V827" s="1">
        <v>-0.0001218971266757629</v>
      </c>
      <c r="W827" s="1">
        <v>-0.03865815746479706</v>
      </c>
      <c r="X827" s="1">
        <v>0.01419949301143064</v>
      </c>
      <c r="Y827" s="1">
        <v>0.001362479550972129</v>
      </c>
      <c r="Z827" s="1">
        <v>0.01280146448289643</v>
      </c>
    </row>
    <row r="828" spans="1:26">
      <c r="A828" s="11">
        <v>43572</v>
      </c>
      <c r="B828" s="1">
        <v>0.007658856523510504</v>
      </c>
      <c r="C828" s="1">
        <v>-0.01100289564534918</v>
      </c>
      <c r="D828" s="1">
        <v>-0.04161302380119503</v>
      </c>
      <c r="E828" s="1">
        <v>-0.004780651230174127</v>
      </c>
      <c r="F828" s="1">
        <v>0.01429568973233386</v>
      </c>
      <c r="G828" s="1">
        <v>-0.004643332992957827</v>
      </c>
      <c r="H828" s="1">
        <v>-0.007608268058241441</v>
      </c>
      <c r="I828" s="1">
        <v>0.005408391199676066</v>
      </c>
      <c r="J828" s="1">
        <v>-0.003402928238898317</v>
      </c>
      <c r="K828" s="1">
        <v>-0.007325130362389687</v>
      </c>
      <c r="L828" s="1">
        <v>0.02880306930298282</v>
      </c>
      <c r="M828" s="1">
        <v>-0.0003790886971647422</v>
      </c>
      <c r="N828" s="1">
        <v>-0.01172403818943002</v>
      </c>
      <c r="O828" s="1">
        <v>-0.00372405541253118</v>
      </c>
      <c r="P828" s="1">
        <v>0.008280354472703477</v>
      </c>
      <c r="Q828" s="1">
        <v>-0.0003622386666547461</v>
      </c>
      <c r="R828" s="1">
        <v>-0.004339807840090804</v>
      </c>
      <c r="S828" s="1">
        <v>-0.00344923818815801</v>
      </c>
      <c r="T828" s="1">
        <v>-0.0168101819597567</v>
      </c>
      <c r="U828" s="1">
        <v>-0.00930225892368064</v>
      </c>
      <c r="V828" s="1">
        <v>0.008661798958326195</v>
      </c>
      <c r="W828" s="1">
        <v>-0.03492864835210552</v>
      </c>
      <c r="X828" s="1">
        <v>0.04008441151453734</v>
      </c>
      <c r="Y828" s="1">
        <v>-0.01717972628129816</v>
      </c>
      <c r="Z828" s="1">
        <v>0.002072151812586354</v>
      </c>
    </row>
    <row r="829" spans="1:26">
      <c r="A829" s="11">
        <v>43573</v>
      </c>
      <c r="B829" s="1">
        <v>-0.01967774875701633</v>
      </c>
      <c r="C829" s="1">
        <v>0.006754664991727388</v>
      </c>
      <c r="D829" s="1">
        <v>-0.0008067477083305574</v>
      </c>
      <c r="E829" s="1">
        <v>-0.006113545593609104</v>
      </c>
      <c r="F829" s="1">
        <v>-0.003288767028040152</v>
      </c>
      <c r="G829" s="1">
        <v>0.009330212711699204</v>
      </c>
      <c r="H829" s="1">
        <v>0.006644778429966358</v>
      </c>
      <c r="I829" s="1">
        <v>0.02175877604565657</v>
      </c>
      <c r="J829" s="1">
        <v>0.0009755214077271646</v>
      </c>
      <c r="K829" s="1">
        <v>0.004372889249811385</v>
      </c>
      <c r="L829" s="1">
        <v>-0.007349287769095825</v>
      </c>
      <c r="M829" s="1">
        <v>-0.01099298270282456</v>
      </c>
      <c r="N829" s="1">
        <v>-0.007308433077998666</v>
      </c>
      <c r="O829" s="1">
        <v>-0.03221817880893962</v>
      </c>
      <c r="P829" s="1">
        <v>0.01313943495151659</v>
      </c>
      <c r="Q829" s="1">
        <v>-0.001087526981666254</v>
      </c>
      <c r="R829" s="1">
        <v>0.004499179566551437</v>
      </c>
      <c r="S829" s="1">
        <v>0.003507274903408186</v>
      </c>
      <c r="T829" s="1">
        <v>0.001973043437656585</v>
      </c>
      <c r="U829" s="1">
        <v>0.002503917967013436</v>
      </c>
      <c r="V829" s="1">
        <v>0.007015013357221545</v>
      </c>
      <c r="W829" s="1">
        <v>0.008815217733272318</v>
      </c>
      <c r="X829" s="1">
        <v>0.01696504246523323</v>
      </c>
      <c r="Y829" s="1">
        <v>0.004499811884722593</v>
      </c>
      <c r="Z829" s="1">
        <v>-0.02191887454090002</v>
      </c>
    </row>
    <row r="830" spans="1:26">
      <c r="A830" s="11">
        <v>43577</v>
      </c>
      <c r="B830" s="1">
        <v>0.03401194999729884</v>
      </c>
      <c r="C830" s="1">
        <v>-0.01289231649115086</v>
      </c>
      <c r="D830" s="1">
        <v>0.01237761559747086</v>
      </c>
      <c r="E830" s="1">
        <v>-0.006151049223040328</v>
      </c>
      <c r="F830" s="1">
        <v>-0.01013433750550141</v>
      </c>
      <c r="G830" s="1">
        <v>0.006272661109567812</v>
      </c>
      <c r="H830" s="1">
        <v>-0.001777329242042991</v>
      </c>
      <c r="I830" s="1">
        <v>0.0005914904642052576</v>
      </c>
      <c r="J830" s="1">
        <v>-0.03118937795838905</v>
      </c>
      <c r="K830" s="1">
        <v>-0.002721289409979621</v>
      </c>
      <c r="L830" s="1">
        <v>0.00123400253157846</v>
      </c>
      <c r="M830" s="1">
        <v>-0.009007179342157112</v>
      </c>
      <c r="N830" s="1">
        <v>-0.003948138479063501</v>
      </c>
      <c r="O830" s="1">
        <v>0.004414298606092437</v>
      </c>
      <c r="P830" s="1">
        <v>0.003161228179267894</v>
      </c>
      <c r="Q830" s="1">
        <v>-0.00907111586444187</v>
      </c>
      <c r="R830" s="1">
        <v>-0.004339201019526784</v>
      </c>
      <c r="S830" s="1">
        <v>-0.01425639611285068</v>
      </c>
      <c r="T830" s="1">
        <v>0.0002187036177927482</v>
      </c>
      <c r="U830" s="1">
        <v>0.001560906951163288</v>
      </c>
      <c r="V830" s="1">
        <v>-0.01489310317308101</v>
      </c>
      <c r="W830" s="1">
        <v>-0.002655939905506055</v>
      </c>
      <c r="X830" s="1">
        <v>-0.0223031343651513</v>
      </c>
      <c r="Y830" s="1">
        <v>0.005685651428691374</v>
      </c>
      <c r="Z830" s="1">
        <v>-0.012473622312417</v>
      </c>
    </row>
    <row r="831" spans="1:26">
      <c r="A831" s="11">
        <v>43578</v>
      </c>
      <c r="B831" s="1">
        <v>-0.01779484856172076</v>
      </c>
      <c r="C831" s="1">
        <v>-0.003065393620129697</v>
      </c>
      <c r="D831" s="1">
        <v>0.01448487698853573</v>
      </c>
      <c r="E831" s="1">
        <v>0.001768363517163474</v>
      </c>
      <c r="F831" s="1">
        <v>-0.0002378922703295538</v>
      </c>
      <c r="G831" s="1">
        <v>0.004593355058823967</v>
      </c>
      <c r="H831" s="1">
        <v>-0.01068169451822343</v>
      </c>
      <c r="I831" s="1">
        <v>-0.008217530451947064</v>
      </c>
      <c r="J831" s="1">
        <v>0.01056346157358234</v>
      </c>
      <c r="K831" s="1">
        <v>0.008458210833643287</v>
      </c>
      <c r="L831" s="1">
        <v>0.001232402868117433</v>
      </c>
      <c r="M831" s="1">
        <v>0.02088576067469949</v>
      </c>
      <c r="N831" s="1">
        <v>0.01542564181747053</v>
      </c>
      <c r="O831" s="1">
        <v>0.003845332333161755</v>
      </c>
      <c r="P831" s="1">
        <v>0.01357474062856734</v>
      </c>
      <c r="Q831" s="1">
        <v>-0.0003661695420613675</v>
      </c>
      <c r="R831" s="1">
        <v>0.0007031578535592331</v>
      </c>
      <c r="S831" s="1">
        <v>0.00769802124994845</v>
      </c>
      <c r="T831" s="1">
        <v>0.01290463589728352</v>
      </c>
      <c r="U831" s="1">
        <v>0.0006235314387976754</v>
      </c>
      <c r="V831" s="1">
        <v>0.001706893593629744</v>
      </c>
      <c r="W831" s="1">
        <v>0.01864192438681367</v>
      </c>
      <c r="X831" s="1">
        <v>0.006676615293939925</v>
      </c>
      <c r="Y831" s="1">
        <v>-0.02090105335913839</v>
      </c>
      <c r="Z831" s="1">
        <v>0.04560029041228231</v>
      </c>
    </row>
    <row r="832" spans="1:26">
      <c r="A832" s="11">
        <v>43579</v>
      </c>
      <c r="B832" s="1">
        <v>-0.02607714683941575</v>
      </c>
      <c r="C832" s="1">
        <v>0.003850082639628827</v>
      </c>
      <c r="D832" s="1">
        <v>-0.0007859188341853285</v>
      </c>
      <c r="E832" s="1">
        <v>-0.01544584132744065</v>
      </c>
      <c r="F832" s="1">
        <v>-0.003334089782163541</v>
      </c>
      <c r="G832" s="1">
        <v>-0.01077741068449245</v>
      </c>
      <c r="H832" s="1">
        <v>0.002570642565091319</v>
      </c>
      <c r="I832" s="1">
        <v>-0.01460408131625512</v>
      </c>
      <c r="J832" s="1">
        <v>-0.01095075643270416</v>
      </c>
      <c r="K832" s="1">
        <v>0.003788018988740705</v>
      </c>
      <c r="L832" s="1">
        <v>-0.001670476795196052</v>
      </c>
      <c r="M832" s="1">
        <v>0.002651890354984809</v>
      </c>
      <c r="N832" s="1">
        <v>-0.001687913175217881</v>
      </c>
      <c r="O832" s="1">
        <v>-0.002006274217780768</v>
      </c>
      <c r="P832" s="1">
        <v>-0.003427829551295836</v>
      </c>
      <c r="Q832" s="1">
        <v>0.007692545745586088</v>
      </c>
      <c r="R832" s="1">
        <v>0.00421432124536647</v>
      </c>
      <c r="S832" s="1">
        <v>0.01027769609111484</v>
      </c>
      <c r="T832" s="1">
        <v>-0.005398381698853982</v>
      </c>
      <c r="U832" s="1">
        <v>-0.04081007631494071</v>
      </c>
      <c r="V832" s="1">
        <v>0.008763185453851019</v>
      </c>
      <c r="W832" s="1">
        <v>-0.008942181267980298</v>
      </c>
      <c r="X832" s="1">
        <v>-0.0009211338613991371</v>
      </c>
      <c r="Y832" s="1">
        <v>-0.001224689766921694</v>
      </c>
      <c r="Z832" s="1">
        <v>-0.009008666576058699</v>
      </c>
    </row>
    <row r="833" spans="1:26">
      <c r="A833" s="11">
        <v>43580</v>
      </c>
      <c r="B833" s="1">
        <v>-0.04002258785177704</v>
      </c>
      <c r="C833" s="1">
        <v>0.01954936843082122</v>
      </c>
      <c r="D833" s="1">
        <v>-0.0003928803820620885</v>
      </c>
      <c r="E833" s="1">
        <v>0.02285989941756328</v>
      </c>
      <c r="F833" s="1">
        <v>0.02580633995872939</v>
      </c>
      <c r="G833" s="1">
        <v>0.007263268576132687</v>
      </c>
      <c r="H833" s="1">
        <v>-0.02102566236345538</v>
      </c>
      <c r="I833" s="1">
        <v>-0.02117233032800581</v>
      </c>
      <c r="J833" s="1">
        <v>-0.01358801763945128</v>
      </c>
      <c r="K833" s="1">
        <v>-0.01212934234916019</v>
      </c>
      <c r="L833" s="1">
        <v>0.0005283601903294244</v>
      </c>
      <c r="M833" s="1">
        <v>0.00793508833188028</v>
      </c>
      <c r="N833" s="1">
        <v>-0.007608539435232875</v>
      </c>
      <c r="O833" s="1">
        <v>-0.06031832812483739</v>
      </c>
      <c r="P833" s="1">
        <v>0.03311725703449109</v>
      </c>
      <c r="Q833" s="1">
        <v>0.01199574334873144</v>
      </c>
      <c r="R833" s="1">
        <v>-0.01846653820068933</v>
      </c>
      <c r="S833" s="1">
        <v>-0.006553041947815141</v>
      </c>
      <c r="T833" s="1">
        <v>-0.007816143062557401</v>
      </c>
      <c r="U833" s="1">
        <v>-0.01461509272477035</v>
      </c>
      <c r="V833" s="1">
        <v>-0.01375481637893095</v>
      </c>
      <c r="W833" s="1">
        <v>0.03054748631355153</v>
      </c>
      <c r="X833" s="1">
        <v>-0.01641162577634625</v>
      </c>
      <c r="Y833" s="1">
        <v>-0.02154895842333604</v>
      </c>
      <c r="Z833" s="1">
        <v>-0.0008265962801929927</v>
      </c>
    </row>
    <row r="834" spans="1:26">
      <c r="A834" s="11">
        <v>43581</v>
      </c>
      <c r="B834" s="1">
        <v>-0.02935980253531134</v>
      </c>
      <c r="C834" s="1">
        <v>-0.005250698399214548</v>
      </c>
      <c r="D834" s="1">
        <v>-0.0009183014551383817</v>
      </c>
      <c r="E834" s="1">
        <v>0.00547771581979184</v>
      </c>
      <c r="F834" s="1">
        <v>0.0034941300546103</v>
      </c>
      <c r="G834" s="1">
        <v>-0.00131121213336749</v>
      </c>
      <c r="H834" s="1">
        <v>0.01204835583466246</v>
      </c>
      <c r="I834" s="1">
        <v>0.01977612024021447</v>
      </c>
      <c r="J834" s="1">
        <v>-0.009693932056847321</v>
      </c>
      <c r="K834" s="1">
        <v>0.0147338525254419</v>
      </c>
      <c r="L834" s="1">
        <v>0.007569898679938847</v>
      </c>
      <c r="M834" s="1">
        <v>-0.006935363980419718</v>
      </c>
      <c r="N834" s="1">
        <v>-0.002874856394221359</v>
      </c>
      <c r="O834" s="1">
        <v>0.02684331592586298</v>
      </c>
      <c r="P834" s="1">
        <v>0.005729764036115581</v>
      </c>
      <c r="Q834" s="1">
        <v>0.001436546018465545</v>
      </c>
      <c r="R834" s="1">
        <v>0.0114025995606919</v>
      </c>
      <c r="S834" s="1">
        <v>0.009963251577408627</v>
      </c>
      <c r="T834" s="1">
        <v>0.01597400086564682</v>
      </c>
      <c r="U834" s="1">
        <v>0.01120638573254373</v>
      </c>
      <c r="V834" s="1">
        <v>-0.05652055576351089</v>
      </c>
      <c r="W834" s="1">
        <v>0.01361549822906061</v>
      </c>
      <c r="X834" s="1">
        <v>0.004874624662332128</v>
      </c>
      <c r="Y834" s="1">
        <v>0.01307084636503331</v>
      </c>
      <c r="Z834" s="1">
        <v>0.008064385539010344</v>
      </c>
    </row>
    <row r="835" spans="1:26">
      <c r="A835" s="11">
        <v>43584</v>
      </c>
      <c r="B835" s="1">
        <v>0.004839580164797797</v>
      </c>
      <c r="C835" s="1">
        <v>-0.004569455168729974</v>
      </c>
      <c r="D835" s="1">
        <v>-0.008794950051581152</v>
      </c>
      <c r="E835" s="1">
        <v>0.009370157491651376</v>
      </c>
      <c r="F835" s="1">
        <v>0.008588641040643274</v>
      </c>
      <c r="G835" s="1">
        <v>-0.000656356286641846</v>
      </c>
      <c r="H835" s="1">
        <v>-0.007764053482286815</v>
      </c>
      <c r="I835" s="1">
        <v>0.007757323897276125</v>
      </c>
      <c r="J835" s="1">
        <v>0.0128800876381463</v>
      </c>
      <c r="K835" s="1">
        <v>0.003495659123547767</v>
      </c>
      <c r="L835" s="1">
        <v>0.01441406450945104</v>
      </c>
      <c r="M835" s="1">
        <v>0.01604375966882921</v>
      </c>
      <c r="N835" s="1">
        <v>-0.00363115250787327</v>
      </c>
      <c r="O835" s="1">
        <v>0.01363880175350407</v>
      </c>
      <c r="P835" s="1">
        <v>-0.0009237888160676944</v>
      </c>
      <c r="Q835" s="1">
        <v>-0.00794800479961788</v>
      </c>
      <c r="R835" s="1">
        <v>0.005072904125856814</v>
      </c>
      <c r="S835" s="1">
        <v>-0.008037963510419743</v>
      </c>
      <c r="T835" s="1">
        <v>0.002584468245387495</v>
      </c>
      <c r="U835" s="1">
        <v>0.006518734492985123</v>
      </c>
      <c r="V835" s="1">
        <v>0.008817455462748924</v>
      </c>
      <c r="W835" s="1">
        <v>-0.002562299586919781</v>
      </c>
      <c r="X835" s="1">
        <v>-0.002052447156531301</v>
      </c>
      <c r="Y835" s="1">
        <v>0.004595158596917281</v>
      </c>
      <c r="Z835" s="1">
        <v>0.01374393834593857</v>
      </c>
    </row>
    <row r="836" spans="1:26">
      <c r="A836" s="11">
        <v>43585</v>
      </c>
      <c r="B836" s="1">
        <v>-0.009331849717645224</v>
      </c>
      <c r="C836" s="1">
        <v>-0.003588023477390179</v>
      </c>
      <c r="D836" s="1">
        <v>0.01046221444156603</v>
      </c>
      <c r="E836" s="1">
        <v>0.002374744188733624</v>
      </c>
      <c r="F836" s="1">
        <v>0.001840932321310884</v>
      </c>
      <c r="G836" s="1">
        <v>0.01806246397477751</v>
      </c>
      <c r="H836" s="1">
        <v>0.009128723226035529</v>
      </c>
      <c r="I836" s="1">
        <v>-0.003969086892674611</v>
      </c>
      <c r="J836" s="1">
        <v>0.01475093653882387</v>
      </c>
      <c r="K836" s="1">
        <v>0.004823112772538662</v>
      </c>
      <c r="L836" s="1">
        <v>-0.0006027518035928159</v>
      </c>
      <c r="M836" s="1">
        <v>0.007430724841337888</v>
      </c>
      <c r="N836" s="1">
        <v>0.01061100773248391</v>
      </c>
      <c r="O836" s="1">
        <v>0.01532449945088366</v>
      </c>
      <c r="P836" s="1">
        <v>0.00639582443448905</v>
      </c>
      <c r="Q836" s="1">
        <v>0.01165355190547324</v>
      </c>
      <c r="R836" s="1">
        <v>0.004907627920341495</v>
      </c>
      <c r="S836" s="1">
        <v>0.01837082504120757</v>
      </c>
      <c r="T836" s="1">
        <v>0.001503840269714729</v>
      </c>
      <c r="U836" s="1">
        <v>0.002590679931719908</v>
      </c>
      <c r="V836" s="1">
        <v>-0.004884426245085449</v>
      </c>
      <c r="W836" s="1">
        <v>0.01809076027442114</v>
      </c>
      <c r="X836" s="1">
        <v>-0.009160621192745522</v>
      </c>
      <c r="Y836" s="1">
        <v>0.006157646197424205</v>
      </c>
      <c r="Z836" s="1">
        <v>-0.001821059320189389</v>
      </c>
    </row>
    <row r="837" spans="1:26">
      <c r="A837" s="11">
        <v>43586</v>
      </c>
      <c r="B837" s="1">
        <v>-0.03646316806221084</v>
      </c>
      <c r="C837" s="1">
        <v>-0.002356308924270856</v>
      </c>
      <c r="D837" s="1">
        <v>-0.01114044222980459</v>
      </c>
      <c r="E837" s="1">
        <v>0.003230688167093598</v>
      </c>
      <c r="F837" s="1">
        <v>-0.002526643114867388</v>
      </c>
      <c r="G837" s="1">
        <v>-0.007096698483940789</v>
      </c>
      <c r="H837" s="1">
        <v>-0.00956292203532727</v>
      </c>
      <c r="I837" s="1">
        <v>-0.006581058766313985</v>
      </c>
      <c r="J837" s="1">
        <v>-0.00100298755920003</v>
      </c>
      <c r="K837" s="1">
        <v>0.04773337378949982</v>
      </c>
      <c r="L837" s="1">
        <v>-0.007669072984512471</v>
      </c>
      <c r="M837" s="1">
        <v>-0.006085142260324305</v>
      </c>
      <c r="N837" s="1">
        <v>-0.01898400228385333</v>
      </c>
      <c r="O837" s="1">
        <v>-0.01730170428052258</v>
      </c>
      <c r="P837" s="1">
        <v>-0.0208269393217928</v>
      </c>
      <c r="Q837" s="1">
        <v>-0.0136791304118894</v>
      </c>
      <c r="R837" s="1">
        <v>-0.01144140883459621</v>
      </c>
      <c r="S837" s="1">
        <v>0.003752474510279491</v>
      </c>
      <c r="T837" s="1">
        <v>-0.05920212865952179</v>
      </c>
      <c r="U837" s="1">
        <v>-0.005490893032146893</v>
      </c>
      <c r="V837" s="1">
        <v>-0.02260383071639194</v>
      </c>
      <c r="W837" s="1">
        <v>-0.003459974299562796</v>
      </c>
      <c r="X837" s="1">
        <v>-0.002641435405692283</v>
      </c>
      <c r="Y837" s="1">
        <v>-0.01171534756388171</v>
      </c>
      <c r="Z837" s="1">
        <v>-0.01520380276694921</v>
      </c>
    </row>
    <row r="838" spans="1:26">
      <c r="A838" s="11">
        <v>43587</v>
      </c>
      <c r="B838" s="1">
        <v>-0.06086391135868319</v>
      </c>
      <c r="C838" s="1">
        <v>-0.002654050321132417</v>
      </c>
      <c r="D838" s="1">
        <v>0.01113332489525942</v>
      </c>
      <c r="E838" s="1">
        <v>0.006440568864567009</v>
      </c>
      <c r="F838" s="1">
        <v>-0.01773381461958234</v>
      </c>
      <c r="G838" s="1">
        <v>-0.0009746915075844464</v>
      </c>
      <c r="H838" s="1">
        <v>-0.01069932313265309</v>
      </c>
      <c r="I838" s="1">
        <v>-0.002552573741548603</v>
      </c>
      <c r="J838" s="1">
        <v>0.00551916302852784</v>
      </c>
      <c r="K838" s="1">
        <v>-0.007889991755306247</v>
      </c>
      <c r="L838" s="1">
        <v>0.002170929792226772</v>
      </c>
      <c r="M838" s="1">
        <v>-0.009833160674780017</v>
      </c>
      <c r="N838" s="1">
        <v>0.006918980286534149</v>
      </c>
      <c r="O838" s="1">
        <v>-0.004308171308565423</v>
      </c>
      <c r="P838" s="1">
        <v>-0.01305914276805564</v>
      </c>
      <c r="Q838" s="1">
        <v>0.006569487608660829</v>
      </c>
      <c r="R838" s="1">
        <v>-0.009315322747160626</v>
      </c>
      <c r="S838" s="1">
        <v>0.02184610442155521</v>
      </c>
      <c r="T838" s="1">
        <v>0.01504796489212934</v>
      </c>
      <c r="U838" s="1">
        <v>-0.005521393963569543</v>
      </c>
      <c r="V838" s="1">
        <v>0.009911424274449798</v>
      </c>
      <c r="W838" s="1">
        <v>0.004773884661130268</v>
      </c>
      <c r="X838" s="1">
        <v>-0.006999487285502148</v>
      </c>
      <c r="Y838" s="1">
        <v>0.008315685642192427</v>
      </c>
      <c r="Z838" s="1">
        <v>0.0185258532153223</v>
      </c>
    </row>
    <row r="839" spans="1:26">
      <c r="A839" s="11">
        <v>43588</v>
      </c>
      <c r="B839" s="1">
        <v>0.02719958398730737</v>
      </c>
      <c r="C839" s="1">
        <v>0.001756308002922147</v>
      </c>
      <c r="D839" s="1">
        <v>0.01323887553157466</v>
      </c>
      <c r="E839" s="1">
        <v>0.03711597312026638</v>
      </c>
      <c r="F839" s="1">
        <v>0.01500564950944661</v>
      </c>
      <c r="G839" s="1">
        <v>0.01300810360154481</v>
      </c>
      <c r="H839" s="1">
        <v>0.009495970852853475</v>
      </c>
      <c r="I839" s="1">
        <v>0.01699970406879769</v>
      </c>
      <c r="J839" s="1">
        <v>0.01247517891067385</v>
      </c>
      <c r="K839" s="1">
        <v>0.01539253424543063</v>
      </c>
      <c r="L839" s="1">
        <v>0.006151833627930259</v>
      </c>
      <c r="M839" s="1">
        <v>0.004684289424243815</v>
      </c>
      <c r="N839" s="1">
        <v>0.007945182546111651</v>
      </c>
      <c r="O839" s="1">
        <v>0.01128665653492722</v>
      </c>
      <c r="P839" s="1">
        <v>0.02131364028619243</v>
      </c>
      <c r="Q839" s="1">
        <v>0.010152303614124</v>
      </c>
      <c r="R839" s="1">
        <v>0.01695392644524318</v>
      </c>
      <c r="S839" s="1">
        <v>-0.000485025195702482</v>
      </c>
      <c r="T839" s="1">
        <v>0.01145531983512194</v>
      </c>
      <c r="U839" s="1">
        <v>0.002612987312173853</v>
      </c>
      <c r="V839" s="1">
        <v>-0.006281198434133217</v>
      </c>
      <c r="W839" s="1">
        <v>0.002987561233540825</v>
      </c>
      <c r="X839" s="1">
        <v>0.01543134705142069</v>
      </c>
      <c r="Y839" s="1">
        <v>0.004386893972489592</v>
      </c>
      <c r="Z839" s="1">
        <v>0.01152001421044746</v>
      </c>
    </row>
    <row r="840" spans="1:26">
      <c r="A840" s="11">
        <v>43591</v>
      </c>
      <c r="B840" s="1">
        <v>0.006211101600857694</v>
      </c>
      <c r="C840" s="1">
        <v>-0.01290977707489616</v>
      </c>
      <c r="D840" s="1">
        <v>0.0002587924035182265</v>
      </c>
      <c r="E840" s="1">
        <v>-0.01069514642690772</v>
      </c>
      <c r="F840" s="1">
        <v>0.0002312064623315457</v>
      </c>
      <c r="G840" s="1">
        <v>-0.003210356533907777</v>
      </c>
      <c r="H840" s="1">
        <v>-0.001567705178567524</v>
      </c>
      <c r="I840" s="1">
        <v>-0.04032108558297609</v>
      </c>
      <c r="J840" s="1">
        <v>-0.009857083098829822</v>
      </c>
      <c r="K840" s="1">
        <v>0.000252583771788828</v>
      </c>
      <c r="L840" s="1">
        <v>-0.008869954044124717</v>
      </c>
      <c r="M840" s="1">
        <v>-0.002610917156018577</v>
      </c>
      <c r="N840" s="1">
        <v>0.001278072760732663</v>
      </c>
      <c r="O840" s="1">
        <v>-0.004278190834336004</v>
      </c>
      <c r="P840" s="1">
        <v>-0.005818383463277677</v>
      </c>
      <c r="Q840" s="1">
        <v>0.0007178178468714158</v>
      </c>
      <c r="R840" s="1">
        <v>-0.02731843857437088</v>
      </c>
      <c r="S840" s="1">
        <v>0.0003088790421892362</v>
      </c>
      <c r="T840" s="1">
        <v>-0.01399030938685375</v>
      </c>
      <c r="U840" s="1">
        <v>-0.003583146863424536</v>
      </c>
      <c r="V840" s="1">
        <v>0.0005268276682561801</v>
      </c>
      <c r="W840" s="1">
        <v>0.001148362484813203</v>
      </c>
      <c r="X840" s="1">
        <v>-0.002063855556793559</v>
      </c>
      <c r="Y840" s="1">
        <v>-0.005765556121036908</v>
      </c>
      <c r="Z840" s="1">
        <v>-0.007392545733904465</v>
      </c>
    </row>
    <row r="841" spans="1:26">
      <c r="A841" s="11">
        <v>43592</v>
      </c>
      <c r="B841" s="1">
        <v>-0.008771968580603029</v>
      </c>
      <c r="C841" s="1">
        <v>-0.03867057459121903</v>
      </c>
      <c r="D841" s="1">
        <v>-0.008147937132232497</v>
      </c>
      <c r="E841" s="1">
        <v>-0.01829529594085999</v>
      </c>
      <c r="F841" s="1">
        <v>-0.01247138045509533</v>
      </c>
      <c r="G841" s="1">
        <v>-0.007729511572715508</v>
      </c>
      <c r="H841" s="1">
        <v>0.000523507540857393</v>
      </c>
      <c r="I841" s="1">
        <v>-0.01510786890022331</v>
      </c>
      <c r="J841" s="1">
        <v>-0.02389237350118578</v>
      </c>
      <c r="K841" s="1">
        <v>-0.008587873555716219</v>
      </c>
      <c r="L841" s="1">
        <v>-0.01633495324172707</v>
      </c>
      <c r="M841" s="1">
        <v>-0.0237471711439724</v>
      </c>
      <c r="N841" s="1">
        <v>-0.007765967905329796</v>
      </c>
      <c r="O841" s="1">
        <v>-0.01102175781600079</v>
      </c>
      <c r="P841" s="1">
        <v>-0.02052297371271938</v>
      </c>
      <c r="Q841" s="1">
        <v>-0.005021612542947973</v>
      </c>
      <c r="R841" s="1">
        <v>-0.008353641253604271</v>
      </c>
      <c r="S841" s="1">
        <v>-0.01847283696957869</v>
      </c>
      <c r="T841" s="1">
        <v>-0.01058593628623716</v>
      </c>
      <c r="U841" s="1">
        <v>-0.001961584572451325</v>
      </c>
      <c r="V841" s="1">
        <v>-0.01237164192567219</v>
      </c>
      <c r="W841" s="1">
        <v>-0.02602511350737802</v>
      </c>
      <c r="X841" s="1">
        <v>-0.02688452629420157</v>
      </c>
      <c r="Y841" s="1">
        <v>-0.004919863207398456</v>
      </c>
      <c r="Z841" s="1">
        <v>-0.01952504878851402</v>
      </c>
    </row>
    <row r="842" spans="1:26">
      <c r="A842" s="11">
        <v>43593</v>
      </c>
      <c r="B842" s="1">
        <v>0.003277569179023887</v>
      </c>
      <c r="C842" s="1">
        <v>0.007054251454702731</v>
      </c>
      <c r="D842" s="1">
        <v>0</v>
      </c>
      <c r="E842" s="1">
        <v>0.004870949928383883</v>
      </c>
      <c r="F842" s="1">
        <v>-0.004911027046463623</v>
      </c>
      <c r="G842" s="1">
        <v>-0.01168447415493212</v>
      </c>
      <c r="H842" s="1">
        <v>0.009416545304052226</v>
      </c>
      <c r="I842" s="1">
        <v>-0.01375501530154055</v>
      </c>
      <c r="J842" s="1">
        <v>-0.004079415509673723</v>
      </c>
      <c r="K842" s="1">
        <v>0.003311859870663625</v>
      </c>
      <c r="L842" s="1">
        <v>-0.005300022355158696</v>
      </c>
      <c r="M842" s="1">
        <v>0.003830800110663501</v>
      </c>
      <c r="N842" s="1">
        <v>0.004074190196056371</v>
      </c>
      <c r="O842" s="1">
        <v>-0.01851173960819807</v>
      </c>
      <c r="P842" s="1">
        <v>-7.952905979669023E-05</v>
      </c>
      <c r="Q842" s="1">
        <v>-0.009733121664803557</v>
      </c>
      <c r="R842" s="1">
        <v>-0.0001454906976885439</v>
      </c>
      <c r="S842" s="1">
        <v>-0.0014373371800116</v>
      </c>
      <c r="T842" s="1">
        <v>-0.01638966666358033</v>
      </c>
      <c r="U842" s="1">
        <v>-0.00753360739136455</v>
      </c>
      <c r="V842" s="1">
        <v>0.004930442970282334</v>
      </c>
      <c r="W842" s="1">
        <v>-0.00437959560497192</v>
      </c>
      <c r="X842" s="1">
        <v>-0.0003866000243277767</v>
      </c>
      <c r="Y842" s="1">
        <v>-0.004414692525031017</v>
      </c>
      <c r="Z842" s="1">
        <v>-0.01067528358305503</v>
      </c>
    </row>
    <row r="843" spans="1:26">
      <c r="A843" s="11">
        <v>43594</v>
      </c>
      <c r="B843" s="1">
        <v>0.0147012599572609</v>
      </c>
      <c r="C843" s="1">
        <v>-0.009966568472176474</v>
      </c>
      <c r="D843" s="1">
        <v>-0.008997534215027581</v>
      </c>
      <c r="E843" s="1">
        <v>-0.004636576438916462</v>
      </c>
      <c r="F843" s="1">
        <v>0.00869572439794486</v>
      </c>
      <c r="G843" s="1">
        <v>-0.03940893856198813</v>
      </c>
      <c r="H843" s="1">
        <v>0.009588053624409509</v>
      </c>
      <c r="I843" s="1">
        <v>-0.000707148618095621</v>
      </c>
      <c r="J843" s="1">
        <v>-0.01228896051320705</v>
      </c>
      <c r="K843" s="1">
        <v>0.005332742815916669</v>
      </c>
      <c r="L843" s="1">
        <v>-0.0007992353661132601</v>
      </c>
      <c r="M843" s="1">
        <v>0.0009538327929954349</v>
      </c>
      <c r="N843" s="1">
        <v>0.003096594473083858</v>
      </c>
      <c r="O843" s="1">
        <v>0.0005774800800757429</v>
      </c>
      <c r="P843" s="1">
        <v>-7.959947492541808E-05</v>
      </c>
      <c r="Q843" s="1">
        <v>0.001456017900866469</v>
      </c>
      <c r="R843" s="1">
        <v>0.002469760814866495</v>
      </c>
      <c r="S843" s="1">
        <v>0.002608783395687375</v>
      </c>
      <c r="T843" s="1">
        <v>-0.007637213298807066</v>
      </c>
      <c r="U843" s="1">
        <v>0.002640395576718468</v>
      </c>
      <c r="V843" s="1">
        <v>-0.003977940084202047</v>
      </c>
      <c r="W843" s="1">
        <v>-0.005581964876327339</v>
      </c>
      <c r="X843" s="1">
        <v>-0.01739444322775252</v>
      </c>
      <c r="Y843" s="1">
        <v>0.001773617756289703</v>
      </c>
      <c r="Z843" s="1">
        <v>0.001037437211772518</v>
      </c>
    </row>
    <row r="844" spans="1:26">
      <c r="A844" s="11">
        <v>43595</v>
      </c>
      <c r="B844" s="1">
        <v>0.005151139591121456</v>
      </c>
      <c r="C844" s="1">
        <v>0.001524990239044621</v>
      </c>
      <c r="D844" s="1">
        <v>-0.0007893236079880017</v>
      </c>
      <c r="E844" s="1">
        <v>-0.004657978361320203</v>
      </c>
      <c r="F844" s="1">
        <v>0.005358711087359636</v>
      </c>
      <c r="G844" s="1">
        <v>0.01401728493690224</v>
      </c>
      <c r="H844" s="1">
        <v>-0.005646563714676422</v>
      </c>
      <c r="I844" s="1">
        <v>0.003665934038873608</v>
      </c>
      <c r="J844" s="1">
        <v>-0.00881277067525077</v>
      </c>
      <c r="K844" s="1">
        <v>0.00227333807950969</v>
      </c>
      <c r="L844" s="1">
        <v>-8.860101071961335E-05</v>
      </c>
      <c r="M844" s="1">
        <v>0.005337608689862883</v>
      </c>
      <c r="N844" s="1">
        <v>0.02320628115804602</v>
      </c>
      <c r="O844" s="1">
        <v>0.002308130914685291</v>
      </c>
      <c r="P844" s="1">
        <v>0.01298786120335782</v>
      </c>
      <c r="Q844" s="1">
        <v>0.02071983385982556</v>
      </c>
      <c r="R844" s="1">
        <v>0.007245370993376188</v>
      </c>
      <c r="S844" s="1">
        <v>0.01175461228600461</v>
      </c>
      <c r="T844" s="1">
        <v>0.01166050377303662</v>
      </c>
      <c r="U844" s="1">
        <v>0.00789976558647898</v>
      </c>
      <c r="V844" s="1">
        <v>-0.006257586633375278</v>
      </c>
      <c r="W844" s="1">
        <v>0.0006690161163913633</v>
      </c>
      <c r="X844" s="1">
        <v>0.01278513873727083</v>
      </c>
      <c r="Y844" s="1">
        <v>0.007613259480675483</v>
      </c>
      <c r="Z844" s="1">
        <v>0.004146021149883383</v>
      </c>
    </row>
    <row r="845" spans="1:26">
      <c r="A845" s="11">
        <v>43598</v>
      </c>
      <c r="B845" s="1">
        <v>-0.03459302491777516</v>
      </c>
      <c r="C845" s="1">
        <v>-0.04877794511368583</v>
      </c>
      <c r="D845" s="1">
        <v>-0.006583783851217273</v>
      </c>
      <c r="E845" s="1">
        <v>-0.0236120122803265</v>
      </c>
      <c r="F845" s="1">
        <v>-0.02016232715365485</v>
      </c>
      <c r="G845" s="1">
        <v>0.01685755394550514</v>
      </c>
      <c r="H845" s="1">
        <v>-0.0005164623243425481</v>
      </c>
      <c r="I845" s="1">
        <v>-0.06260784961730137</v>
      </c>
      <c r="J845" s="1">
        <v>-0.04445604864448816</v>
      </c>
      <c r="K845" s="1">
        <v>-0.01461720766733865</v>
      </c>
      <c r="L845" s="1">
        <v>-0.0271979094035637</v>
      </c>
      <c r="M845" s="1">
        <v>-0.03223361340318076</v>
      </c>
      <c r="N845" s="1">
        <v>-0.01477335844134531</v>
      </c>
      <c r="O845" s="1">
        <v>-0.01285734980687914</v>
      </c>
      <c r="P845" s="1">
        <v>-0.02973321983831068</v>
      </c>
      <c r="Q845" s="1">
        <v>0.007834784676092887</v>
      </c>
      <c r="R845" s="1">
        <v>-0.02240258339847434</v>
      </c>
      <c r="S845" s="1">
        <v>0.01414577162309683</v>
      </c>
      <c r="T845" s="1">
        <v>-0.01774991147857319</v>
      </c>
      <c r="U845" s="1">
        <v>-0.00489853927210615</v>
      </c>
      <c r="V845" s="1">
        <v>-0.03965713963446438</v>
      </c>
      <c r="W845" s="1">
        <v>-0.03009145608088626</v>
      </c>
      <c r="X845" s="1">
        <v>-0.04641684686525371</v>
      </c>
      <c r="Y845" s="1">
        <v>-0.002811236243379978</v>
      </c>
      <c r="Z845" s="1">
        <v>-0.049752240165993</v>
      </c>
    </row>
    <row r="846" spans="1:26">
      <c r="A846" s="11">
        <v>43599</v>
      </c>
      <c r="B846" s="1">
        <v>0.02886520039189588</v>
      </c>
      <c r="C846" s="1">
        <v>0.01680662594783455</v>
      </c>
      <c r="D846" s="1">
        <v>0.005832010645488106</v>
      </c>
      <c r="E846" s="1">
        <v>0.000217879603765736</v>
      </c>
      <c r="F846" s="1">
        <v>0.01490075724584594</v>
      </c>
      <c r="G846" s="1">
        <v>-0.0125994719153385</v>
      </c>
      <c r="H846" s="1">
        <v>-0.001291354724876292</v>
      </c>
      <c r="I846" s="1">
        <v>0.005673711337821796</v>
      </c>
      <c r="J846" s="1">
        <v>0.001642075117515907</v>
      </c>
      <c r="K846" s="1">
        <v>0.003836713268576819</v>
      </c>
      <c r="L846" s="1">
        <v>0.00794886678199358</v>
      </c>
      <c r="M846" s="1">
        <v>0.01195125244739814</v>
      </c>
      <c r="N846" s="1">
        <v>0.002112115917550783</v>
      </c>
      <c r="O846" s="1">
        <v>0.008748266042186259</v>
      </c>
      <c r="P846" s="1">
        <v>0.01118751643343363</v>
      </c>
      <c r="Q846" s="1">
        <v>-0.009187192911910835</v>
      </c>
      <c r="R846" s="1">
        <v>0.0158194199085373</v>
      </c>
      <c r="S846" s="1">
        <v>-0.004372443378970803</v>
      </c>
      <c r="T846" s="1">
        <v>-0.01314247119791689</v>
      </c>
      <c r="U846" s="1">
        <v>0.02034796073415635</v>
      </c>
      <c r="V846" s="1">
        <v>0.003096935012291802</v>
      </c>
      <c r="W846" s="1">
        <v>0.02416864863379575</v>
      </c>
      <c r="X846" s="1">
        <v>0.02016263408505115</v>
      </c>
      <c r="Y846" s="1">
        <v>-0.003524285873543809</v>
      </c>
      <c r="Z846" s="1">
        <v>0.00890692383680447</v>
      </c>
    </row>
    <row r="847" spans="1:26">
      <c r="A847" s="11">
        <v>43600</v>
      </c>
      <c r="B847" s="1">
        <v>0.005159514139413623</v>
      </c>
      <c r="C847" s="1">
        <v>0.007579349027392324</v>
      </c>
      <c r="D847" s="1">
        <v>0.0007907947654604008</v>
      </c>
      <c r="E847" s="1">
        <v>0.01568280493575358</v>
      </c>
      <c r="F847" s="1">
        <v>-0.009787718558657232</v>
      </c>
      <c r="G847" s="1">
        <v>-0.00244118724918152</v>
      </c>
      <c r="H847" s="1">
        <v>0.008016611103693894</v>
      </c>
      <c r="I847" s="1">
        <v>-0.01543040427616571</v>
      </c>
      <c r="J847" s="1">
        <v>0.02349701377351354</v>
      </c>
      <c r="K847" s="1">
        <v>-0.005095807374829953</v>
      </c>
      <c r="L847" s="1">
        <v>-0.003807213970000278</v>
      </c>
      <c r="M847" s="1">
        <v>0.006970061085840529</v>
      </c>
      <c r="N847" s="1">
        <v>-0.001791295915190894</v>
      </c>
      <c r="O847" s="1">
        <v>0.004624928260471561</v>
      </c>
      <c r="P847" s="1">
        <v>0.01408222080686961</v>
      </c>
      <c r="Q847" s="1">
        <v>0.0007130468251199673</v>
      </c>
      <c r="R847" s="1">
        <v>0.006694584029016681</v>
      </c>
      <c r="S847" s="1">
        <v>0.003293734200525256</v>
      </c>
      <c r="T847" s="1">
        <v>-0.001189095977915722</v>
      </c>
      <c r="U847" s="1">
        <v>0.005146177894410631</v>
      </c>
      <c r="V847" s="1">
        <v>-0.006314939445794421</v>
      </c>
      <c r="W847" s="1">
        <v>-0.01626848328582697</v>
      </c>
      <c r="X847" s="1">
        <v>0</v>
      </c>
      <c r="Y847" s="1">
        <v>0.004597596796872994</v>
      </c>
      <c r="Z847" s="1">
        <v>-0.02188950342773011</v>
      </c>
    </row>
    <row r="848" spans="1:26">
      <c r="A848" s="11">
        <v>43601</v>
      </c>
      <c r="B848" s="1">
        <v>0.001924997101051762</v>
      </c>
      <c r="C848" s="1">
        <v>0.02363710272894992</v>
      </c>
      <c r="D848" s="1">
        <v>0.01264171598081321</v>
      </c>
      <c r="E848" s="1">
        <v>0.01050856777522813</v>
      </c>
      <c r="F848" s="1">
        <v>0.01647417665569928</v>
      </c>
      <c r="G848" s="1">
        <v>0.006118129840898989</v>
      </c>
      <c r="H848" s="1">
        <v>-0.001282857525601311</v>
      </c>
      <c r="I848" s="1">
        <v>0.007939858293725122</v>
      </c>
      <c r="J848" s="1">
        <v>0.01121210610236467</v>
      </c>
      <c r="K848" s="1">
        <v>0.003329156549541468</v>
      </c>
      <c r="L848" s="1">
        <v>0.01283006312307355</v>
      </c>
      <c r="M848" s="1">
        <v>0.01115173617653431</v>
      </c>
      <c r="N848" s="1">
        <v>0.01034521142512568</v>
      </c>
      <c r="O848" s="1">
        <v>-0.00191835261923845</v>
      </c>
      <c r="P848" s="1">
        <v>0.02309159541960892</v>
      </c>
      <c r="Q848" s="1">
        <v>0.004633049466300498</v>
      </c>
      <c r="R848" s="1">
        <v>0.01040930166163023</v>
      </c>
      <c r="S848" s="1">
        <v>0.002932783161284203</v>
      </c>
      <c r="T848" s="1">
        <v>0.002380723696073339</v>
      </c>
      <c r="U848" s="1">
        <v>0.01183989178558331</v>
      </c>
      <c r="V848" s="1">
        <v>-0.0004237363442107789</v>
      </c>
      <c r="W848" s="1">
        <v>0.01513132047914834</v>
      </c>
      <c r="X848" s="1">
        <v>0.01776845482308675</v>
      </c>
      <c r="Y848" s="1">
        <v>0.01003343023928105</v>
      </c>
      <c r="Z848" s="1">
        <v>0.009749233706275673</v>
      </c>
    </row>
    <row r="849" spans="1:26">
      <c r="A849" s="11">
        <v>43602</v>
      </c>
      <c r="B849" s="1">
        <v>-0.02625690847282613</v>
      </c>
      <c r="C849" s="1">
        <v>0.003419995345630866</v>
      </c>
      <c r="D849" s="1">
        <v>-0.01196329110290029</v>
      </c>
      <c r="E849" s="1">
        <v>-0.005730435480671203</v>
      </c>
      <c r="F849" s="1">
        <v>0.008103992464653764</v>
      </c>
      <c r="G849" s="1">
        <v>0.005743288727755314</v>
      </c>
      <c r="H849" s="1">
        <v>0.005137439279410128</v>
      </c>
      <c r="I849" s="1">
        <v>-0.07651213107415655</v>
      </c>
      <c r="J849" s="1">
        <v>0.004223483166799769</v>
      </c>
      <c r="K849" s="1">
        <v>-0.005870400064200698</v>
      </c>
      <c r="L849" s="1">
        <v>-0.004851417987744466</v>
      </c>
      <c r="M849" s="1">
        <v>-0.006655286028996787</v>
      </c>
      <c r="N849" s="1">
        <v>0.0008357572230235366</v>
      </c>
      <c r="O849" s="1">
        <v>0.006150208137394753</v>
      </c>
      <c r="P849" s="1">
        <v>-0.006670100778779275</v>
      </c>
      <c r="Q849" s="1">
        <v>0.003547479882614946</v>
      </c>
      <c r="R849" s="1">
        <v>-0.009300529815641001</v>
      </c>
      <c r="S849" s="1">
        <v>0.004364595613413291</v>
      </c>
      <c r="T849" s="1">
        <v>-0.009976187552086957</v>
      </c>
      <c r="U849" s="1">
        <v>0.005692643725520696</v>
      </c>
      <c r="V849" s="1">
        <v>0.001554277380362512</v>
      </c>
      <c r="W849" s="1">
        <v>-0.01981156437927534</v>
      </c>
      <c r="X849" s="1">
        <v>-0.03687733852183028</v>
      </c>
      <c r="Y849" s="1">
        <v>0.01237358675235578</v>
      </c>
      <c r="Z849" s="1">
        <v>-0.01031364148114222</v>
      </c>
    </row>
    <row r="850" spans="1:26">
      <c r="A850" s="11">
        <v>43605</v>
      </c>
      <c r="B850" s="1">
        <v>-0.01578415148045154</v>
      </c>
      <c r="C850" s="1">
        <v>-0.006281324134039146</v>
      </c>
      <c r="D850" s="1">
        <v>-0.008686955117083173</v>
      </c>
      <c r="E850" s="1">
        <v>-0.01152623348921633</v>
      </c>
      <c r="F850" s="1">
        <v>-0.01745516084555743</v>
      </c>
      <c r="G850" s="1">
        <v>-0.004366908132229064</v>
      </c>
      <c r="H850" s="1">
        <v>-0.009711162618447178</v>
      </c>
      <c r="I850" s="1">
        <v>0.004079471038503701</v>
      </c>
      <c r="J850" s="1">
        <v>-0.003153810068481588</v>
      </c>
      <c r="K850" s="1">
        <v>0.003594595941615486</v>
      </c>
      <c r="L850" s="1">
        <v>0.005236122369062901</v>
      </c>
      <c r="M850" s="1">
        <v>-0.004402762117362902</v>
      </c>
      <c r="N850" s="1">
        <v>0.001148401586040571</v>
      </c>
      <c r="O850" s="1">
        <v>-0.0003817410427352508</v>
      </c>
      <c r="P850" s="1">
        <v>-0.01444527943048901</v>
      </c>
      <c r="Q850" s="1">
        <v>-0.004595542865517221</v>
      </c>
      <c r="R850" s="1">
        <v>0.001155842072651403</v>
      </c>
      <c r="S850" s="1">
        <v>0.001825217377249277</v>
      </c>
      <c r="T850" s="1">
        <v>-0.01607497483034692</v>
      </c>
      <c r="U850" s="1">
        <v>0.01226425535326658</v>
      </c>
      <c r="V850" s="1">
        <v>0.0167864215976663</v>
      </c>
      <c r="W850" s="1">
        <v>0.004508265428956326</v>
      </c>
      <c r="X850" s="1">
        <v>-0.009368584418049886</v>
      </c>
      <c r="Y850" s="1">
        <v>0.01583757857092971</v>
      </c>
      <c r="Z850" s="1">
        <v>-0.004434649203011287</v>
      </c>
    </row>
    <row r="851" spans="1:26">
      <c r="A851" s="11">
        <v>43606</v>
      </c>
      <c r="B851" s="1">
        <v>0.03007003631381089</v>
      </c>
      <c r="C851" s="1">
        <v>0.01689391784961547</v>
      </c>
      <c r="D851" s="1">
        <v>-0.0002657078125958279</v>
      </c>
      <c r="E851" s="1">
        <v>0.0241850761286122</v>
      </c>
      <c r="F851" s="1">
        <v>0.01192118577282297</v>
      </c>
      <c r="G851" s="1">
        <v>-0.004048354870488158</v>
      </c>
      <c r="H851" s="1">
        <v>-0.008516273025134469</v>
      </c>
      <c r="I851" s="1">
        <v>0.02600298911276111</v>
      </c>
      <c r="J851" s="1">
        <v>0.02531590459860267</v>
      </c>
      <c r="K851" s="1">
        <v>0.01023255245539922</v>
      </c>
      <c r="L851" s="1">
        <v>0.003412663164793051</v>
      </c>
      <c r="M851" s="1">
        <v>0.02614869189192559</v>
      </c>
      <c r="N851" s="1">
        <v>0.01303437166292332</v>
      </c>
      <c r="O851" s="1">
        <v>-0.008790762735642277</v>
      </c>
      <c r="P851" s="1">
        <v>0.005387420412386046</v>
      </c>
      <c r="Q851" s="1">
        <v>-0.001420422726114312</v>
      </c>
      <c r="R851" s="1">
        <v>0.01197309731486573</v>
      </c>
      <c r="S851" s="1">
        <v>0.00169157273267917</v>
      </c>
      <c r="T851" s="1">
        <v>0.0178006213028914</v>
      </c>
      <c r="U851" s="1">
        <v>0.006834348346632879</v>
      </c>
      <c r="V851" s="1">
        <v>-0.001664782727109348</v>
      </c>
      <c r="W851" s="1">
        <v>0.009318909153779087</v>
      </c>
      <c r="X851" s="1">
        <v>0.01603616133518782</v>
      </c>
      <c r="Y851" s="1">
        <v>0.0083038124441841</v>
      </c>
      <c r="Z851" s="1">
        <v>0.01959916897354441</v>
      </c>
    </row>
    <row r="852" spans="1:26">
      <c r="A852" s="11">
        <v>43607</v>
      </c>
      <c r="B852" s="1">
        <v>-0.04346402393035598</v>
      </c>
      <c r="C852" s="1">
        <v>-0.01664114298958042</v>
      </c>
      <c r="D852" s="1">
        <v>0.003585537519467108</v>
      </c>
      <c r="E852" s="1">
        <v>0.006535997477594702</v>
      </c>
      <c r="F852" s="1">
        <v>0.0002312064623315457</v>
      </c>
      <c r="G852" s="1">
        <v>0.001016183833072004</v>
      </c>
      <c r="H852" s="1">
        <v>-0.01457555598710047</v>
      </c>
      <c r="I852" s="1">
        <v>-0.000792056620285142</v>
      </c>
      <c r="J852" s="1">
        <v>-0.01234550499768372</v>
      </c>
      <c r="K852" s="1">
        <v>-0.007090444462015788</v>
      </c>
      <c r="L852" s="1">
        <v>-0.008144770212825891</v>
      </c>
      <c r="M852" s="1">
        <v>-0.01498954405779185</v>
      </c>
      <c r="N852" s="1">
        <v>0.001440939061524871</v>
      </c>
      <c r="O852" s="1">
        <v>0.01850822719348488</v>
      </c>
      <c r="P852" s="1">
        <v>0.006067707629429542</v>
      </c>
      <c r="Q852" s="1">
        <v>0.009246083973484254</v>
      </c>
      <c r="R852" s="1">
        <v>-0.02808265157670087</v>
      </c>
      <c r="S852" s="1">
        <v>0.003594292006585897</v>
      </c>
      <c r="T852" s="1">
        <v>-0.01126005728231783</v>
      </c>
      <c r="U852" s="1">
        <v>-0.004010868960435343</v>
      </c>
      <c r="V852" s="1">
        <v>0.07782097019188394</v>
      </c>
      <c r="W852" s="1">
        <v>0.02374154632521153</v>
      </c>
      <c r="X852" s="1">
        <v>-0.01456904576129658</v>
      </c>
      <c r="Y852" s="1">
        <v>-0.004201663544195045</v>
      </c>
      <c r="Z852" s="1">
        <v>-0.007863901253209571</v>
      </c>
    </row>
    <row r="853" spans="1:26">
      <c r="A853" s="11">
        <v>43608</v>
      </c>
      <c r="B853" s="1">
        <v>-0.06205499896638533</v>
      </c>
      <c r="C853" s="1">
        <v>-0.006321207827971853</v>
      </c>
      <c r="D853" s="1">
        <v>-0.007145230880748588</v>
      </c>
      <c r="E853" s="1">
        <v>-0.009216725279614923</v>
      </c>
      <c r="F853" s="1">
        <v>-0.01316393263229676</v>
      </c>
      <c r="G853" s="1">
        <v>-0.004399269036193143</v>
      </c>
      <c r="H853" s="1">
        <v>0.006603261421016748</v>
      </c>
      <c r="I853" s="1">
        <v>-0.01664500637917166</v>
      </c>
      <c r="J853" s="1">
        <v>-0.0005209051857419933</v>
      </c>
      <c r="K853" s="1">
        <v>-0.01147651869739841</v>
      </c>
      <c r="L853" s="1">
        <v>-0.01967156136709425</v>
      </c>
      <c r="M853" s="1">
        <v>-0.03062579345250371</v>
      </c>
      <c r="N853" s="1">
        <v>-0.01130627588688882</v>
      </c>
      <c r="O853" s="1">
        <v>-0.000378721508474511</v>
      </c>
      <c r="P853" s="1">
        <v>-0.01167064668959228</v>
      </c>
      <c r="Q853" s="1">
        <v>0.002818903849632237</v>
      </c>
      <c r="R853" s="1">
        <v>-0.01642656231338646</v>
      </c>
      <c r="S853" s="1">
        <v>0.01152040317853853</v>
      </c>
      <c r="T853" s="1">
        <v>0.002907808509358567</v>
      </c>
      <c r="U853" s="1">
        <v>-0.004337206923710757</v>
      </c>
      <c r="V853" s="1">
        <v>0.02372374922122567</v>
      </c>
      <c r="W853" s="1">
        <v>-0.002356077676462842</v>
      </c>
      <c r="X853" s="1">
        <v>-0.0260778031017973</v>
      </c>
      <c r="Y853" s="1">
        <v>-0.006413605488126306</v>
      </c>
      <c r="Z853" s="1">
        <v>-0.01078804349195173</v>
      </c>
    </row>
    <row r="854" spans="1:26">
      <c r="A854" s="11">
        <v>43609</v>
      </c>
      <c r="B854" s="1">
        <v>-0.0119307841517986</v>
      </c>
      <c r="C854" s="1">
        <v>0.01240907161084293</v>
      </c>
      <c r="D854" s="1">
        <v>0.0009328952389648926</v>
      </c>
      <c r="E854" s="1">
        <v>-0.01035902996746996</v>
      </c>
      <c r="F854" s="1">
        <v>-0.001404295758389629</v>
      </c>
      <c r="G854" s="1">
        <v>-0.001019940274571307</v>
      </c>
      <c r="H854" s="1">
        <v>-0.01521941353893741</v>
      </c>
      <c r="I854" s="1">
        <v>0.01817254634829779</v>
      </c>
      <c r="J854" s="1">
        <v>0.04377324769218682</v>
      </c>
      <c r="K854" s="1">
        <v>-0.006450089815206561</v>
      </c>
      <c r="L854" s="1">
        <v>0.009849123439134466</v>
      </c>
      <c r="M854" s="1">
        <v>0.003728491504512821</v>
      </c>
      <c r="N854" s="1">
        <v>-0.008421002839772984</v>
      </c>
      <c r="O854" s="1">
        <v>-0.007763812823625593</v>
      </c>
      <c r="P854" s="1">
        <v>0.0004755953770707588</v>
      </c>
      <c r="Q854" s="1">
        <v>0.001757033131626562</v>
      </c>
      <c r="R854" s="1">
        <v>0.007455491885382859</v>
      </c>
      <c r="S854" s="1">
        <v>0.007678289139388728</v>
      </c>
      <c r="T854" s="1">
        <v>0.007489771938181899</v>
      </c>
      <c r="U854" s="1">
        <v>0.004044562919516048</v>
      </c>
      <c r="V854" s="1">
        <v>0.02733004739793365</v>
      </c>
      <c r="W854" s="1">
        <v>0.002877691275137151</v>
      </c>
      <c r="X854" s="1">
        <v>0.002740606808825152</v>
      </c>
      <c r="Y854" s="1">
        <v>0.00764417111352067</v>
      </c>
      <c r="Z854" s="1">
        <v>0.009125225003420168</v>
      </c>
    </row>
    <row r="855" spans="1:26">
      <c r="A855" s="11">
        <v>43613</v>
      </c>
      <c r="B855" s="1">
        <v>-0.01536742812750547</v>
      </c>
      <c r="C855" s="1">
        <v>-5.638127469309584E-05</v>
      </c>
      <c r="D855" s="1">
        <v>-0.01225025370247934</v>
      </c>
      <c r="E855" s="1">
        <v>-0.02029498286991405</v>
      </c>
      <c r="F855" s="1">
        <v>-0.004687125502363609</v>
      </c>
      <c r="G855" s="1">
        <v>-0.01939433763429943</v>
      </c>
      <c r="H855" s="1">
        <v>-0.01998391721010695</v>
      </c>
      <c r="I855" s="1">
        <v>-0.009931825370045777</v>
      </c>
      <c r="J855" s="1">
        <v>-0.01847243931297693</v>
      </c>
      <c r="K855" s="1">
        <v>-0.001298009286799684</v>
      </c>
      <c r="L855" s="1">
        <v>-0.01084677137802526</v>
      </c>
      <c r="M855" s="1">
        <v>-0.02189660074004662</v>
      </c>
      <c r="N855" s="1">
        <v>-0.005451653937929013</v>
      </c>
      <c r="O855" s="1">
        <v>-0.0482824125555118</v>
      </c>
      <c r="P855" s="1">
        <v>-0.0006338892089901016</v>
      </c>
      <c r="Q855" s="1">
        <v>-0.0224484773274588</v>
      </c>
      <c r="R855" s="1">
        <v>-0.006808744316395221</v>
      </c>
      <c r="S855" s="1">
        <v>-0.01253014445884526</v>
      </c>
      <c r="T855" s="1">
        <v>0.0007193050184119976</v>
      </c>
      <c r="U855" s="1">
        <v>-0.01053598195267269</v>
      </c>
      <c r="V855" s="1">
        <v>-0.009807746443748822</v>
      </c>
      <c r="W855" s="1">
        <v>-0.01994064315047506</v>
      </c>
      <c r="X855" s="1">
        <v>-0.01619018701456942</v>
      </c>
      <c r="Y855" s="1">
        <v>-0.009946129391681269</v>
      </c>
      <c r="Z855" s="1">
        <v>-0.02404030179305716</v>
      </c>
    </row>
    <row r="856" spans="1:26">
      <c r="A856" s="11">
        <v>43614</v>
      </c>
      <c r="B856" s="1">
        <v>-0.00929029651802793</v>
      </c>
      <c r="C856" s="1">
        <v>-0.01713264390205638</v>
      </c>
      <c r="D856" s="1">
        <v>-0.004583485086113059</v>
      </c>
      <c r="E856" s="1">
        <v>-0.01046673560089384</v>
      </c>
      <c r="F856" s="1">
        <v>-0.0129503718385453</v>
      </c>
      <c r="G856" s="1">
        <v>-0.01283816854835051</v>
      </c>
      <c r="H856" s="1">
        <v>-0.01522547268380681</v>
      </c>
      <c r="I856" s="1">
        <v>0.02587787686247656</v>
      </c>
      <c r="J856" s="1">
        <v>-0.03357102886516372</v>
      </c>
      <c r="K856" s="1">
        <v>-0.005460418262822064</v>
      </c>
      <c r="L856" s="1">
        <v>-0.002764498277332383</v>
      </c>
      <c r="M856" s="1">
        <v>-0.009394256459219097</v>
      </c>
      <c r="N856" s="1">
        <v>0.006852053020696802</v>
      </c>
      <c r="O856" s="1">
        <v>0.006416470951678521</v>
      </c>
      <c r="P856" s="1">
        <v>-0.009670194579728508</v>
      </c>
      <c r="Q856" s="1">
        <v>-0.01542853323678384</v>
      </c>
      <c r="R856" s="1">
        <v>0.006110161219468946</v>
      </c>
      <c r="S856" s="1">
        <v>-0.007545183567412073</v>
      </c>
      <c r="T856" s="1">
        <v>-0.01605581243542409</v>
      </c>
      <c r="U856" s="1">
        <v>-0.0006262234077516471</v>
      </c>
      <c r="V856" s="1">
        <v>-0.01399057597858477</v>
      </c>
      <c r="W856" s="1">
        <v>-0.006081876477069037</v>
      </c>
      <c r="X856" s="1">
        <v>-0.007266271604102537</v>
      </c>
      <c r="Y856" s="1">
        <v>-0.00936486877155307</v>
      </c>
      <c r="Z856" s="1">
        <v>0.00813539064034452</v>
      </c>
    </row>
    <row r="857" spans="1:26">
      <c r="A857" s="11">
        <v>43615</v>
      </c>
      <c r="B857" s="1">
        <v>-0.01800451021365568</v>
      </c>
      <c r="C857" s="1">
        <v>0.00306772566953617</v>
      </c>
      <c r="D857" s="1">
        <v>0.007177689571627344</v>
      </c>
      <c r="E857" s="1">
        <v>0.01101809737772697</v>
      </c>
      <c r="F857" s="1">
        <v>-0.004293875302863626</v>
      </c>
      <c r="G857" s="1">
        <v>-0.006326805506874478</v>
      </c>
      <c r="H857" s="1">
        <v>-0.01159591975902352</v>
      </c>
      <c r="I857" s="1">
        <v>0.003896490539182507</v>
      </c>
      <c r="J857" s="1">
        <v>0.00736853718447783</v>
      </c>
      <c r="K857" s="1">
        <v>0.01777757239861488</v>
      </c>
      <c r="L857" s="1">
        <v>-0.01071892132197139</v>
      </c>
      <c r="M857" s="1">
        <v>-0.003430179253237187</v>
      </c>
      <c r="N857" s="1">
        <v>0.003350638401673489</v>
      </c>
      <c r="O857" s="1">
        <v>0.0003987606401154586</v>
      </c>
      <c r="P857" s="1">
        <v>0.00632293613926227</v>
      </c>
      <c r="Q857" s="1">
        <v>0.00400875965083336</v>
      </c>
      <c r="R857" s="1">
        <v>0.007850938327902401</v>
      </c>
      <c r="S857" s="1">
        <v>0.007559233192948378</v>
      </c>
      <c r="T857" s="1">
        <v>0.004870862501334061</v>
      </c>
      <c r="U857" s="1">
        <v>-0.001566895689719017</v>
      </c>
      <c r="V857" s="1">
        <v>0.009417904126697074</v>
      </c>
      <c r="W857" s="1">
        <v>0.01216215237687246</v>
      </c>
      <c r="X857" s="1">
        <v>-0.006673926571250766</v>
      </c>
      <c r="Y857" s="1">
        <v>-0.02320396239693856</v>
      </c>
      <c r="Z857" s="1">
        <v>-0.01457081728676901</v>
      </c>
    </row>
    <row r="858" spans="1:26">
      <c r="A858" s="11">
        <v>43616</v>
      </c>
      <c r="B858" s="1">
        <v>-0.004201777523391903</v>
      </c>
      <c r="C858" s="1">
        <v>-0.02360869259411613</v>
      </c>
      <c r="D858" s="1">
        <v>-0.01250482245188012</v>
      </c>
      <c r="E858" s="1">
        <v>-0.01111579464898682</v>
      </c>
      <c r="F858" s="1">
        <v>-0.01772863047915796</v>
      </c>
      <c r="G858" s="1">
        <v>0.006013331089799623</v>
      </c>
      <c r="H858" s="1">
        <v>0.01424563811847723</v>
      </c>
      <c r="I858" s="1">
        <v>-0.01065739325717052</v>
      </c>
      <c r="J858" s="1">
        <v>-0.02403341333057984</v>
      </c>
      <c r="K858" s="1">
        <v>-0.01053152367741006</v>
      </c>
      <c r="L858" s="1">
        <v>-0.01027467195603948</v>
      </c>
      <c r="M858" s="1">
        <v>-0.03624223132447379</v>
      </c>
      <c r="N858" s="1">
        <v>-0.002400161362375308</v>
      </c>
      <c r="O858" s="1">
        <v>-0.02290388951398825</v>
      </c>
      <c r="P858" s="1">
        <v>-0.01630473720456049</v>
      </c>
      <c r="Q858" s="1">
        <v>0.01088916978946641</v>
      </c>
      <c r="R858" s="1">
        <v>-0.03262793299841704</v>
      </c>
      <c r="S858" s="1">
        <v>0.01980630072925926</v>
      </c>
      <c r="T858" s="1">
        <v>0.01551153227095714</v>
      </c>
      <c r="U858" s="1">
        <v>-0.04017597985974974</v>
      </c>
      <c r="V858" s="1">
        <v>0.0007460510919548025</v>
      </c>
      <c r="W858" s="1">
        <v>-0.003731673519414724</v>
      </c>
      <c r="X858" s="1">
        <v>-0.01820544972220894</v>
      </c>
      <c r="Y858" s="1">
        <v>-0.04363909580557468</v>
      </c>
      <c r="Z858" s="1">
        <v>-0.02024574368072063</v>
      </c>
    </row>
    <row r="859" spans="1:26">
      <c r="A859" s="11">
        <v>43619</v>
      </c>
      <c r="B859" s="1">
        <v>0.03145366167279429</v>
      </c>
      <c r="C859" s="1">
        <v>-0.007962252405793402</v>
      </c>
      <c r="D859" s="1">
        <v>0.007080412099933042</v>
      </c>
      <c r="E859" s="1">
        <v>0.01653042851594333</v>
      </c>
      <c r="F859" s="1">
        <v>-0.0009757355874681073</v>
      </c>
      <c r="G859" s="1">
        <v>0.007735524901179014</v>
      </c>
      <c r="H859" s="1">
        <v>0.02919327780502323</v>
      </c>
      <c r="I859" s="1">
        <v>0.02225869402051539</v>
      </c>
      <c r="J859" s="1">
        <v>-0.001070689267064329</v>
      </c>
      <c r="K859" s="1">
        <v>0.01246092186131054</v>
      </c>
      <c r="L859" s="1">
        <v>0.004718843194239319</v>
      </c>
      <c r="M859" s="1">
        <v>0.003991594511846719</v>
      </c>
      <c r="N859" s="1">
        <v>0.00889098526996035</v>
      </c>
      <c r="O859" s="1">
        <v>0.02119846571498374</v>
      </c>
      <c r="P859" s="1">
        <v>-0.03104798759503469</v>
      </c>
      <c r="Q859" s="1">
        <v>0.01005371533972044</v>
      </c>
      <c r="R859" s="1">
        <v>0.006228879826277289</v>
      </c>
      <c r="S859" s="1">
        <v>0.008659848123009128</v>
      </c>
      <c r="T859" s="1">
        <v>0.01241041219622119</v>
      </c>
      <c r="U859" s="1">
        <v>0.01667787213329919</v>
      </c>
      <c r="V859" s="1">
        <v>0.0310753951642686</v>
      </c>
      <c r="W859" s="1">
        <v>-0.006367606812730076</v>
      </c>
      <c r="X859" s="1">
        <v>0.02229571208566505</v>
      </c>
      <c r="Y859" s="1">
        <v>0.0373506522920104</v>
      </c>
      <c r="Z859" s="1">
        <v>0.00580490203298023</v>
      </c>
    </row>
    <row r="860" spans="1:26">
      <c r="A860" s="11">
        <v>43620</v>
      </c>
      <c r="B860" s="1">
        <v>0.05392341748510643</v>
      </c>
      <c r="C860" s="1">
        <v>0.01690810116585184</v>
      </c>
      <c r="D860" s="1">
        <v>0.0304216606698029</v>
      </c>
      <c r="E860" s="1">
        <v>0.01105815255277243</v>
      </c>
      <c r="F860" s="1">
        <v>0.01074208305975266</v>
      </c>
      <c r="G860" s="1">
        <v>0.005582637443523497</v>
      </c>
      <c r="H860" s="1">
        <v>0.01980207927563593</v>
      </c>
      <c r="I860" s="1">
        <v>0.01626075906039182</v>
      </c>
      <c r="J860" s="1">
        <v>0.03912106684418437</v>
      </c>
      <c r="K860" s="1">
        <v>0.0141023850773041</v>
      </c>
      <c r="L860" s="1">
        <v>0.03080969147605317</v>
      </c>
      <c r="M860" s="1">
        <v>0.02814537087744129</v>
      </c>
      <c r="N860" s="1">
        <v>0.005287958146732885</v>
      </c>
      <c r="O860" s="1">
        <v>0.006387369758685146</v>
      </c>
      <c r="P860" s="1">
        <v>0.02770376813110031</v>
      </c>
      <c r="Q860" s="1">
        <v>-0.001777320400453197</v>
      </c>
      <c r="R860" s="1">
        <v>0.03608650850837214</v>
      </c>
      <c r="S860" s="1">
        <v>-0.009335823227129336</v>
      </c>
      <c r="T860" s="1">
        <v>0.03276773528872723</v>
      </c>
      <c r="U860" s="1">
        <v>0.01254414752266952</v>
      </c>
      <c r="V860" s="1">
        <v>0.0349605899597607</v>
      </c>
      <c r="W860" s="1">
        <v>0.01014030132759691</v>
      </c>
      <c r="X860" s="1">
        <v>0.04491503513176021</v>
      </c>
      <c r="Y860" s="1">
        <v>-0.002837842185931638</v>
      </c>
      <c r="Z860" s="1">
        <v>0.02493065456491328</v>
      </c>
    </row>
    <row r="861" spans="1:26">
      <c r="A861" s="11">
        <v>43621</v>
      </c>
      <c r="B861" s="1">
        <v>-0.01058560198277503</v>
      </c>
      <c r="C861" s="1">
        <v>0.01198417473321833</v>
      </c>
      <c r="D861" s="1">
        <v>0.01023515006433051</v>
      </c>
      <c r="E861" s="1">
        <v>0</v>
      </c>
      <c r="F861" s="1">
        <v>-0.002415612947162638</v>
      </c>
      <c r="G861" s="1">
        <v>0.007633607813569698</v>
      </c>
      <c r="H861" s="1">
        <v>0.1002361311177709</v>
      </c>
      <c r="I861" s="1">
        <v>0.00412030142333264</v>
      </c>
      <c r="J861" s="1">
        <v>0.008767556073921101</v>
      </c>
      <c r="K861" s="1">
        <v>-0.002275308483229765</v>
      </c>
      <c r="L861" s="1">
        <v>0.003553984089476714</v>
      </c>
      <c r="M861" s="1">
        <v>0.0259449197290671</v>
      </c>
      <c r="N861" s="1">
        <v>0.01351074087458115</v>
      </c>
      <c r="O861" s="1">
        <v>-0.0144782506628629</v>
      </c>
      <c r="P861" s="1">
        <v>0.02167905221137967</v>
      </c>
      <c r="Q861" s="1">
        <v>0.01531347237367076</v>
      </c>
      <c r="R861" s="1">
        <v>0.007577927844702126</v>
      </c>
      <c r="S861" s="1">
        <v>0.03024845786608488</v>
      </c>
      <c r="T861" s="1">
        <v>0.004336923954129768</v>
      </c>
      <c r="U861" s="1">
        <v>0.00635319450743288</v>
      </c>
      <c r="V861" s="1">
        <v>-0.004193124071712906</v>
      </c>
      <c r="W861" s="1">
        <v>0.0254506418106839</v>
      </c>
      <c r="X861" s="1">
        <v>0.00309960132210052</v>
      </c>
      <c r="Y861" s="1">
        <v>0.01440755766932922</v>
      </c>
      <c r="Z861" s="1">
        <v>-0.004955227000668305</v>
      </c>
    </row>
    <row r="862" spans="1:26">
      <c r="A862" s="11">
        <v>43622</v>
      </c>
      <c r="B862" s="1">
        <v>0.02853066106581315</v>
      </c>
      <c r="C862" s="1">
        <v>0.005419492604348264</v>
      </c>
      <c r="D862" s="1">
        <v>0.001041864426443828</v>
      </c>
      <c r="E862" s="1">
        <v>-0.01029390052089074</v>
      </c>
      <c r="F862" s="1">
        <v>-0.003631612353059976</v>
      </c>
      <c r="G862" s="1">
        <v>0.00378800351959252</v>
      </c>
      <c r="H862" s="1">
        <v>0.02575725668741247</v>
      </c>
      <c r="I862" s="1">
        <v>0.001846792621316817</v>
      </c>
      <c r="J862" s="1">
        <v>0.005112595593396607</v>
      </c>
      <c r="K862" s="1">
        <v>-0.0002534619624361412</v>
      </c>
      <c r="L862" s="1">
        <v>0.002179234345864423</v>
      </c>
      <c r="M862" s="1">
        <v>-0.004778934035270854</v>
      </c>
      <c r="N862" s="1">
        <v>0.007326711726219681</v>
      </c>
      <c r="O862" s="1">
        <v>0.02133222856190176</v>
      </c>
      <c r="P862" s="1">
        <v>0.01581492461340517</v>
      </c>
      <c r="Q862" s="1">
        <v>0.003858228075407366</v>
      </c>
      <c r="R862" s="1">
        <v>0.008678147998111285</v>
      </c>
      <c r="S862" s="1">
        <v>-0.0006944461298877824</v>
      </c>
      <c r="T862" s="1">
        <v>0.01779199788960195</v>
      </c>
      <c r="U862" s="1">
        <v>0.01325763656883194</v>
      </c>
      <c r="V862" s="1">
        <v>0.002456313770944796</v>
      </c>
      <c r="W862" s="1">
        <v>0.005349861617258034</v>
      </c>
      <c r="X862" s="1">
        <v>-0.003296225652959728</v>
      </c>
      <c r="Y862" s="1">
        <v>0.008942984761811879</v>
      </c>
      <c r="Z862" s="1">
        <v>0.001358306194661374</v>
      </c>
    </row>
    <row r="863" spans="1:26">
      <c r="A863" s="11">
        <v>43623</v>
      </c>
      <c r="B863" s="1">
        <v>0.003814235130145116</v>
      </c>
      <c r="C863" s="1">
        <v>0.008726795123635389</v>
      </c>
      <c r="D863" s="1">
        <v>0.009499052564168053</v>
      </c>
      <c r="E863" s="1">
        <v>0.01300105831550158</v>
      </c>
      <c r="F863" s="1">
        <v>0.008019494895345147</v>
      </c>
      <c r="G863" s="1">
        <v>-0.01132089722184393</v>
      </c>
      <c r="H863" s="1">
        <v>0.0016276325723803</v>
      </c>
      <c r="I863" s="1">
        <v>0.01515424449639391</v>
      </c>
      <c r="J863" s="1">
        <v>0.002543004594481646</v>
      </c>
      <c r="K863" s="1">
        <v>-0.008618570515021462</v>
      </c>
      <c r="L863" s="1">
        <v>-0.01096304825072625</v>
      </c>
      <c r="M863" s="1">
        <v>0.007802987480689749</v>
      </c>
      <c r="N863" s="1">
        <v>0.001919258613597874</v>
      </c>
      <c r="O863" s="1">
        <v>0.01241364676200329</v>
      </c>
      <c r="P863" s="1">
        <v>0.02800833576345862</v>
      </c>
      <c r="Q863" s="1">
        <v>-0.002795344733629301</v>
      </c>
      <c r="R863" s="1">
        <v>0.006882649539587948</v>
      </c>
      <c r="S863" s="1">
        <v>0.002002366204872041</v>
      </c>
      <c r="T863" s="1">
        <v>0.004034085881401639</v>
      </c>
      <c r="U863" s="1">
        <v>0.01214928001622062</v>
      </c>
      <c r="V863" s="1">
        <v>0.01341879024902859</v>
      </c>
      <c r="W863" s="1">
        <v>0.01965508213617295</v>
      </c>
      <c r="X863" s="1">
        <v>0.01508879531081764</v>
      </c>
      <c r="Y863" s="1">
        <v>-0.005213759850720812</v>
      </c>
      <c r="Z863" s="1">
        <v>-0.01356246452240162</v>
      </c>
    </row>
    <row r="864" spans="1:26">
      <c r="A864" s="11">
        <v>43626</v>
      </c>
      <c r="B864" s="1">
        <v>-0.002417950924029633</v>
      </c>
      <c r="C864" s="1">
        <v>0.0002825992560708812</v>
      </c>
      <c r="D864" s="1">
        <v>0.007605035233260393</v>
      </c>
      <c r="E864" s="1">
        <v>-0.01582865865965599</v>
      </c>
      <c r="F864" s="1">
        <v>-0.004580611793781553</v>
      </c>
      <c r="G864" s="1">
        <v>0.003469912927316132</v>
      </c>
      <c r="H864" s="1">
        <v>-0.02483766957994427</v>
      </c>
      <c r="I864" s="1">
        <v>0.007397315335396559</v>
      </c>
      <c r="J864" s="1">
        <v>0.008624863281528228</v>
      </c>
      <c r="K864" s="1">
        <v>-0.007670686062190568</v>
      </c>
      <c r="L864" s="1">
        <v>0.01080968255831727</v>
      </c>
      <c r="M864" s="1">
        <v>-0.001389821839624994</v>
      </c>
      <c r="N864" s="1">
        <v>0.0002017547810442277</v>
      </c>
      <c r="O864" s="1">
        <v>-0.003308711509163897</v>
      </c>
      <c r="P864" s="1">
        <v>0.009132329300820974</v>
      </c>
      <c r="Q864" s="1">
        <v>-0.004204610721148749</v>
      </c>
      <c r="R864" s="1">
        <v>-0.0002843853603070601</v>
      </c>
      <c r="S864" s="1">
        <v>-0.006076333029619629</v>
      </c>
      <c r="T864" s="1">
        <v>-0.002901727821586153</v>
      </c>
      <c r="U864" s="1">
        <v>-0.01723599949627574</v>
      </c>
      <c r="V864" s="1">
        <v>0.008060030814145192</v>
      </c>
      <c r="W864" s="1">
        <v>0.007348517979900215</v>
      </c>
      <c r="X864" s="1">
        <v>0.009366833752378234</v>
      </c>
      <c r="Y864" s="1">
        <v>-0.01904266696917223</v>
      </c>
      <c r="Z864" s="1">
        <v>0.004583012941925091</v>
      </c>
    </row>
    <row r="865" spans="1:26">
      <c r="A865" s="11">
        <v>43627</v>
      </c>
      <c r="B865" s="1">
        <v>-0.001038671283604797</v>
      </c>
      <c r="C865" s="1">
        <v>-0.01263415939891255</v>
      </c>
      <c r="D865" s="1">
        <v>-0.006651966521995845</v>
      </c>
      <c r="E865" s="1">
        <v>0.0186917401988087</v>
      </c>
      <c r="F865" s="1">
        <v>-0.001695465272337993</v>
      </c>
      <c r="G865" s="1">
        <v>-0.009681975391197306</v>
      </c>
      <c r="H865" s="1">
        <v>0.01237794983671248</v>
      </c>
      <c r="I865" s="1">
        <v>0.001267933241276831</v>
      </c>
      <c r="J865" s="1">
        <v>0.007099622948467887</v>
      </c>
      <c r="K865" s="1">
        <v>0.001546130343588414</v>
      </c>
      <c r="L865" s="1">
        <v>0.00308144077734096</v>
      </c>
      <c r="M865" s="1">
        <v>0.005566864125526649</v>
      </c>
      <c r="N865" s="1">
        <v>-0.007258024286710518</v>
      </c>
      <c r="O865" s="1">
        <v>0.01835594249566808</v>
      </c>
      <c r="P865" s="1">
        <v>-0.003770742209883715</v>
      </c>
      <c r="Q865" s="1">
        <v>-0.008796484687255246</v>
      </c>
      <c r="R865" s="1">
        <v>-0.005841027353245654</v>
      </c>
      <c r="S865" s="1">
        <v>-0.003599191424874526</v>
      </c>
      <c r="T865" s="1">
        <v>-0.008730891179252076</v>
      </c>
      <c r="U865" s="1">
        <v>0.005637315796230391</v>
      </c>
      <c r="V865" s="1">
        <v>0.003426468804493821</v>
      </c>
      <c r="W865" s="1">
        <v>0.004546093022186337</v>
      </c>
      <c r="X865" s="1">
        <v>-0.01835798074075667</v>
      </c>
      <c r="Y865" s="1">
        <v>0.01211025254261044</v>
      </c>
      <c r="Z865" s="1">
        <v>0.01322989500268923</v>
      </c>
    </row>
    <row r="866" spans="1:26">
      <c r="A866" s="11">
        <v>43628</v>
      </c>
      <c r="B866" s="1">
        <v>-0.02911627552074836</v>
      </c>
      <c r="C866" s="1">
        <v>-0.006584028323489366</v>
      </c>
      <c r="D866" s="1">
        <v>0.004120880016110773</v>
      </c>
      <c r="E866" s="1">
        <v>0.01621486796717253</v>
      </c>
      <c r="F866" s="1">
        <v>0.005580033689571051</v>
      </c>
      <c r="G866" s="1">
        <v>0.01187168065009003</v>
      </c>
      <c r="H866" s="1">
        <v>-0.002351234160796634</v>
      </c>
      <c r="I866" s="1">
        <v>-0.008066649980334017</v>
      </c>
      <c r="J866" s="1">
        <v>0.003020968863309159</v>
      </c>
      <c r="K866" s="1">
        <v>0.01697961447416252</v>
      </c>
      <c r="L866" s="1">
        <v>-0.01273940044220334</v>
      </c>
      <c r="M866" s="1">
        <v>0.004547198358886728</v>
      </c>
      <c r="N866" s="1">
        <v>-0.003147909330228904</v>
      </c>
      <c r="O866" s="1">
        <v>-0.01073826770199482</v>
      </c>
      <c r="P866" s="1">
        <v>-0.004617682531747547</v>
      </c>
      <c r="Q866" s="1">
        <v>0.01277950709423603</v>
      </c>
      <c r="R866" s="1">
        <v>0.0004302977646641892</v>
      </c>
      <c r="S866" s="1">
        <v>0.004484133575956673</v>
      </c>
      <c r="T866" s="1">
        <v>0.003161882436285568</v>
      </c>
      <c r="U866" s="1">
        <v>0.002179849371417353</v>
      </c>
      <c r="V866" s="1">
        <v>0.004667232540485289</v>
      </c>
      <c r="W866" s="1">
        <v>0.0005964165756078277</v>
      </c>
      <c r="X866" s="1">
        <v>0.001849663204261942</v>
      </c>
      <c r="Y866" s="1">
        <v>0.009325944351452398</v>
      </c>
      <c r="Z866" s="1">
        <v>-0.005628170836750601</v>
      </c>
    </row>
    <row r="867" spans="1:26">
      <c r="A867" s="11">
        <v>43629</v>
      </c>
      <c r="B867" s="1">
        <v>0.01249548056792138</v>
      </c>
      <c r="C867" s="1">
        <v>0.005273284190506544</v>
      </c>
      <c r="D867" s="1">
        <v>0.003078138305605771</v>
      </c>
      <c r="E867" s="1">
        <v>-0.006298489597018175</v>
      </c>
      <c r="F867" s="1">
        <v>0.005789697447966979</v>
      </c>
      <c r="G867" s="1">
        <v>0.009661775692959562</v>
      </c>
      <c r="H867" s="1">
        <v>0.004949111019925789</v>
      </c>
      <c r="I867" s="1">
        <v>0.01841524275575912</v>
      </c>
      <c r="J867" s="1">
        <v>0.00351411376336408</v>
      </c>
      <c r="K867" s="1">
        <v>0.01871989632503634</v>
      </c>
      <c r="L867" s="1">
        <v>0.00247083163152606</v>
      </c>
      <c r="M867" s="1">
        <v>0.03089939516510021</v>
      </c>
      <c r="N867" s="1">
        <v>-0.001629798019224471</v>
      </c>
      <c r="O867" s="1">
        <v>0.008269257250787199</v>
      </c>
      <c r="P867" s="1">
        <v>0.006312409924370321</v>
      </c>
      <c r="Q867" s="1">
        <v>-0.001752561710568146</v>
      </c>
      <c r="R867" s="1">
        <v>0.002147984946353487</v>
      </c>
      <c r="S867" s="1">
        <v>0.001363773411928282</v>
      </c>
      <c r="T867" s="1">
        <v>0</v>
      </c>
      <c r="U867" s="1">
        <v>0.003418531340638076</v>
      </c>
      <c r="V867" s="1">
        <v>0.0004531482326974867</v>
      </c>
      <c r="W867" s="1">
        <v>0.004245173428512272</v>
      </c>
      <c r="X867" s="1">
        <v>0.02052098325493201</v>
      </c>
      <c r="Y867" s="1">
        <v>0.004533201707390244</v>
      </c>
      <c r="Z867" s="1">
        <v>0.01267835559265018</v>
      </c>
    </row>
    <row r="868" spans="1:26">
      <c r="A868" s="11">
        <v>43630</v>
      </c>
      <c r="B868" s="1">
        <v>-0.03067691510720905</v>
      </c>
      <c r="C868" s="1">
        <v>-0.004872977326534245</v>
      </c>
      <c r="D868" s="1">
        <v>-0.003579871577566784</v>
      </c>
      <c r="E868" s="1">
        <v>0.004859432910948591</v>
      </c>
      <c r="F868" s="1">
        <v>0.01487197380596905</v>
      </c>
      <c r="G868" s="1">
        <v>0.01230362739713708</v>
      </c>
      <c r="H868" s="1">
        <v>-0.008911557119497648</v>
      </c>
      <c r="I868" s="1">
        <v>-0.0001319975874500834</v>
      </c>
      <c r="J868" s="1">
        <v>-0.004002292916580608</v>
      </c>
      <c r="K868" s="1">
        <v>-0.007946347380608509</v>
      </c>
      <c r="L868" s="1">
        <v>0.002556243233377664</v>
      </c>
      <c r="M868" s="1">
        <v>-0.0106911459975978</v>
      </c>
      <c r="N868" s="1">
        <v>0.001734455491190001</v>
      </c>
      <c r="O868" s="1">
        <v>-0.006834550212585722</v>
      </c>
      <c r="P868" s="1">
        <v>0.0009823377858630966</v>
      </c>
      <c r="Q868" s="1">
        <v>0.00948038410743024</v>
      </c>
      <c r="R868" s="1">
        <v>0.0007148891600181617</v>
      </c>
      <c r="S868" s="1">
        <v>0.004334332615994141</v>
      </c>
      <c r="T868" s="1">
        <v>-0.002251583882692643</v>
      </c>
      <c r="U868" s="1">
        <v>0.001858311464921769</v>
      </c>
      <c r="V868" s="1">
        <v>-0.005775901578613629</v>
      </c>
      <c r="W868" s="1">
        <v>-0.003423604594774643</v>
      </c>
      <c r="X868" s="1">
        <v>-0.00563010042426626</v>
      </c>
      <c r="Y868" s="1">
        <v>0.01145418715392865</v>
      </c>
      <c r="Z868" s="1">
        <v>0.003353396687776344</v>
      </c>
    </row>
    <row r="869" spans="1:26">
      <c r="A869" s="11">
        <v>43633</v>
      </c>
      <c r="B869" s="1">
        <v>0.01273199875769548</v>
      </c>
      <c r="C869" s="1">
        <v>0.02229519494322307</v>
      </c>
      <c r="D869" s="1">
        <v>0.01180520470623692</v>
      </c>
      <c r="E869" s="1">
        <v>0.01366679685537808</v>
      </c>
      <c r="F869" s="1">
        <v>0.005908474333672364</v>
      </c>
      <c r="G869" s="1">
        <v>-0.0006754189835079805</v>
      </c>
      <c r="H869" s="1">
        <v>-0.02106044008436192</v>
      </c>
      <c r="I869" s="1">
        <v>0.018876513026026</v>
      </c>
      <c r="J869" s="1">
        <v>-0.000501699692575297</v>
      </c>
      <c r="K869" s="1">
        <v>-0.01952428762939984</v>
      </c>
      <c r="L869" s="1">
        <v>-0.005463464704485999</v>
      </c>
      <c r="M869" s="1">
        <v>-0.01235029331187576</v>
      </c>
      <c r="N869" s="1">
        <v>-0.01140759364570343</v>
      </c>
      <c r="O869" s="1">
        <v>0</v>
      </c>
      <c r="P869" s="1">
        <v>0.003019997842296895</v>
      </c>
      <c r="Q869" s="1">
        <v>0.01426084542585149</v>
      </c>
      <c r="R869" s="1">
        <v>-0.01114001214562044</v>
      </c>
      <c r="S869" s="1">
        <v>0.003657966923788614</v>
      </c>
      <c r="T869" s="1">
        <v>-0.005866122206260038</v>
      </c>
      <c r="U869" s="1">
        <v>-0.001545466724627076</v>
      </c>
      <c r="V869" s="1">
        <v>-0.007403868415208126</v>
      </c>
      <c r="W869" s="1">
        <v>0.002348523739426067</v>
      </c>
      <c r="X869" s="1">
        <v>-0.003640364637843008</v>
      </c>
      <c r="Y869" s="1">
        <v>-0.01115305971070002</v>
      </c>
      <c r="Z869" s="1">
        <v>-0.01871642157552589</v>
      </c>
    </row>
    <row r="870" spans="1:26">
      <c r="A870" s="11">
        <v>43634</v>
      </c>
      <c r="B870" s="1">
        <v>0.0287353887352606</v>
      </c>
      <c r="C870" s="1">
        <v>0.05370526531066777</v>
      </c>
      <c r="D870" s="1">
        <v>0.02168655315611234</v>
      </c>
      <c r="E870" s="1">
        <v>-0.008711705379328305</v>
      </c>
      <c r="F870" s="1">
        <v>0.01621263258166383</v>
      </c>
      <c r="G870" s="1">
        <v>-0.002027025402580152</v>
      </c>
      <c r="H870" s="1">
        <v>-0.01232751790684528</v>
      </c>
      <c r="I870" s="1">
        <v>0.03245473229581752</v>
      </c>
      <c r="J870" s="1">
        <v>0.03115582362220293</v>
      </c>
      <c r="K870" s="1">
        <v>0.01250947956626836</v>
      </c>
      <c r="L870" s="1">
        <v>0.01364221246113728</v>
      </c>
      <c r="M870" s="1">
        <v>0.010160044185346</v>
      </c>
      <c r="N870" s="1">
        <v>0.001339280024068801</v>
      </c>
      <c r="O870" s="1">
        <v>-0.01454991411652506</v>
      </c>
      <c r="P870" s="1">
        <v>0.01738797438145867</v>
      </c>
      <c r="Q870" s="1">
        <v>-0.005829831162979193</v>
      </c>
      <c r="R870" s="1">
        <v>0.02527461999616776</v>
      </c>
      <c r="S870" s="1">
        <v>-0.01109742875110453</v>
      </c>
      <c r="T870" s="1">
        <v>0.0009077837549664736</v>
      </c>
      <c r="U870" s="1">
        <v>0.00433416909346751</v>
      </c>
      <c r="V870" s="1">
        <v>-0.007688778656353978</v>
      </c>
      <c r="W870" s="1">
        <v>0.01143670962889809</v>
      </c>
      <c r="X870" s="1">
        <v>0.03450406638218517</v>
      </c>
      <c r="Y870" s="1">
        <v>-0.005205793283070248</v>
      </c>
      <c r="Z870" s="1">
        <v>0.02270641277025409</v>
      </c>
    </row>
    <row r="871" spans="1:26">
      <c r="A871" s="11">
        <v>43635</v>
      </c>
      <c r="B871" s="1">
        <v>-0.0006982255307786955</v>
      </c>
      <c r="C871" s="1">
        <v>-0.01443999858420797</v>
      </c>
      <c r="D871" s="1">
        <v>0.009309940766153657</v>
      </c>
      <c r="E871" s="1">
        <v>0.01715829720076978</v>
      </c>
      <c r="F871" s="1">
        <v>-0.002543403659608034</v>
      </c>
      <c r="G871" s="1">
        <v>0.01489524634341644</v>
      </c>
      <c r="H871" s="1">
        <v>0.009789439142624978</v>
      </c>
      <c r="I871" s="1">
        <v>0.003513687944459498</v>
      </c>
      <c r="J871" s="1">
        <v>0.005360488816355646</v>
      </c>
      <c r="K871" s="1">
        <v>-0.01512861921537656</v>
      </c>
      <c r="L871" s="1">
        <v>-0.007226111974422689</v>
      </c>
      <c r="M871" s="1">
        <v>-0.003675093861279177</v>
      </c>
      <c r="N871" s="1">
        <v>0.007305442842816312</v>
      </c>
      <c r="O871" s="1">
        <v>-0.00438914261166623</v>
      </c>
      <c r="P871" s="1">
        <v>0.003921498869254414</v>
      </c>
      <c r="Q871" s="1">
        <v>0.01552253811197413</v>
      </c>
      <c r="R871" s="1">
        <v>0.002958339498572604</v>
      </c>
      <c r="S871" s="1">
        <v>0.003436866640959879</v>
      </c>
      <c r="T871" s="1">
        <v>-0.007482873578072091</v>
      </c>
      <c r="U871" s="1">
        <v>-0.0009249177033452405</v>
      </c>
      <c r="V871" s="1">
        <v>-0.003585196207901875</v>
      </c>
      <c r="W871" s="1">
        <v>0.01237867747427956</v>
      </c>
      <c r="X871" s="1">
        <v>0.0007846358811598453</v>
      </c>
      <c r="Y871" s="1">
        <v>0.005233035383519935</v>
      </c>
      <c r="Z871" s="1">
        <v>-0.01509769175358011</v>
      </c>
    </row>
    <row r="872" spans="1:26">
      <c r="A872" s="11">
        <v>43636</v>
      </c>
      <c r="B872" s="1">
        <v>0.03109708916194642</v>
      </c>
      <c r="C872" s="1">
        <v>0.01714780071373223</v>
      </c>
      <c r="D872" s="1">
        <v>0.008977909005792206</v>
      </c>
      <c r="E872" s="1">
        <v>0.00576013910589257</v>
      </c>
      <c r="F872" s="1">
        <v>0.01251743491193769</v>
      </c>
      <c r="G872" s="1">
        <v>0.002001183886679136</v>
      </c>
      <c r="H872" s="1">
        <v>-0.005574481263549091</v>
      </c>
      <c r="I872" s="1">
        <v>0.01763146677744309</v>
      </c>
      <c r="J872" s="1">
        <v>0.01114877275994131</v>
      </c>
      <c r="K872" s="1">
        <v>0.01638524049734991</v>
      </c>
      <c r="L872" s="1">
        <v>0.002547393355281757</v>
      </c>
      <c r="M872" s="1">
        <v>0.0001941518395827124</v>
      </c>
      <c r="N872" s="1">
        <v>-0.004392151222034624</v>
      </c>
      <c r="O872" s="1">
        <v>0.007214268440795868</v>
      </c>
      <c r="P872" s="1">
        <v>0.009285743479638287</v>
      </c>
      <c r="Q872" s="1">
        <v>-0.0006794489290333772</v>
      </c>
      <c r="R872" s="1">
        <v>0.01446604068988466</v>
      </c>
      <c r="S872" s="1">
        <v>0.0006604256857880575</v>
      </c>
      <c r="T872" s="1">
        <v>-0.002284925220889522</v>
      </c>
      <c r="U872" s="1">
        <v>0.004011102741740435</v>
      </c>
      <c r="V872" s="1">
        <v>0.0005802412643176602</v>
      </c>
      <c r="W872" s="1">
        <v>0.00191267572483933</v>
      </c>
      <c r="X872" s="1">
        <v>0.02862191544642823</v>
      </c>
      <c r="Y872" s="1">
        <v>-0.005032269763048713</v>
      </c>
      <c r="Z872" s="1">
        <v>0.0009019317868432797</v>
      </c>
    </row>
    <row r="873" spans="1:26">
      <c r="A873" s="11">
        <v>43637</v>
      </c>
      <c r="B873" s="1">
        <v>0.004405204822330866</v>
      </c>
      <c r="C873" s="1">
        <v>-0.008109304751917845</v>
      </c>
      <c r="D873" s="1">
        <v>0.004510028871874905</v>
      </c>
      <c r="E873" s="1">
        <v>0.009204483382211803</v>
      </c>
      <c r="F873" s="1">
        <v>-0.002747307904952923</v>
      </c>
      <c r="G873" s="1">
        <v>-0.003994596386525995</v>
      </c>
      <c r="H873" s="1">
        <v>-0.008286520407136289</v>
      </c>
      <c r="I873" s="1">
        <v>0.009338837025613334</v>
      </c>
      <c r="J873" s="1">
        <v>-0.007670197678689927</v>
      </c>
      <c r="K873" s="1">
        <v>0.01648055448594543</v>
      </c>
      <c r="L873" s="1">
        <v>-0.006806379671335461</v>
      </c>
      <c r="M873" s="1">
        <v>-0.005240690585956886</v>
      </c>
      <c r="N873" s="1">
        <v>-0.004616906794261522</v>
      </c>
      <c r="O873" s="1">
        <v>-0.04496627378461915</v>
      </c>
      <c r="P873" s="1">
        <v>0.0001457134440372432</v>
      </c>
      <c r="Q873" s="1">
        <v>-0.002039266563214404</v>
      </c>
      <c r="R873" s="1">
        <v>-0.01232177339053342</v>
      </c>
      <c r="S873" s="1">
        <v>-0.008165648659568259</v>
      </c>
      <c r="T873" s="1">
        <v>-0.04511076559896909</v>
      </c>
      <c r="U873" s="1">
        <v>-0.002765877015395546</v>
      </c>
      <c r="V873" s="1">
        <v>0.0161235525126775</v>
      </c>
      <c r="W873" s="1">
        <v>0.00381836478925579</v>
      </c>
      <c r="X873" s="1">
        <v>-0.01067277309329406</v>
      </c>
      <c r="Y873" s="1">
        <v>0.007499249607971992</v>
      </c>
      <c r="Z873" s="1">
        <v>0.0006755815810113308</v>
      </c>
    </row>
    <row r="874" spans="1:26">
      <c r="A874" s="11">
        <v>43640</v>
      </c>
      <c r="B874" s="1">
        <v>-0.01923067410448687</v>
      </c>
      <c r="C874" s="1">
        <v>0.005782024301782318</v>
      </c>
      <c r="D874" s="1">
        <v>-0.001698661345961638</v>
      </c>
      <c r="E874" s="1">
        <v>-0.07417927631223975</v>
      </c>
      <c r="F874" s="1">
        <v>0.0009183922956412793</v>
      </c>
      <c r="G874" s="1">
        <v>-0.002339669150654311</v>
      </c>
      <c r="H874" s="1">
        <v>-0.003932024336954831</v>
      </c>
      <c r="I874" s="1">
        <v>0.01582679479804971</v>
      </c>
      <c r="J874" s="1">
        <v>-0.001932398443489136</v>
      </c>
      <c r="K874" s="1">
        <v>0.008730538298356016</v>
      </c>
      <c r="L874" s="1">
        <v>-0.007127288831989764</v>
      </c>
      <c r="M874" s="1">
        <v>-0.0005852529788471506</v>
      </c>
      <c r="N874" s="1">
        <v>0.01092550256113678</v>
      </c>
      <c r="O874" s="1">
        <v>0.01020832862031873</v>
      </c>
      <c r="P874" s="1">
        <v>0.005913933699159157</v>
      </c>
      <c r="Q874" s="1">
        <v>-0.001021872524769374</v>
      </c>
      <c r="R874" s="1">
        <v>0.000841120851285071</v>
      </c>
      <c r="S874" s="1">
        <v>-0.002661219303035423</v>
      </c>
      <c r="T874" s="1">
        <v>-0.003117744058632077</v>
      </c>
      <c r="U874" s="1">
        <v>0.004006158615161404</v>
      </c>
      <c r="V874" s="1">
        <v>-0.01004565230567955</v>
      </c>
      <c r="W874" s="1">
        <v>0.003701521683054709</v>
      </c>
      <c r="X874" s="1">
        <v>-0.001926401927956234</v>
      </c>
      <c r="Y874" s="1">
        <v>0.008655063079384462</v>
      </c>
      <c r="Z874" s="1">
        <v>-0.006977361046372366</v>
      </c>
    </row>
    <row r="875" spans="1:26">
      <c r="A875" s="11">
        <v>43641</v>
      </c>
      <c r="B875" s="1">
        <v>-0.02923969683393957</v>
      </c>
      <c r="C875" s="1">
        <v>-0.01248696582955811</v>
      </c>
      <c r="D875" s="1">
        <v>-0.006563743138995326</v>
      </c>
      <c r="E875" s="1">
        <v>0.001969853687558976</v>
      </c>
      <c r="F875" s="1">
        <v>-0.01949520260344328</v>
      </c>
      <c r="G875" s="1">
        <v>-0.01139030025641152</v>
      </c>
      <c r="H875" s="1">
        <v>0.01258300616987928</v>
      </c>
      <c r="I875" s="1">
        <v>-0.003415702123085285</v>
      </c>
      <c r="J875" s="1">
        <v>-0.002904100121452813</v>
      </c>
      <c r="K875" s="1">
        <v>0.003461883593697479</v>
      </c>
      <c r="L875" s="1">
        <v>-0.008282727554696168</v>
      </c>
      <c r="M875" s="1">
        <v>-0.004295208598482425</v>
      </c>
      <c r="N875" s="1">
        <v>0.0054037553276296</v>
      </c>
      <c r="O875" s="1">
        <v>0.005980727309415457</v>
      </c>
      <c r="P875" s="1">
        <v>-0.03157196488718117</v>
      </c>
      <c r="Q875" s="1">
        <v>0.0003407648062034863</v>
      </c>
      <c r="R875" s="1">
        <v>-0.00140017271835513</v>
      </c>
      <c r="S875" s="1">
        <v>-0.006003443178048906</v>
      </c>
      <c r="T875" s="1">
        <v>0.01250887356416119</v>
      </c>
      <c r="U875" s="1">
        <v>-0.0009205945619920053</v>
      </c>
      <c r="V875" s="1">
        <v>-0.01176197425833758</v>
      </c>
      <c r="W875" s="1">
        <v>-0.006834877857571975</v>
      </c>
      <c r="X875" s="1">
        <v>-0.003860240230134204</v>
      </c>
      <c r="Y875" s="1">
        <v>-0.00463367653394442</v>
      </c>
      <c r="Z875" s="1">
        <v>-0.002946341787265494</v>
      </c>
    </row>
    <row r="876" spans="1:26">
      <c r="A876" s="11">
        <v>43642</v>
      </c>
      <c r="B876" s="1">
        <v>0.02870302352359011</v>
      </c>
      <c r="C876" s="1">
        <v>0.01521722853058938</v>
      </c>
      <c r="D876" s="1">
        <v>-0.01358140312476297</v>
      </c>
      <c r="E876" s="1">
        <v>-0.01857065544501368</v>
      </c>
      <c r="F876" s="1">
        <v>-0.01497105665115284</v>
      </c>
      <c r="G876" s="1">
        <v>-0.02914253959818458</v>
      </c>
      <c r="H876" s="1">
        <v>-0.01413240424275863</v>
      </c>
      <c r="I876" s="1">
        <v>-0.001142436633863486</v>
      </c>
      <c r="J876" s="1">
        <v>0.009223010234582496</v>
      </c>
      <c r="K876" s="1">
        <v>0.0009855757218784067</v>
      </c>
      <c r="L876" s="1">
        <v>0.006681656156473093</v>
      </c>
      <c r="M876" s="1">
        <v>-0.005882325488202444</v>
      </c>
      <c r="N876" s="1">
        <v>-0.01054650241686472</v>
      </c>
      <c r="O876" s="1">
        <v>-0.01722035047246007</v>
      </c>
      <c r="P876" s="1">
        <v>0.003747225978844693</v>
      </c>
      <c r="Q876" s="1">
        <v>-0.02215385185838958</v>
      </c>
      <c r="R876" s="1">
        <v>-0.005470447299625758</v>
      </c>
      <c r="S876" s="1">
        <v>-0.01803552200192038</v>
      </c>
      <c r="T876" s="1">
        <v>-0.01116622132679979</v>
      </c>
      <c r="U876" s="1">
        <v>-0.0006145280005959153</v>
      </c>
      <c r="V876" s="1">
        <v>-0.001283583686799927</v>
      </c>
      <c r="W876" s="1">
        <v>-0.00442848713358468</v>
      </c>
      <c r="X876" s="1">
        <v>-0.004262764041418898</v>
      </c>
      <c r="Y876" s="1">
        <v>-0.01741381240571649</v>
      </c>
      <c r="Z876" s="1">
        <v>0.008865769349334807</v>
      </c>
    </row>
    <row r="877" spans="1:26">
      <c r="A877" s="11">
        <v>43643</v>
      </c>
      <c r="B877" s="1">
        <v>-0.01343449474253211</v>
      </c>
      <c r="C877" s="1">
        <v>-0.02912463505432528</v>
      </c>
      <c r="D877" s="1">
        <v>0.01302402669230274</v>
      </c>
      <c r="E877" s="1">
        <v>0.004006775051130784</v>
      </c>
      <c r="F877" s="1">
        <v>-0.002612258633912679</v>
      </c>
      <c r="G877" s="1">
        <v>-0.004886686772808901</v>
      </c>
      <c r="H877" s="1">
        <v>-0.01754816794868064</v>
      </c>
      <c r="I877" s="1">
        <v>-0.003265524678449538</v>
      </c>
      <c r="J877" s="1">
        <v>-0.002404824072950285</v>
      </c>
      <c r="K877" s="1">
        <v>-0.002215627502671236</v>
      </c>
      <c r="L877" s="1">
        <v>0.003318653973483521</v>
      </c>
      <c r="M877" s="1">
        <v>0.0007889350172964882</v>
      </c>
      <c r="N877" s="1">
        <v>0.01803819291978881</v>
      </c>
      <c r="O877" s="1">
        <v>-0.0008343647964912382</v>
      </c>
      <c r="P877" s="1">
        <v>0.001642640901740489</v>
      </c>
      <c r="Q877" s="1">
        <v>-0.002788285329991314</v>
      </c>
      <c r="R877" s="1">
        <v>-0.00310229154568431</v>
      </c>
      <c r="S877" s="1">
        <v>0.01247223455880841</v>
      </c>
      <c r="T877" s="1">
        <v>0.01561748039896949</v>
      </c>
      <c r="U877" s="1">
        <v>0.013833402432605</v>
      </c>
      <c r="V877" s="1">
        <v>0.003271393315054105</v>
      </c>
      <c r="W877" s="1">
        <v>0.005269597644637747</v>
      </c>
      <c r="X877" s="1">
        <v>0.009340249245271437</v>
      </c>
      <c r="Y877" s="1">
        <v>0.004562100183372442</v>
      </c>
      <c r="Z877" s="1">
        <v>0.01397002877826337</v>
      </c>
    </row>
    <row r="878" spans="1:26">
      <c r="A878" s="11">
        <v>43644</v>
      </c>
      <c r="B878" s="1">
        <v>0.01152231639639956</v>
      </c>
      <c r="C878" s="1">
        <v>-2.748435994814891E-05</v>
      </c>
      <c r="D878" s="1">
        <v>0.002816305032583122</v>
      </c>
      <c r="E878" s="1">
        <v>0.00554361226497524</v>
      </c>
      <c r="F878" s="1">
        <v>0.006666593255951536</v>
      </c>
      <c r="G878" s="1">
        <v>0.004209046063703425</v>
      </c>
      <c r="H878" s="1">
        <v>0.008050357697381161</v>
      </c>
      <c r="I878" s="1">
        <v>0.005399872961754371</v>
      </c>
      <c r="J878" s="1">
        <v>0.002410621192825646</v>
      </c>
      <c r="K878" s="1">
        <v>0.01924509904109817</v>
      </c>
      <c r="L878" s="1">
        <v>0.02719566913692728</v>
      </c>
      <c r="M878" s="1">
        <v>0.0007882335823761188</v>
      </c>
      <c r="N878" s="1">
        <v>0.004228195324685657</v>
      </c>
      <c r="O878" s="1">
        <v>-0.01148208097360748</v>
      </c>
      <c r="P878" s="1">
        <v>-0.001416396662754615</v>
      </c>
      <c r="Q878" s="1">
        <v>0.006640743736456844</v>
      </c>
      <c r="R878" s="1">
        <v>0.01372184886601069</v>
      </c>
      <c r="S878" s="1">
        <v>0.004767269227612836</v>
      </c>
      <c r="T878" s="1">
        <v>0.01206499253388271</v>
      </c>
      <c r="U878" s="1">
        <v>0.01607036868688083</v>
      </c>
      <c r="V878" s="1">
        <v>0.008617877299768484</v>
      </c>
      <c r="W878" s="1">
        <v>-0.0003063095453607056</v>
      </c>
      <c r="X878" s="1">
        <v>0.0225564411017618</v>
      </c>
      <c r="Y878" s="1">
        <v>-0.002095839117228548</v>
      </c>
      <c r="Z878" s="1">
        <v>0.02177776503076378</v>
      </c>
    </row>
    <row r="879" spans="1:26">
      <c r="A879" s="11">
        <v>43647</v>
      </c>
      <c r="B879" s="1">
        <v>0.007939338213182046</v>
      </c>
      <c r="C879" s="1">
        <v>-0.02074118991087992</v>
      </c>
      <c r="D879" s="1">
        <v>-0.00573872548060439</v>
      </c>
      <c r="E879" s="1">
        <v>0.01830220314752284</v>
      </c>
      <c r="F879" s="1">
        <v>0.01017060218484733</v>
      </c>
      <c r="G879" s="1">
        <v>-0.004889868056986657</v>
      </c>
      <c r="H879" s="1">
        <v>0.001247734592485727</v>
      </c>
      <c r="I879" s="1">
        <v>-0.003439843677895627</v>
      </c>
      <c r="J879" s="1">
        <v>0.009620058932516606</v>
      </c>
      <c r="K879" s="1">
        <v>0.01403998174387744</v>
      </c>
      <c r="L879" s="1">
        <v>0.01681589438494147</v>
      </c>
      <c r="M879" s="1">
        <v>0.01496654909940132</v>
      </c>
      <c r="N879" s="1">
        <v>0.01082742632811162</v>
      </c>
      <c r="O879" s="1">
        <v>0.007180500670944889</v>
      </c>
      <c r="P879" s="1">
        <v>0.01283989478826686</v>
      </c>
      <c r="Q879" s="1">
        <v>-0.007291641784388125</v>
      </c>
      <c r="R879" s="1">
        <v>0.008093817318434615</v>
      </c>
      <c r="S879" s="1">
        <v>-0.007221605591480884</v>
      </c>
      <c r="T879" s="1">
        <v>0.01940199632760731</v>
      </c>
      <c r="U879" s="1">
        <v>-0.002387578666924073</v>
      </c>
      <c r="V879" s="1">
        <v>0.003810191648111694</v>
      </c>
      <c r="W879" s="1">
        <v>0.01951122554941387</v>
      </c>
      <c r="X879" s="1">
        <v>0.001696802833452082</v>
      </c>
      <c r="Y879" s="1">
        <v>-0.008226982748570921</v>
      </c>
      <c r="Z879" s="1">
        <v>0.007612306580553785</v>
      </c>
    </row>
    <row r="880" spans="1:26">
      <c r="A880" s="11">
        <v>43648</v>
      </c>
      <c r="B880" s="1">
        <v>-0.06164379723794189</v>
      </c>
      <c r="C880" s="1">
        <v>-0.006452332720850995</v>
      </c>
      <c r="D880" s="1">
        <v>0.003438519413749841</v>
      </c>
      <c r="E880" s="1">
        <v>0.01082672211633806</v>
      </c>
      <c r="F880" s="1">
        <v>0.009176379416886649</v>
      </c>
      <c r="G880" s="1">
        <v>0.01790115771466971</v>
      </c>
      <c r="H880" s="1">
        <v>0.0129610596526899</v>
      </c>
      <c r="I880" s="1">
        <v>-6.058087208204999E-05</v>
      </c>
      <c r="J880" s="1">
        <v>0.003334976091874164</v>
      </c>
      <c r="K880" s="1">
        <v>-0.005967679856665242</v>
      </c>
      <c r="L880" s="1">
        <v>0.001055669357744371</v>
      </c>
      <c r="M880" s="1">
        <v>-0.00213427048056658</v>
      </c>
      <c r="N880" s="1">
        <v>0.01229783919890126</v>
      </c>
      <c r="O880" s="1">
        <v>0.01908141016055631</v>
      </c>
      <c r="P880" s="1">
        <v>0.006632892825862546</v>
      </c>
      <c r="Q880" s="1">
        <v>0.0171390939459295</v>
      </c>
      <c r="R880" s="1">
        <v>-0.01232025847468265</v>
      </c>
      <c r="S880" s="1">
        <v>0.0256288841710508</v>
      </c>
      <c r="T880" s="1">
        <v>0.008483908424796072</v>
      </c>
      <c r="U880" s="1">
        <v>0.01226473338679201</v>
      </c>
      <c r="V880" s="1">
        <v>0.001149872461119639</v>
      </c>
      <c r="W880" s="1">
        <v>0.005677637115472978</v>
      </c>
      <c r="X880" s="1">
        <v>-0.004893547321019875</v>
      </c>
      <c r="Y880" s="1">
        <v>0.0259441124290356</v>
      </c>
      <c r="Z880" s="1">
        <v>-0.0319447687892449</v>
      </c>
    </row>
    <row r="881" spans="1:26">
      <c r="A881" s="11">
        <v>43649</v>
      </c>
      <c r="B881" s="1">
        <v>-0.00437948675793276</v>
      </c>
      <c r="C881" s="1">
        <v>0.0008752970588195019</v>
      </c>
      <c r="D881" s="1">
        <v>0.004406025283962167</v>
      </c>
      <c r="E881" s="1">
        <v>0.006267879285846156</v>
      </c>
      <c r="F881" s="1">
        <v>0.01002564693315877</v>
      </c>
      <c r="G881" s="1">
        <v>0.01482744285869075</v>
      </c>
      <c r="H881" s="1">
        <v>0.02534439317537696</v>
      </c>
      <c r="I881" s="1">
        <v>0.0009688552675075623</v>
      </c>
      <c r="J881" s="1">
        <v>0.004748415706963272</v>
      </c>
      <c r="K881" s="1">
        <v>0.00456236266830401</v>
      </c>
      <c r="L881" s="1">
        <v>-0.001592843676961109</v>
      </c>
      <c r="M881" s="1">
        <v>0.008944170569666676</v>
      </c>
      <c r="N881" s="1">
        <v>0.008327648649268715</v>
      </c>
      <c r="O881" s="1">
        <v>0.01214015614040509</v>
      </c>
      <c r="P881" s="1">
        <v>0.006443431297038504</v>
      </c>
      <c r="Q881" s="1">
        <v>0.0147865574264221</v>
      </c>
      <c r="R881" s="1">
        <v>-0.002101925378786174</v>
      </c>
      <c r="S881" s="1">
        <v>0.02094753917577963</v>
      </c>
      <c r="T881" s="1">
        <v>0.007730722048641336</v>
      </c>
      <c r="U881" s="1">
        <v>0.004136929187903426</v>
      </c>
      <c r="V881" s="1">
        <v>0.009880734019453774</v>
      </c>
      <c r="W881" s="1">
        <v>0.0143469166546768</v>
      </c>
      <c r="X881" s="1">
        <v>0.0003781101338966586</v>
      </c>
      <c r="Y881" s="1">
        <v>0</v>
      </c>
      <c r="Z881" s="1">
        <v>0.011593947342319</v>
      </c>
    </row>
    <row r="882" spans="1:26">
      <c r="A882" s="11">
        <v>43651</v>
      </c>
      <c r="B882" s="1">
        <v>-0.003665872513721857</v>
      </c>
      <c r="C882" s="1">
        <v>0.003921235883090679</v>
      </c>
      <c r="D882" s="1">
        <v>-0.0007313217736669708</v>
      </c>
      <c r="E882" s="1">
        <v>-0.01439007975246298</v>
      </c>
      <c r="F882" s="1">
        <v>-0.0009235498188229219</v>
      </c>
      <c r="G882" s="1">
        <v>0.000339738646071952</v>
      </c>
      <c r="H882" s="1">
        <v>-0.002399868943790073</v>
      </c>
      <c r="I882" s="1">
        <v>-0.01131327491043355</v>
      </c>
      <c r="J882" s="1">
        <v>0</v>
      </c>
      <c r="K882" s="1">
        <v>0.0009564337367689024</v>
      </c>
      <c r="L882" s="1">
        <v>0.005938722728015877</v>
      </c>
      <c r="M882" s="1">
        <v>-0.0001926522823775256</v>
      </c>
      <c r="N882" s="1">
        <v>-0.001651871141788552</v>
      </c>
      <c r="O882" s="1">
        <v>-0.008335044358068977</v>
      </c>
      <c r="P882" s="1">
        <v>-0.002909869489059358</v>
      </c>
      <c r="Q882" s="1">
        <v>-0.002033047201624782</v>
      </c>
      <c r="R882" s="1">
        <v>-0.008286537109940872</v>
      </c>
      <c r="S882" s="1">
        <v>-0.009572258629087615</v>
      </c>
      <c r="T882" s="1">
        <v>0.0002259681632823529</v>
      </c>
      <c r="U882" s="1">
        <v>0.009417327132712261</v>
      </c>
      <c r="V882" s="1">
        <v>0.008418753663200329</v>
      </c>
      <c r="W882" s="1">
        <v>-0.01565005614093162</v>
      </c>
      <c r="X882" s="1">
        <v>0.004916043767775991</v>
      </c>
      <c r="Y882" s="1">
        <v>0.003096645091074768</v>
      </c>
      <c r="Z882" s="1">
        <v>0.01851448349939444</v>
      </c>
    </row>
    <row r="883" spans="1:26">
      <c r="A883" s="11">
        <v>43654</v>
      </c>
      <c r="B883" s="1">
        <v>-0.02501846364493265</v>
      </c>
      <c r="C883" s="1">
        <v>-0.01331968000357631</v>
      </c>
      <c r="D883" s="1">
        <v>-0.00524322674885902</v>
      </c>
      <c r="E883" s="1">
        <v>-0.002614757146904512</v>
      </c>
      <c r="F883" s="1">
        <v>-0.01501817207849854</v>
      </c>
      <c r="G883" s="1">
        <v>-0.00951081106356011</v>
      </c>
      <c r="H883" s="1">
        <v>-0.001683578782545769</v>
      </c>
      <c r="I883" s="1">
        <v>0.002876162950131711</v>
      </c>
      <c r="J883" s="1">
        <v>-0.01984877308769828</v>
      </c>
      <c r="K883" s="1">
        <v>-0.004298757350202242</v>
      </c>
      <c r="L883" s="1">
        <v>-0.005463146779435379</v>
      </c>
      <c r="M883" s="1">
        <v>0.003855032249425516</v>
      </c>
      <c r="N883" s="1">
        <v>-0.007299378012283309</v>
      </c>
      <c r="O883" s="1">
        <v>0.006150065328062837</v>
      </c>
      <c r="P883" s="1">
        <v>-0.000729736566269068</v>
      </c>
      <c r="Q883" s="1">
        <v>-0.001698045455000519</v>
      </c>
      <c r="R883" s="1">
        <v>0.0007079189546059794</v>
      </c>
      <c r="S883" s="1">
        <v>0.005790721213715821</v>
      </c>
      <c r="T883" s="1">
        <v>-0.007218603129135803</v>
      </c>
      <c r="U883" s="1">
        <v>-0.001457715643173096</v>
      </c>
      <c r="V883" s="1">
        <v>0.003045929323509666</v>
      </c>
      <c r="W883" s="1">
        <v>-0.009446245634865513</v>
      </c>
      <c r="X883" s="1">
        <v>-0.008842862179315514</v>
      </c>
      <c r="Y883" s="1">
        <v>-0.007202997253834553</v>
      </c>
      <c r="Z883" s="1">
        <v>-0.01926005892985372</v>
      </c>
    </row>
    <row r="884" spans="1:26">
      <c r="A884" s="11">
        <v>43655</v>
      </c>
      <c r="B884" s="1">
        <v>0.01698118396806492</v>
      </c>
      <c r="C884" s="1">
        <v>0.005610598964159053</v>
      </c>
      <c r="D884" s="1">
        <v>-0.002206213044975147</v>
      </c>
      <c r="E884" s="1">
        <v>0.00589887772825981</v>
      </c>
      <c r="F884" s="1">
        <v>0.008209897666536348</v>
      </c>
      <c r="G884" s="1">
        <v>-0.002400495657052137</v>
      </c>
      <c r="H884" s="1">
        <v>-0.0009641199279122326</v>
      </c>
      <c r="I884" s="1">
        <v>-0.003295014287449827</v>
      </c>
      <c r="J884" s="1">
        <v>-0.005303628731354482</v>
      </c>
      <c r="K884" s="1">
        <v>-0.0009594381507007643</v>
      </c>
      <c r="L884" s="1">
        <v>0.004252606478133192</v>
      </c>
      <c r="M884" s="1">
        <v>-0.007488506659746763</v>
      </c>
      <c r="N884" s="1">
        <v>0.0002941838932608576</v>
      </c>
      <c r="O884" s="1">
        <v>-0.01487389894120406</v>
      </c>
      <c r="P884" s="1">
        <v>-0.00365087923156926</v>
      </c>
      <c r="Q884" s="1">
        <v>0.005442210504851497</v>
      </c>
      <c r="R884" s="1">
        <v>-0.0004246076862124415</v>
      </c>
      <c r="S884" s="1">
        <v>0.00352747188442315</v>
      </c>
      <c r="T884" s="1">
        <v>-0.01567836547334334</v>
      </c>
      <c r="U884" s="1">
        <v>-0.001035208137782351</v>
      </c>
      <c r="V884" s="1">
        <v>-0.01248477442887386</v>
      </c>
      <c r="W884" s="1">
        <v>-0.003055680012019724</v>
      </c>
      <c r="X884" s="1">
        <v>0.01252839854453591</v>
      </c>
      <c r="Y884" s="1">
        <v>-0.01530876827442151</v>
      </c>
      <c r="Z884" s="1">
        <v>0.01346012425817644</v>
      </c>
    </row>
    <row r="885" spans="1:26">
      <c r="A885" s="11">
        <v>43656</v>
      </c>
      <c r="B885" s="1">
        <v>0.01929495058428499</v>
      </c>
      <c r="C885" s="1">
        <v>-0.002237508534642663</v>
      </c>
      <c r="D885" s="1">
        <v>0.008845193671755291</v>
      </c>
      <c r="E885" s="1">
        <v>-0.001737525323751266</v>
      </c>
      <c r="F885" s="1">
        <v>0.01884611856850826</v>
      </c>
      <c r="G885" s="1">
        <v>-0.002750210690219967</v>
      </c>
      <c r="H885" s="1">
        <v>-0.001447192875486003</v>
      </c>
      <c r="I885" s="1">
        <v>-0.01554941990996328</v>
      </c>
      <c r="J885" s="1">
        <v>-0.001939064984423533</v>
      </c>
      <c r="K885" s="1">
        <v>-0.007683290800312714</v>
      </c>
      <c r="L885" s="1">
        <v>-0.002911497089482906</v>
      </c>
      <c r="M885" s="1">
        <v>0.003288853424840532</v>
      </c>
      <c r="N885" s="1">
        <v>0.001132283029743331</v>
      </c>
      <c r="O885" s="1">
        <v>0.01344401372420423</v>
      </c>
      <c r="P885" s="1">
        <v>0.01018617869419436</v>
      </c>
      <c r="Q885" s="1">
        <v>-0.002029840424836893</v>
      </c>
      <c r="R885" s="1">
        <v>-0.00169895614683413</v>
      </c>
      <c r="S885" s="1">
        <v>0.008322838744730499</v>
      </c>
      <c r="T885" s="1">
        <v>-0.01246553452874077</v>
      </c>
      <c r="U885" s="1">
        <v>0.006559163180194227</v>
      </c>
      <c r="V885" s="1">
        <v>-0.02220947064653267</v>
      </c>
      <c r="W885" s="1">
        <v>-0.001279765129376886</v>
      </c>
      <c r="X885" s="1">
        <v>-0.01724773296122961</v>
      </c>
      <c r="Y885" s="1">
        <v>0.01045912795331994</v>
      </c>
      <c r="Z885" s="1">
        <v>-0.01415195865268071</v>
      </c>
    </row>
    <row r="886" spans="1:26">
      <c r="A886" s="11">
        <v>43657</v>
      </c>
      <c r="B886" s="1">
        <v>-0.02657421805715132</v>
      </c>
      <c r="C886" s="1">
        <v>0.01901794867633888</v>
      </c>
      <c r="D886" s="1">
        <v>0.004992576714558217</v>
      </c>
      <c r="E886" s="1">
        <v>-0.03111380893576643</v>
      </c>
      <c r="F886" s="1">
        <v>0.006622804804136129</v>
      </c>
      <c r="G886" s="1">
        <v>0.001723363282082113</v>
      </c>
      <c r="H886" s="1">
        <v>-0.004384987205253266</v>
      </c>
      <c r="I886" s="1">
        <v>0.002798011174882653</v>
      </c>
      <c r="J886" s="1">
        <v>0.01262780466774771</v>
      </c>
      <c r="K886" s="1">
        <v>0</v>
      </c>
      <c r="L886" s="1">
        <v>0.009556001852105256</v>
      </c>
      <c r="M886" s="1">
        <v>-0.000385683023008121</v>
      </c>
      <c r="N886" s="1">
        <v>0.002163405869816337</v>
      </c>
      <c r="O886" s="1">
        <v>0.005305839032188731</v>
      </c>
      <c r="P886" s="1">
        <v>0.003990085945679178</v>
      </c>
      <c r="Q886" s="1">
        <v>0.0006782221128609489</v>
      </c>
      <c r="R886" s="1">
        <v>0.003829304203622375</v>
      </c>
      <c r="S886" s="1">
        <v>-0.003766296541355629</v>
      </c>
      <c r="T886" s="1">
        <v>0.01028518031026349</v>
      </c>
      <c r="U886" s="1">
        <v>-0.008886128520171344</v>
      </c>
      <c r="V886" s="1">
        <v>0.007222077140109251</v>
      </c>
      <c r="W886" s="1">
        <v>-0.003271355334885317</v>
      </c>
      <c r="X886" s="1">
        <v>0.001907879402671675</v>
      </c>
      <c r="Y886" s="1">
        <v>-0.001403650121959643</v>
      </c>
      <c r="Z886" s="1">
        <v>0.01236735169553405</v>
      </c>
    </row>
    <row r="887" spans="1:26">
      <c r="A887" s="11">
        <v>43658</v>
      </c>
      <c r="B887" s="1">
        <v>0.00635753293552499</v>
      </c>
      <c r="C887" s="1">
        <v>0.01763230786966585</v>
      </c>
      <c r="D887" s="1">
        <v>-0.01066269291019273</v>
      </c>
      <c r="E887" s="1">
        <v>-0.005839086415943662</v>
      </c>
      <c r="F887" s="1">
        <v>0.01270391181516684</v>
      </c>
      <c r="G887" s="1">
        <v>-0.006538064953170997</v>
      </c>
      <c r="H887" s="1">
        <v>0.001223526637932126</v>
      </c>
      <c r="I887" s="1">
        <v>0.02548702254554236</v>
      </c>
      <c r="J887" s="1">
        <v>0.01822495026685123</v>
      </c>
      <c r="K887" s="1">
        <v>0.00508105638872336</v>
      </c>
      <c r="L887" s="1">
        <v>0.01051710365009062</v>
      </c>
      <c r="M887" s="1">
        <v>0.01292435470443243</v>
      </c>
      <c r="N887" s="1">
        <v>0.008831309266884801</v>
      </c>
      <c r="O887" s="1">
        <v>0.004872276803062903</v>
      </c>
      <c r="P887" s="1">
        <v>0.003612313761605535</v>
      </c>
      <c r="Q887" s="1">
        <v>-0.00609777152886759</v>
      </c>
      <c r="R887" s="1">
        <v>0.01907328719448986</v>
      </c>
      <c r="S887" s="1">
        <v>0.0002009157382949489</v>
      </c>
      <c r="T887" s="1">
        <v>0.007635426740543627</v>
      </c>
      <c r="U887" s="1">
        <v>0.005678487840952595</v>
      </c>
      <c r="V887" s="1">
        <v>0.01225870750317393</v>
      </c>
      <c r="W887" s="1">
        <v>-0.01559764901363669</v>
      </c>
      <c r="X887" s="1">
        <v>0.0207537245463425</v>
      </c>
      <c r="Y887" s="1">
        <v>0.004743538789751423</v>
      </c>
      <c r="Z887" s="1">
        <v>0.01178016247356961</v>
      </c>
    </row>
    <row r="888" spans="1:26">
      <c r="A888" s="11">
        <v>43661</v>
      </c>
      <c r="B888" s="1">
        <v>-0.02081016944575409</v>
      </c>
      <c r="C888" s="1">
        <v>-0.01018258764415292</v>
      </c>
      <c r="D888" s="1">
        <v>0.004408849060036024</v>
      </c>
      <c r="E888" s="1">
        <v>-0.001807098646728567</v>
      </c>
      <c r="F888" s="1">
        <v>0.001792092036462689</v>
      </c>
      <c r="G888" s="1">
        <v>0.004156560598624903</v>
      </c>
      <c r="H888" s="1">
        <v>0.004887686457000662</v>
      </c>
      <c r="I888" s="1">
        <v>0.003809399306365036</v>
      </c>
      <c r="J888" s="1">
        <v>0.005652578270674447</v>
      </c>
      <c r="K888" s="1">
        <v>0.006740423785268623</v>
      </c>
      <c r="L888" s="1">
        <v>-0.01214227861615003</v>
      </c>
      <c r="M888" s="1">
        <v>-0.004760976251356186</v>
      </c>
      <c r="N888" s="1">
        <v>0.002042715236234116</v>
      </c>
      <c r="O888" s="1">
        <v>0.0008081284608172368</v>
      </c>
      <c r="P888" s="1">
        <v>0</v>
      </c>
      <c r="Q888" s="1">
        <v>0.002726747764380866</v>
      </c>
      <c r="R888" s="1">
        <v>-0.008734557593429115</v>
      </c>
      <c r="S888" s="1">
        <v>0.0038202260937652</v>
      </c>
      <c r="T888" s="1">
        <v>-0.0208953972390572</v>
      </c>
      <c r="U888" s="1">
        <v>0.001783255738495582</v>
      </c>
      <c r="V888" s="1">
        <v>-0.008340501546807766</v>
      </c>
      <c r="W888" s="1">
        <v>-0.007252570194086205</v>
      </c>
      <c r="X888" s="1">
        <v>-0.003357881687149789</v>
      </c>
      <c r="Y888" s="1">
        <v>0.006819536888095223</v>
      </c>
      <c r="Z888" s="1">
        <v>-0.02177672059953251</v>
      </c>
    </row>
    <row r="889" spans="1:26">
      <c r="A889" s="11">
        <v>43662</v>
      </c>
      <c r="B889" s="1">
        <v>-0.04212537910026848</v>
      </c>
      <c r="C889" s="1">
        <v>0.003152552342980508</v>
      </c>
      <c r="D889" s="1">
        <v>0.0007318569966239252</v>
      </c>
      <c r="E889" s="1">
        <v>0.005883910740193343</v>
      </c>
      <c r="F889" s="1">
        <v>0.008273865601891472</v>
      </c>
      <c r="G889" s="1">
        <v>-0.003104439627129696</v>
      </c>
      <c r="H889" s="1">
        <v>0.004134216896862775</v>
      </c>
      <c r="I889" s="1">
        <v>0.000903906540774102</v>
      </c>
      <c r="J889" s="1">
        <v>-0.001873566710857144</v>
      </c>
      <c r="K889" s="1">
        <v>0.005739148233233626</v>
      </c>
      <c r="L889" s="1">
        <v>0.0107111900654806</v>
      </c>
      <c r="M889" s="1">
        <v>0.01951781451487644</v>
      </c>
      <c r="N889" s="1">
        <v>-0.004173946728561639</v>
      </c>
      <c r="O889" s="1">
        <v>-0.002624296728779729</v>
      </c>
      <c r="P889" s="1">
        <v>-0.01310262164366849</v>
      </c>
      <c r="Q889" s="1">
        <v>-0.009517354158453006</v>
      </c>
      <c r="R889" s="1">
        <v>0.01496519715960409</v>
      </c>
      <c r="S889" s="1">
        <v>-0.002603727075227047</v>
      </c>
      <c r="T889" s="1">
        <v>0.02321775457481912</v>
      </c>
      <c r="U889" s="1">
        <v>-0.003856622694903056</v>
      </c>
      <c r="V889" s="1">
        <v>0.01739666849021893</v>
      </c>
      <c r="W889" s="1">
        <v>-0.009071387709734813</v>
      </c>
      <c r="X889" s="1">
        <v>0.01122995502250812</v>
      </c>
      <c r="Y889" s="1">
        <v>-0.002952450667794704</v>
      </c>
      <c r="Z889" s="1">
        <v>0.00264485416028637</v>
      </c>
    </row>
    <row r="890" spans="1:26">
      <c r="A890" s="11">
        <v>43663</v>
      </c>
      <c r="B890" s="1">
        <v>-0.03011098252056243</v>
      </c>
      <c r="C890" s="1">
        <v>0.0186630628034774</v>
      </c>
      <c r="D890" s="1">
        <v>0.007066977296857457</v>
      </c>
      <c r="E890" s="1">
        <v>-0.00719943140484669</v>
      </c>
      <c r="F890" s="1">
        <v>-0.01463754179269594</v>
      </c>
      <c r="G890" s="1">
        <v>0.00380619940412652</v>
      </c>
      <c r="H890" s="1">
        <v>0.001453166247878945</v>
      </c>
      <c r="I890" s="1">
        <v>-0.01847745947488877</v>
      </c>
      <c r="J890" s="1">
        <v>-0.006100521544369908</v>
      </c>
      <c r="K890" s="1">
        <v>-0.02377546312300316</v>
      </c>
      <c r="L890" s="1">
        <v>-0.009815959633869165</v>
      </c>
      <c r="M890" s="1">
        <v>-0.01839343014333117</v>
      </c>
      <c r="N890" s="1">
        <v>-0.01393905509705995</v>
      </c>
      <c r="O890" s="1">
        <v>0.000809600548618894</v>
      </c>
      <c r="P890" s="1">
        <v>-0.005908835049562189</v>
      </c>
      <c r="Q890" s="1">
        <v>0.00411811511820015</v>
      </c>
      <c r="R890" s="1">
        <v>-0.03348486473427559</v>
      </c>
      <c r="S890" s="1">
        <v>-0.001044484611837926</v>
      </c>
      <c r="T890" s="1">
        <v>-0.01558556696805546</v>
      </c>
      <c r="U890" s="1">
        <v>-0.009529527744974509</v>
      </c>
      <c r="V890" s="1">
        <v>-0.005095714853920463</v>
      </c>
      <c r="W890" s="1">
        <v>0.002760289490299828</v>
      </c>
      <c r="X890" s="1">
        <v>-0.09531763157161166</v>
      </c>
      <c r="Y890" s="1">
        <v>-0.00330951278494851</v>
      </c>
      <c r="Z890" s="1">
        <v>-0.01340952012242957</v>
      </c>
    </row>
    <row r="891" spans="1:26">
      <c r="A891" s="11">
        <v>43664</v>
      </c>
      <c r="B891" s="1">
        <v>-0.03799009225837902</v>
      </c>
      <c r="C891" s="1">
        <v>-0.02275937780002102</v>
      </c>
      <c r="D891" s="1">
        <v>0.005202625427195295</v>
      </c>
      <c r="E891" s="1">
        <v>-0.001812831774889334</v>
      </c>
      <c r="F891" s="1">
        <v>0.002926084986430322</v>
      </c>
      <c r="G891" s="1">
        <v>0.0082729256723022</v>
      </c>
      <c r="H891" s="1">
        <v>0.007980816909571198</v>
      </c>
      <c r="I891" s="1">
        <v>0.0009811351088520048</v>
      </c>
      <c r="J891" s="1">
        <v>0.009442811253818739</v>
      </c>
      <c r="K891" s="1">
        <v>0.002678806160728797</v>
      </c>
      <c r="L891" s="1">
        <v>0.005965391809275911</v>
      </c>
      <c r="M891" s="1">
        <v>0.00267691377081003</v>
      </c>
      <c r="N891" s="1">
        <v>0.003954080986468433</v>
      </c>
      <c r="O891" s="1">
        <v>0.02184011517912321</v>
      </c>
      <c r="P891" s="1">
        <v>0.001100244843881493</v>
      </c>
      <c r="Q891" s="1">
        <v>0.01127823425064456</v>
      </c>
      <c r="R891" s="1">
        <v>-0.01511251759197985</v>
      </c>
      <c r="S891" s="1">
        <v>-0.004703948351752585</v>
      </c>
      <c r="T891" s="1">
        <v>0.008381686284928191</v>
      </c>
      <c r="U891" s="1">
        <v>-0.005111468490350379</v>
      </c>
      <c r="V891" s="1">
        <v>0.007284264168550658</v>
      </c>
      <c r="W891" s="1">
        <v>0.02344977269785931</v>
      </c>
      <c r="X891" s="1">
        <v>-0.0006135800691334792</v>
      </c>
      <c r="Y891" s="1">
        <v>-0.0001746942719155209</v>
      </c>
      <c r="Z891" s="1">
        <v>0.0147057743774619</v>
      </c>
    </row>
    <row r="892" spans="1:26">
      <c r="A892" s="11">
        <v>43665</v>
      </c>
      <c r="B892" s="1">
        <v>0.03133055117848782</v>
      </c>
      <c r="C892" s="1">
        <v>0.04500014455223922</v>
      </c>
      <c r="D892" s="1">
        <v>0.0002407089004019536</v>
      </c>
      <c r="E892" s="1">
        <v>-0.01634490855463</v>
      </c>
      <c r="F892" s="1">
        <v>-0.01122092621625959</v>
      </c>
      <c r="G892" s="1">
        <v>-0.02085471034216391</v>
      </c>
      <c r="H892" s="1">
        <v>-0.009837052686380687</v>
      </c>
      <c r="I892" s="1">
        <v>0.01451844150010007</v>
      </c>
      <c r="J892" s="1">
        <v>0.0004678404702136429</v>
      </c>
      <c r="K892" s="1">
        <v>0.003643415401963113</v>
      </c>
      <c r="L892" s="1">
        <v>-0.009854249541950688</v>
      </c>
      <c r="M892" s="1">
        <v>-0.00800891645569346</v>
      </c>
      <c r="N892" s="1">
        <v>-0.009452304793347355</v>
      </c>
      <c r="O892" s="1">
        <v>0</v>
      </c>
      <c r="P892" s="1">
        <v>0.001466555783989243</v>
      </c>
      <c r="Q892" s="1">
        <v>-0.01318015917159154</v>
      </c>
      <c r="R892" s="1">
        <v>0.003618792582432473</v>
      </c>
      <c r="S892" s="1">
        <v>-0.01401745968148305</v>
      </c>
      <c r="T892" s="1">
        <v>-0.003001653007368876</v>
      </c>
      <c r="U892" s="1">
        <v>-0.009066166144472532</v>
      </c>
      <c r="V892" s="1">
        <v>-0.005536597340863203</v>
      </c>
      <c r="W892" s="1">
        <v>-0.01331165309600379</v>
      </c>
      <c r="X892" s="1">
        <v>0.005936488585642108</v>
      </c>
      <c r="Y892" s="1">
        <v>-0.01083730761589463</v>
      </c>
      <c r="Z892" s="1">
        <v>0.01229694819933558</v>
      </c>
    </row>
    <row r="893" spans="1:26">
      <c r="A893" s="11">
        <v>43668</v>
      </c>
      <c r="B893" s="1">
        <v>-0.007074471579937902</v>
      </c>
      <c r="C893" s="1">
        <v>-0.01044084309941828</v>
      </c>
      <c r="D893" s="1">
        <v>-0.00493380169771096</v>
      </c>
      <c r="E893" s="1">
        <v>-0.01292400623328072</v>
      </c>
      <c r="F893" s="1">
        <v>-0.004766241424135509</v>
      </c>
      <c r="G893" s="1">
        <v>0.001396983475434821</v>
      </c>
      <c r="H893" s="1">
        <v>-0.003150052720502061</v>
      </c>
      <c r="I893" s="1">
        <v>-0.002837832114094163</v>
      </c>
      <c r="J893" s="1">
        <v>0.002337579026319814</v>
      </c>
      <c r="K893" s="1">
        <v>-0.007744340796519866</v>
      </c>
      <c r="L893" s="1">
        <v>0.00642943447367772</v>
      </c>
      <c r="M893" s="1">
        <v>0.0126872269243834</v>
      </c>
      <c r="N893" s="1">
        <v>0.003777085173849892</v>
      </c>
      <c r="O893" s="1">
        <v>-0.0170195592815805</v>
      </c>
      <c r="P893" s="1">
        <v>0.0132483064627773</v>
      </c>
      <c r="Q893" s="1">
        <v>-0.002054865608360879</v>
      </c>
      <c r="R893" s="1">
        <v>-0.002452001895604905</v>
      </c>
      <c r="S893" s="1">
        <v>-0.006022662149735014</v>
      </c>
      <c r="T893" s="1">
        <v>-0.0111159921198587</v>
      </c>
      <c r="U893" s="1">
        <v>-0.02012802710949124</v>
      </c>
      <c r="V893" s="1">
        <v>-0.008976373372002189</v>
      </c>
      <c r="W893" s="1">
        <v>0.00659011325211134</v>
      </c>
      <c r="X893" s="1">
        <v>0.01302404554655112</v>
      </c>
      <c r="Y893" s="1">
        <v>-0.01926161326890907</v>
      </c>
      <c r="Z893" s="1">
        <v>-0.01887197432588672</v>
      </c>
    </row>
    <row r="894" spans="1:26">
      <c r="A894" s="11">
        <v>43669</v>
      </c>
      <c r="B894" s="1">
        <v>0.01886013257100161</v>
      </c>
      <c r="C894" s="1">
        <v>-0.0009372383934582729</v>
      </c>
      <c r="D894" s="1">
        <v>0.007377114644853799</v>
      </c>
      <c r="E894" s="1">
        <v>0.006546450613409194</v>
      </c>
      <c r="F894" s="1">
        <v>0.01071834622969248</v>
      </c>
      <c r="G894" s="1">
        <v>0.000348467881171155</v>
      </c>
      <c r="H894" s="1">
        <v>0.008021555999419228</v>
      </c>
      <c r="I894" s="1">
        <v>0.01943830290794146</v>
      </c>
      <c r="J894" s="1">
        <v>0.008861661894653095</v>
      </c>
      <c r="K894" s="1">
        <v>0.001463535058020549</v>
      </c>
      <c r="L894" s="1">
        <v>0.01828998721301311</v>
      </c>
      <c r="M894" s="1">
        <v>0.02733478634675857</v>
      </c>
      <c r="N894" s="1">
        <v>0.004852467550965134</v>
      </c>
      <c r="O894" s="1">
        <v>0.007449369814273021</v>
      </c>
      <c r="P894" s="1">
        <v>0.006212352383829334</v>
      </c>
      <c r="Q894" s="1">
        <v>0.002745383934527501</v>
      </c>
      <c r="R894" s="1">
        <v>0.001012106025540138</v>
      </c>
      <c r="S894" s="1">
        <v>0.006883699757009865</v>
      </c>
      <c r="T894" s="1">
        <v>0.0154562279023065</v>
      </c>
      <c r="U894" s="1">
        <v>-0.001244847521782555</v>
      </c>
      <c r="V894" s="1">
        <v>0.01513437636688386</v>
      </c>
      <c r="W894" s="1">
        <v>0.006478540905733077</v>
      </c>
      <c r="X894" s="1">
        <v>0.02551214073274921</v>
      </c>
      <c r="Y894" s="1">
        <v>-0.0003600363279898655</v>
      </c>
      <c r="Z894" s="1">
        <v>-0.0530620315134992</v>
      </c>
    </row>
    <row r="895" spans="1:26">
      <c r="A895" s="11">
        <v>43670</v>
      </c>
      <c r="B895" s="1">
        <v>0.0197449876727871</v>
      </c>
      <c r="C895" s="1">
        <v>-0.03120073976705129</v>
      </c>
      <c r="D895" s="1">
        <v>0.007562961990174921</v>
      </c>
      <c r="E895" s="1">
        <v>0.004181305089971055</v>
      </c>
      <c r="F895" s="1">
        <v>0.01240961496093362</v>
      </c>
      <c r="G895" s="1">
        <v>-0.009062279764246783</v>
      </c>
      <c r="H895" s="1">
        <v>-0.02290816208198521</v>
      </c>
      <c r="I895" s="1">
        <v>-0.006950274124385203</v>
      </c>
      <c r="J895" s="1">
        <v>-0.002773552129030632</v>
      </c>
      <c r="K895" s="1">
        <v>0.008280404828197696</v>
      </c>
      <c r="L895" s="1">
        <v>0.004039219630495916</v>
      </c>
      <c r="M895" s="1">
        <v>0.01108657284313685</v>
      </c>
      <c r="N895" s="1">
        <v>0.006011529239162261</v>
      </c>
      <c r="O895" s="1">
        <v>-0.005196032782245341</v>
      </c>
      <c r="P895" s="1">
        <v>0.0102664440086</v>
      </c>
      <c r="Q895" s="1">
        <v>0.008213524093671376</v>
      </c>
      <c r="R895" s="1">
        <v>0.04203409556106785</v>
      </c>
      <c r="S895" s="1">
        <v>-0.008473909987971706</v>
      </c>
      <c r="T895" s="1">
        <v>0.01153159785390523</v>
      </c>
      <c r="U895" s="1">
        <v>0.03583680944050682</v>
      </c>
      <c r="V895" s="1">
        <v>0.006211472786108896</v>
      </c>
      <c r="W895" s="1">
        <v>-0.01791416172062166</v>
      </c>
      <c r="X895" s="1">
        <v>0.02076414679331329</v>
      </c>
      <c r="Y895" s="1">
        <v>0.00883181834077762</v>
      </c>
      <c r="Z895" s="1">
        <v>0.01587682713504579</v>
      </c>
    </row>
    <row r="896" spans="1:26">
      <c r="A896" s="11">
        <v>43671</v>
      </c>
      <c r="B896" s="1">
        <v>-0.02460692681949705</v>
      </c>
      <c r="C896" s="1">
        <v>-0.0369088223018561</v>
      </c>
      <c r="D896" s="1">
        <v>0.01465492897591658</v>
      </c>
      <c r="E896" s="1">
        <v>0.05019667642166437</v>
      </c>
      <c r="F896" s="1">
        <v>-0.005794493407330514</v>
      </c>
      <c r="G896" s="1">
        <v>0.004220811017741299</v>
      </c>
      <c r="H896" s="1">
        <v>-0.002961339424314646</v>
      </c>
      <c r="I896" s="1">
        <v>-0.001614741996006974</v>
      </c>
      <c r="J896" s="1">
        <v>-0.0111267446049832</v>
      </c>
      <c r="K896" s="1">
        <v>-0.006763320768716885</v>
      </c>
      <c r="L896" s="1">
        <v>-0.009586566074796465</v>
      </c>
      <c r="M896" s="1">
        <v>0.00347219124779552</v>
      </c>
      <c r="N896" s="1">
        <v>-0.003330488153365341</v>
      </c>
      <c r="O896" s="1">
        <v>-0.003816784940675388</v>
      </c>
      <c r="P896" s="1">
        <v>-0.003766100380972581</v>
      </c>
      <c r="Q896" s="1">
        <v>-0.002375914057777262</v>
      </c>
      <c r="R896" s="1">
        <v>-0.006515359566646062</v>
      </c>
      <c r="S896" s="1">
        <v>-0.0004541702921126989</v>
      </c>
      <c r="T896" s="1">
        <v>0.0004561997730145873</v>
      </c>
      <c r="U896" s="1">
        <v>0.01714787710347321</v>
      </c>
      <c r="V896" s="1">
        <v>-0.01257139772154237</v>
      </c>
      <c r="W896" s="1">
        <v>0.007733359052257693</v>
      </c>
      <c r="X896" s="1">
        <v>-0.02533117398518814</v>
      </c>
      <c r="Y896" s="1">
        <v>0.006967916724143652</v>
      </c>
      <c r="Z896" s="1">
        <v>0.01700759950052633</v>
      </c>
    </row>
    <row r="897" spans="1:26">
      <c r="A897" s="11">
        <v>43672</v>
      </c>
      <c r="B897" s="1">
        <v>-0.01033908146013052</v>
      </c>
      <c r="C897" s="1">
        <v>-0.008877041328987256</v>
      </c>
      <c r="D897" s="1">
        <v>-0.0001172662813188063</v>
      </c>
      <c r="E897" s="1">
        <v>-0.0006607950222332626</v>
      </c>
      <c r="F897" s="1">
        <v>0.0004486649880821592</v>
      </c>
      <c r="G897" s="1">
        <v>0.008756585432538433</v>
      </c>
      <c r="H897" s="1">
        <v>0.0138612233400679</v>
      </c>
      <c r="I897" s="1">
        <v>0.02084942312944582</v>
      </c>
      <c r="J897" s="1">
        <v>0.008907893679129142</v>
      </c>
      <c r="K897" s="1">
        <v>0.001945265843030786</v>
      </c>
      <c r="L897" s="1">
        <v>0.00440757640512035</v>
      </c>
      <c r="M897" s="1">
        <v>-0.03023130882216163</v>
      </c>
      <c r="N897" s="1">
        <v>0.006978561245639225</v>
      </c>
      <c r="O897" s="1">
        <v>0.005444732416518772</v>
      </c>
      <c r="P897" s="1">
        <v>0.008203003118229635</v>
      </c>
      <c r="Q897" s="1">
        <v>0.003742471023164828</v>
      </c>
      <c r="R897" s="1">
        <v>0</v>
      </c>
      <c r="S897" s="1">
        <v>-0.01102858936351769</v>
      </c>
      <c r="T897" s="1">
        <v>0.003873882717855492</v>
      </c>
      <c r="U897" s="1">
        <v>0.0100561981459435</v>
      </c>
      <c r="V897" s="1">
        <v>-0.01034448059045467</v>
      </c>
      <c r="W897" s="1">
        <v>-0.01163134323676085</v>
      </c>
      <c r="X897" s="1">
        <v>-0.01476657960878802</v>
      </c>
      <c r="Y897" s="1">
        <v>0.01277541923808312</v>
      </c>
      <c r="Z897" s="1">
        <v>0.02056462343630039</v>
      </c>
    </row>
    <row r="898" spans="1:26">
      <c r="A898" s="11">
        <v>43675</v>
      </c>
      <c r="B898" s="1">
        <v>-0.02507316814326599</v>
      </c>
      <c r="C898" s="1">
        <v>-0.01388413692955814</v>
      </c>
      <c r="D898" s="1">
        <v>0.009630037952572001</v>
      </c>
      <c r="E898" s="1">
        <v>0.000440821307347683</v>
      </c>
      <c r="F898" s="1">
        <v>-0.008962757758447681</v>
      </c>
      <c r="G898" s="1">
        <v>-0.001388990558755965</v>
      </c>
      <c r="H898" s="1">
        <v>0.00927753411372878</v>
      </c>
      <c r="I898" s="1">
        <v>-0.0007628999801778669</v>
      </c>
      <c r="J898" s="1">
        <v>-0.0009293829959960975</v>
      </c>
      <c r="K898" s="1">
        <v>-0.007038578771313864</v>
      </c>
      <c r="L898" s="1">
        <v>-0.003183672389574843</v>
      </c>
      <c r="M898" s="1">
        <v>-0.006948279241202338</v>
      </c>
      <c r="N898" s="1">
        <v>0.00663724132678345</v>
      </c>
      <c r="O898" s="1">
        <v>0.009025452098082143</v>
      </c>
      <c r="P898" s="1">
        <v>-0.00219334082175715</v>
      </c>
      <c r="Q898" s="1">
        <v>0.01050864644096872</v>
      </c>
      <c r="R898" s="1">
        <v>-0.002232339102222092</v>
      </c>
      <c r="S898" s="1">
        <v>0.01386614503727368</v>
      </c>
      <c r="T898" s="1">
        <v>-0.000680921340922791</v>
      </c>
      <c r="U898" s="1">
        <v>0.005563863282710857</v>
      </c>
      <c r="V898" s="1">
        <v>0.00195292099060862</v>
      </c>
      <c r="W898" s="1">
        <v>0.005953777076952216</v>
      </c>
      <c r="X898" s="1">
        <v>-0.00359713583558563</v>
      </c>
      <c r="Y898" s="1">
        <v>0.005080398319627921</v>
      </c>
      <c r="Z898" s="1">
        <v>-0.01129292779016322</v>
      </c>
    </row>
    <row r="899" spans="1:26">
      <c r="A899" s="11">
        <v>43676</v>
      </c>
      <c r="B899" s="1">
        <v>0.03300464636128142</v>
      </c>
      <c r="C899" s="1">
        <v>0.021310399076921</v>
      </c>
      <c r="D899" s="1">
        <v>0.002210107905499248</v>
      </c>
      <c r="E899" s="1">
        <v>-0.01828602338619578</v>
      </c>
      <c r="F899" s="1">
        <v>-0.00339114852027067</v>
      </c>
      <c r="G899" s="1">
        <v>0.002781767749031383</v>
      </c>
      <c r="H899" s="1">
        <v>0.007740518199518709</v>
      </c>
      <c r="I899" s="1">
        <v>-0.001350880532702936</v>
      </c>
      <c r="J899" s="1">
        <v>0.001860284402908974</v>
      </c>
      <c r="K899" s="1">
        <v>0.008799791018014202</v>
      </c>
      <c r="L899" s="1">
        <v>-0.002244233303001608</v>
      </c>
      <c r="M899" s="1">
        <v>-0.006240713655126684</v>
      </c>
      <c r="N899" s="1">
        <v>-0.0259866293380312</v>
      </c>
      <c r="O899" s="1">
        <v>-0.0359772029229497</v>
      </c>
      <c r="P899" s="1">
        <v>-0.004822068315892492</v>
      </c>
      <c r="Q899" s="1">
        <v>-0.001013117160781674</v>
      </c>
      <c r="R899" s="1">
        <v>-0.00755170287559237</v>
      </c>
      <c r="S899" s="1">
        <v>0.001441887251576679</v>
      </c>
      <c r="T899" s="1">
        <v>-0.03339395470092743</v>
      </c>
      <c r="U899" s="1">
        <v>-0.004659473942850378</v>
      </c>
      <c r="V899" s="1">
        <v>-0.004012656151494376</v>
      </c>
      <c r="W899" s="1">
        <v>-0.01734084880991227</v>
      </c>
      <c r="X899" s="1">
        <v>0.009626786335708903</v>
      </c>
      <c r="Y899" s="1">
        <v>-0.01289880583238068</v>
      </c>
      <c r="Z899" s="1">
        <v>0.01858886345127742</v>
      </c>
    </row>
    <row r="900" spans="1:26">
      <c r="A900" s="11">
        <v>43677</v>
      </c>
      <c r="B900" s="1">
        <v>0.01327826254140518</v>
      </c>
      <c r="C900" s="1">
        <v>-0.01807394941150586</v>
      </c>
      <c r="D900" s="1">
        <v>-0.02541790003604416</v>
      </c>
      <c r="E900" s="1">
        <v>-0.003366155512388613</v>
      </c>
      <c r="F900" s="1">
        <v>-0.02064453384894516</v>
      </c>
      <c r="G900" s="1">
        <v>0.005894482426088254</v>
      </c>
      <c r="H900" s="1">
        <v>-0.007681062793176485</v>
      </c>
      <c r="I900" s="1">
        <v>-0.02576009506924881</v>
      </c>
      <c r="J900" s="1">
        <v>-0.02321258539257842</v>
      </c>
      <c r="K900" s="1">
        <v>0.02834982193481261</v>
      </c>
      <c r="L900" s="1">
        <v>0.003547126777339926</v>
      </c>
      <c r="M900" s="1">
        <v>-0.01940995165648673</v>
      </c>
      <c r="N900" s="1">
        <v>-0.01642596417185616</v>
      </c>
      <c r="O900" s="1">
        <v>-0.02948435274428984</v>
      </c>
      <c r="P900" s="1">
        <v>-0.02906963066304591</v>
      </c>
      <c r="Q900" s="1">
        <v>0.003718504647075571</v>
      </c>
      <c r="R900" s="1">
        <v>-0.01169483491946222</v>
      </c>
      <c r="S900" s="1">
        <v>-0.001398510596774205</v>
      </c>
      <c r="T900" s="1">
        <v>-0.01786125643088698</v>
      </c>
      <c r="U900" s="1">
        <v>-0.003803266676206341</v>
      </c>
      <c r="V900" s="1">
        <v>-0.005524649750004218</v>
      </c>
      <c r="W900" s="1">
        <v>-0.02194328467375739</v>
      </c>
      <c r="X900" s="1">
        <v>-0.0206595119604166</v>
      </c>
      <c r="Y900" s="1">
        <v>-0.02401557494005002</v>
      </c>
      <c r="Z900" s="1">
        <v>-0.009015073190298373</v>
      </c>
    </row>
    <row r="901" spans="1:26">
      <c r="A901" s="11">
        <v>43678</v>
      </c>
      <c r="B901" s="1">
        <v>-0.01228485702705395</v>
      </c>
      <c r="C901" s="1">
        <v>-0.02019468223366838</v>
      </c>
      <c r="D901" s="1">
        <v>0.01321900294829281</v>
      </c>
      <c r="E901" s="1">
        <v>0.01778863477996961</v>
      </c>
      <c r="F901" s="1">
        <v>-0.006717517883477964</v>
      </c>
      <c r="G901" s="1">
        <v>0.002757795208082614</v>
      </c>
      <c r="H901" s="1">
        <v>0.01862575441975567</v>
      </c>
      <c r="I901" s="1">
        <v>-0.02680368879592498</v>
      </c>
      <c r="J901" s="1">
        <v>-0.002376572140257327</v>
      </c>
      <c r="K901" s="1">
        <v>-0.01013217636948505</v>
      </c>
      <c r="L901" s="1">
        <v>-0.02637949521562644</v>
      </c>
      <c r="M901" s="1">
        <v>-0.01106149726507977</v>
      </c>
      <c r="N901" s="1">
        <v>-0.00192307499239508</v>
      </c>
      <c r="O901" s="1">
        <v>0.01720837256791086</v>
      </c>
      <c r="P901" s="1">
        <v>0.01313542256741673</v>
      </c>
      <c r="Q901" s="1">
        <v>0.01178874597792912</v>
      </c>
      <c r="R901" s="1">
        <v>-0.02851470381503107</v>
      </c>
      <c r="S901" s="1">
        <v>0.0148707125465557</v>
      </c>
      <c r="T901" s="1">
        <v>-0.01531470121335865</v>
      </c>
      <c r="U901" s="1">
        <v>0.002055697760949382</v>
      </c>
      <c r="V901" s="1">
        <v>-0.04374996944736997</v>
      </c>
      <c r="W901" s="1">
        <v>0.0004682822776189699</v>
      </c>
      <c r="X901" s="1">
        <v>-0.02616626283865242</v>
      </c>
      <c r="Y901" s="1">
        <v>-0.0001808577415889356</v>
      </c>
      <c r="Z901" s="1">
        <v>-0.04725964876329514</v>
      </c>
    </row>
    <row r="902" spans="1:26">
      <c r="A902" s="11">
        <v>43679</v>
      </c>
      <c r="B902" s="1">
        <v>0.002901839839498876</v>
      </c>
      <c r="C902" s="1">
        <v>0.01576479108668227</v>
      </c>
      <c r="D902" s="1">
        <v>-0.004466256476651886</v>
      </c>
      <c r="E902" s="1">
        <v>0.01747793289260047</v>
      </c>
      <c r="F902" s="1">
        <v>-0.005363864104372618</v>
      </c>
      <c r="G902" s="1">
        <v>0.008250173383678838</v>
      </c>
      <c r="H902" s="1">
        <v>0.005461891316751899</v>
      </c>
      <c r="I902" s="1">
        <v>-0.01556935725820185</v>
      </c>
      <c r="J902" s="1">
        <v>-0.04049538288449916</v>
      </c>
      <c r="K902" s="1">
        <v>-0.001904363233742878</v>
      </c>
      <c r="L902" s="1">
        <v>-8.835912231619503E-05</v>
      </c>
      <c r="M902" s="1">
        <v>-0.006672089920031765</v>
      </c>
      <c r="N902" s="1">
        <v>0.003245333136179029</v>
      </c>
      <c r="O902" s="1">
        <v>0.00104439988950622</v>
      </c>
      <c r="P902" s="1">
        <v>-0.008402355487682089</v>
      </c>
      <c r="Q902" s="1">
        <v>-0.01098567251139371</v>
      </c>
      <c r="R902" s="1">
        <v>-0.01350117516174798</v>
      </c>
      <c r="S902" s="1">
        <v>0.01286673136629779</v>
      </c>
      <c r="T902" s="1">
        <v>0.07727830330347096</v>
      </c>
      <c r="U902" s="1">
        <v>0.001465467633181561</v>
      </c>
      <c r="V902" s="1">
        <v>-0.0133142399112961</v>
      </c>
      <c r="W902" s="1">
        <v>-0.01076267032218603</v>
      </c>
      <c r="X902" s="1">
        <v>-0.02041227082671604</v>
      </c>
      <c r="Y902" s="1">
        <v>0.005971918815204535</v>
      </c>
      <c r="Z902" s="1">
        <v>-0.009082349420139968</v>
      </c>
    </row>
    <row r="903" spans="1:26">
      <c r="A903" s="11">
        <v>43682</v>
      </c>
      <c r="B903" s="1">
        <v>-0.03885886056570975</v>
      </c>
      <c r="C903" s="1">
        <v>-0.02503247465073966</v>
      </c>
      <c r="D903" s="1">
        <v>-0.03293988145757332</v>
      </c>
      <c r="E903" s="1">
        <v>-0.01326379534404554</v>
      </c>
      <c r="F903" s="1">
        <v>-0.02438431733907898</v>
      </c>
      <c r="G903" s="1">
        <v>-0.02659390760372393</v>
      </c>
      <c r="H903" s="1">
        <v>-0.02668862314096043</v>
      </c>
      <c r="I903" s="1">
        <v>-0.04814125420494308</v>
      </c>
      <c r="J903" s="1">
        <v>-0.04865927809920867</v>
      </c>
      <c r="K903" s="1">
        <v>-0.01263971962953403</v>
      </c>
      <c r="L903" s="1">
        <v>-0.02975290151202659</v>
      </c>
      <c r="M903" s="1">
        <v>-0.03279323084583663</v>
      </c>
      <c r="N903" s="1">
        <v>-0.03234634491883748</v>
      </c>
      <c r="O903" s="1">
        <v>-0.0267059654374473</v>
      </c>
      <c r="P903" s="1">
        <v>-0.0342582787000888</v>
      </c>
      <c r="Q903" s="1">
        <v>-0.05385375977308715</v>
      </c>
      <c r="R903" s="1">
        <v>-0.04150553090155029</v>
      </c>
      <c r="S903" s="1">
        <v>-0.01518808179875508</v>
      </c>
      <c r="T903" s="1">
        <v>-0.01105353905708206</v>
      </c>
      <c r="U903" s="1">
        <v>-0.01990082572770824</v>
      </c>
      <c r="V903" s="1">
        <v>-0.0089544502730734</v>
      </c>
      <c r="W903" s="1">
        <v>-0.02314267909914247</v>
      </c>
      <c r="X903" s="1">
        <v>-0.008079861071681571</v>
      </c>
      <c r="Y903" s="1">
        <v>-0.006656092958439275</v>
      </c>
      <c r="Z903" s="1">
        <v>-0.03219741399719112</v>
      </c>
    </row>
    <row r="904" spans="1:26">
      <c r="A904" s="11">
        <v>43683</v>
      </c>
      <c r="B904" s="1">
        <v>-0.01419356763826796</v>
      </c>
      <c r="C904" s="1">
        <v>0.004198703401496973</v>
      </c>
      <c r="D904" s="1">
        <v>0.01831268465495439</v>
      </c>
      <c r="E904" s="1">
        <v>0.006831326409978633</v>
      </c>
      <c r="F904" s="1">
        <v>0.01105483993181511</v>
      </c>
      <c r="G904" s="1">
        <v>0.01085815970484494</v>
      </c>
      <c r="H904" s="1">
        <v>0.001213431683174671</v>
      </c>
      <c r="I904" s="1">
        <v>0.01138612493961766</v>
      </c>
      <c r="J904" s="1">
        <v>0.004697480305894119</v>
      </c>
      <c r="K904" s="1">
        <v>0.011352445306402</v>
      </c>
      <c r="L904" s="1">
        <v>0.007848737695213881</v>
      </c>
      <c r="M904" s="1">
        <v>0.01531855651423442</v>
      </c>
      <c r="N904" s="1">
        <v>0.02016081750915233</v>
      </c>
      <c r="O904" s="1">
        <v>-0.01050374736943271</v>
      </c>
      <c r="P904" s="1">
        <v>0.01875802386232017</v>
      </c>
      <c r="Q904" s="1">
        <v>-0.0003556724834677949</v>
      </c>
      <c r="R904" s="1">
        <v>0.01707279511323989</v>
      </c>
      <c r="S904" s="1">
        <v>0.01761967997645253</v>
      </c>
      <c r="T904" s="1">
        <v>0.01117708540717466</v>
      </c>
      <c r="U904" s="1">
        <v>0.01403424844985524</v>
      </c>
      <c r="V904" s="1">
        <v>0.02450760681521991</v>
      </c>
      <c r="W904" s="1">
        <v>0.0279373175501858</v>
      </c>
      <c r="X904" s="1">
        <v>0.01779180844785988</v>
      </c>
      <c r="Y904" s="1">
        <v>-0.003078452219967498</v>
      </c>
      <c r="Z904" s="1">
        <v>0.02039830134556464</v>
      </c>
    </row>
    <row r="905" spans="1:26">
      <c r="A905" s="11">
        <v>43684</v>
      </c>
      <c r="B905" s="1">
        <v>-0.04057615550530091</v>
      </c>
      <c r="C905" s="1">
        <v>-0.003218597019559399</v>
      </c>
      <c r="D905" s="1">
        <v>0.004915464824899241</v>
      </c>
      <c r="E905" s="1">
        <v>0.01203778292496249</v>
      </c>
      <c r="F905" s="1">
        <v>-0.008082026886563121</v>
      </c>
      <c r="G905" s="1">
        <v>-0.02771997640203827</v>
      </c>
      <c r="H905" s="1">
        <v>0.007512938495754407</v>
      </c>
      <c r="I905" s="1">
        <v>-0.01007991157255483</v>
      </c>
      <c r="J905" s="1">
        <v>-0.008311938982947908</v>
      </c>
      <c r="K905" s="1">
        <v>0.0002388542005313798</v>
      </c>
      <c r="L905" s="1">
        <v>-0.02173325264906201</v>
      </c>
      <c r="M905" s="1">
        <v>0.004425600001817909</v>
      </c>
      <c r="N905" s="1">
        <v>-0.006245971688934593</v>
      </c>
      <c r="O905" s="1">
        <v>0.001516680705322404</v>
      </c>
      <c r="P905" s="1">
        <v>0.004380371783593962</v>
      </c>
      <c r="Q905" s="1">
        <v>-0.01672602844420978</v>
      </c>
      <c r="R905" s="1">
        <v>-0.004120314362846988</v>
      </c>
      <c r="S905" s="1">
        <v>0.01655475830112185</v>
      </c>
      <c r="T905" s="1">
        <v>0.0175953333460257</v>
      </c>
      <c r="U905" s="1">
        <v>0.002944744378188036</v>
      </c>
      <c r="V905" s="1">
        <v>0.002899750285106473</v>
      </c>
      <c r="W905" s="1">
        <v>-0.004240136442229203</v>
      </c>
      <c r="X905" s="1">
        <v>-0.008003284112378051</v>
      </c>
      <c r="Y905" s="1">
        <v>0.0007265944656373868</v>
      </c>
      <c r="Z905" s="1">
        <v>-0.01665895529670913</v>
      </c>
    </row>
    <row r="906" spans="1:26">
      <c r="A906" s="11">
        <v>43685</v>
      </c>
      <c r="B906" s="1">
        <v>0.02091885643572078</v>
      </c>
      <c r="C906" s="1">
        <v>0.02133160435451376</v>
      </c>
      <c r="D906" s="1">
        <v>0.02290636153429015</v>
      </c>
      <c r="E906" s="1">
        <v>0.02270758081897517</v>
      </c>
      <c r="F906" s="1">
        <v>0.02228623758294934</v>
      </c>
      <c r="G906" s="1">
        <v>-0.008196845389465635</v>
      </c>
      <c r="H906" s="1">
        <v>0.01106601018711695</v>
      </c>
      <c r="I906" s="1">
        <v>0.02525803956190242</v>
      </c>
      <c r="J906" s="1">
        <v>0.02304885396444134</v>
      </c>
      <c r="K906" s="1">
        <v>0.01719205648140099</v>
      </c>
      <c r="L906" s="1">
        <v>0.01693959674129064</v>
      </c>
      <c r="M906" s="1">
        <v>0.01121591014861467</v>
      </c>
      <c r="N906" s="1">
        <v>0.02689306380535927</v>
      </c>
      <c r="O906" s="1">
        <v>0.005840392123385385</v>
      </c>
      <c r="P906" s="1">
        <v>0.02668538077769633</v>
      </c>
      <c r="Q906" s="1">
        <v>0.04234531942708841</v>
      </c>
      <c r="R906" s="1">
        <v>0.01900083895261107</v>
      </c>
      <c r="S906" s="1">
        <v>0.007001741253695126</v>
      </c>
      <c r="T906" s="1">
        <v>0.004433453918735397</v>
      </c>
      <c r="U906" s="1">
        <v>0.0140926831422401</v>
      </c>
      <c r="V906" s="1">
        <v>0.009516638775809438</v>
      </c>
      <c r="W906" s="1">
        <v>0.02077974186582021</v>
      </c>
      <c r="X906" s="1">
        <v>0.02441630587069255</v>
      </c>
      <c r="Y906" s="1">
        <v>0.01325092532911509</v>
      </c>
      <c r="Z906" s="1">
        <v>0.01960325190861001</v>
      </c>
    </row>
    <row r="907" spans="1:26">
      <c r="A907" s="11">
        <v>43686</v>
      </c>
      <c r="B907" s="1">
        <v>-0.02138087569069724</v>
      </c>
      <c r="C907" s="1">
        <v>0.003567690178120086</v>
      </c>
      <c r="D907" s="1">
        <v>0.002682518799470346</v>
      </c>
      <c r="E907" s="1">
        <v>0.0006341914083805023</v>
      </c>
      <c r="F907" s="1">
        <v>0.00632916158988972</v>
      </c>
      <c r="G907" s="1">
        <v>-0.007545727529148061</v>
      </c>
      <c r="H907" s="1">
        <v>-0.005710430558401258</v>
      </c>
      <c r="I907" s="1">
        <v>-0.001418889333730133</v>
      </c>
      <c r="J907" s="1">
        <v>-0.01280102561295315</v>
      </c>
      <c r="K907" s="1">
        <v>-0.00680736400514248</v>
      </c>
      <c r="L907" s="1">
        <v>-0.001092219993150456</v>
      </c>
      <c r="M907" s="1">
        <v>-0.0007922962849326032</v>
      </c>
      <c r="N907" s="1">
        <v>-0.003812795000187497</v>
      </c>
      <c r="O907" s="1">
        <v>-0.007312070632187972</v>
      </c>
      <c r="P907" s="1">
        <v>-0.008496052197750514</v>
      </c>
      <c r="Q907" s="1">
        <v>-0.007986052785103559</v>
      </c>
      <c r="R907" s="1">
        <v>-0.01939852312496748</v>
      </c>
      <c r="S907" s="1">
        <v>0.004101700177750356</v>
      </c>
      <c r="T907" s="1">
        <v>-0.00838663077920232</v>
      </c>
      <c r="U907" s="1">
        <v>0</v>
      </c>
      <c r="V907" s="1">
        <v>-0.01658683949724571</v>
      </c>
      <c r="W907" s="1">
        <v>-0.01472355573926187</v>
      </c>
      <c r="X907" s="1">
        <v>-0.03067377528539572</v>
      </c>
      <c r="Y907" s="1">
        <v>-0.000716571671724342</v>
      </c>
      <c r="Z907" s="1">
        <v>-0.0066459669567972</v>
      </c>
    </row>
    <row r="908" spans="1:26">
      <c r="A908" s="11">
        <v>43689</v>
      </c>
      <c r="B908" s="1">
        <v>-0.01911719590728833</v>
      </c>
      <c r="C908" s="1">
        <v>-0.01365725714678812</v>
      </c>
      <c r="D908" s="1">
        <v>-0.004304054415334879</v>
      </c>
      <c r="E908" s="1">
        <v>-0.01711764965456775</v>
      </c>
      <c r="F908" s="1">
        <v>-0.01094804326506826</v>
      </c>
      <c r="G908" s="1">
        <v>0.005068678614519317</v>
      </c>
      <c r="H908" s="1">
        <v>0.007657384860944028</v>
      </c>
      <c r="I908" s="1">
        <v>-0.05031000415885112</v>
      </c>
      <c r="J908" s="1">
        <v>-0.01970939549794581</v>
      </c>
      <c r="K908" s="1">
        <v>-0.01087221315411346</v>
      </c>
      <c r="L908" s="1">
        <v>-0.01877169489572406</v>
      </c>
      <c r="M908" s="1">
        <v>-0.00792852548345524</v>
      </c>
      <c r="N908" s="1">
        <v>-0.0163175614750789</v>
      </c>
      <c r="O908" s="1">
        <v>-0.003899394693641089</v>
      </c>
      <c r="P908" s="1">
        <v>-0.01394248625485806</v>
      </c>
      <c r="Q908" s="1">
        <v>0.002799884463843494</v>
      </c>
      <c r="R908" s="1">
        <v>-0.006594019192737055</v>
      </c>
      <c r="S908" s="1">
        <v>0.006379970897911091</v>
      </c>
      <c r="T908" s="1">
        <v>-0.006009564529983247</v>
      </c>
      <c r="U908" s="1">
        <v>-0.001736983963622096</v>
      </c>
      <c r="V908" s="1">
        <v>-0.004611126678169875</v>
      </c>
      <c r="W908" s="1">
        <v>-0.0158122402274421</v>
      </c>
      <c r="X908" s="1">
        <v>-0.02950615240347709</v>
      </c>
      <c r="Y908" s="1">
        <v>-0.001613554467122746</v>
      </c>
      <c r="Z908" s="1">
        <v>-0.01959382789172126</v>
      </c>
    </row>
    <row r="909" spans="1:26">
      <c r="A909" s="11">
        <v>43690</v>
      </c>
      <c r="B909" s="1">
        <v>0.01716933642908702</v>
      </c>
      <c r="C909" s="1">
        <v>-0.0002403006104062522</v>
      </c>
      <c r="D909" s="1">
        <v>0.0301403755796843</v>
      </c>
      <c r="E909" s="1">
        <v>-0.0004297204744785343</v>
      </c>
      <c r="F909" s="1">
        <v>0.02355158729955842</v>
      </c>
      <c r="G909" s="1">
        <v>0.008645445873856294</v>
      </c>
      <c r="H909" s="1">
        <v>0.003562172640336758</v>
      </c>
      <c r="I909" s="1">
        <v>0.0008158432901665957</v>
      </c>
      <c r="J909" s="1">
        <v>0.03386226265742187</v>
      </c>
      <c r="K909" s="1">
        <v>0.02437280870545666</v>
      </c>
      <c r="L909" s="1">
        <v>0.01541612461638353</v>
      </c>
      <c r="M909" s="1">
        <v>-0.002597599813580875</v>
      </c>
      <c r="N909" s="1">
        <v>0.01597384300981441</v>
      </c>
      <c r="O909" s="1">
        <v>0.01739900863500377</v>
      </c>
      <c r="P909" s="1">
        <v>0.02069384839785382</v>
      </c>
      <c r="Q909" s="1">
        <v>0.002094367205304648</v>
      </c>
      <c r="R909" s="1">
        <v>0.02916543967334806</v>
      </c>
      <c r="S909" s="1">
        <v>-0.001584807721512482</v>
      </c>
      <c r="T909" s="1">
        <v>-0.00425416027929848</v>
      </c>
      <c r="U909" s="1">
        <v>0.01102090172502423</v>
      </c>
      <c r="V909" s="1">
        <v>0.0269413739067772</v>
      </c>
      <c r="W909" s="1">
        <v>0.01165444361662327</v>
      </c>
      <c r="X909" s="1">
        <v>0</v>
      </c>
      <c r="Y909" s="1">
        <v>0.01221042487943436</v>
      </c>
      <c r="Z909" s="1">
        <v>0.005118162583648056</v>
      </c>
    </row>
    <row r="910" spans="1:26">
      <c r="A910" s="11">
        <v>43691</v>
      </c>
      <c r="B910" s="1">
        <v>-0.08394120190328658</v>
      </c>
      <c r="C910" s="1">
        <v>-0.03737308247872839</v>
      </c>
      <c r="D910" s="1">
        <v>-0.02653677974621071</v>
      </c>
      <c r="E910" s="1">
        <v>-0.01828375520970094</v>
      </c>
      <c r="F910" s="1">
        <v>-0.0250806913970768</v>
      </c>
      <c r="G910" s="1">
        <v>-0.007649946674825103</v>
      </c>
      <c r="H910" s="1">
        <v>-0.01893060652962242</v>
      </c>
      <c r="I910" s="1">
        <v>-0.02717926788444447</v>
      </c>
      <c r="J910" s="1">
        <v>-0.01330602453827157</v>
      </c>
      <c r="K910" s="1">
        <v>-0.03172401244388334</v>
      </c>
      <c r="L910" s="1">
        <v>-0.04152180630341495</v>
      </c>
      <c r="M910" s="1">
        <v>-0.02323717055111163</v>
      </c>
      <c r="N910" s="1">
        <v>-0.03114280508679812</v>
      </c>
      <c r="O910" s="1">
        <v>-0.0194528438776197</v>
      </c>
      <c r="P910" s="1">
        <v>-0.03011417575843578</v>
      </c>
      <c r="Q910" s="1">
        <v>-0.0006964788282455281</v>
      </c>
      <c r="R910" s="1">
        <v>-0.04522192355663457</v>
      </c>
      <c r="S910" s="1">
        <v>-0.01022152289684441</v>
      </c>
      <c r="T910" s="1">
        <v>-0.03283130048283511</v>
      </c>
      <c r="U910" s="1">
        <v>-0.02208842400774191</v>
      </c>
      <c r="V910" s="1">
        <v>-0.02789628340830452</v>
      </c>
      <c r="W910" s="1">
        <v>-0.02067804501546189</v>
      </c>
      <c r="X910" s="1">
        <v>-0.04868893852989453</v>
      </c>
      <c r="Y910" s="1">
        <v>-0.01153069987633137</v>
      </c>
      <c r="Z910" s="1">
        <v>-0.03056236835271375</v>
      </c>
    </row>
    <row r="911" spans="1:26">
      <c r="A911" s="11">
        <v>43692</v>
      </c>
      <c r="B911" s="1">
        <v>-0.007470338040334479</v>
      </c>
      <c r="C911" s="1">
        <v>0.02365647042724373</v>
      </c>
      <c r="D911" s="1">
        <v>-0.0006988100969805844</v>
      </c>
      <c r="E911" s="1">
        <v>0.00241037562583446</v>
      </c>
      <c r="F911" s="1">
        <v>-0.0004720774440638564</v>
      </c>
      <c r="G911" s="1">
        <v>0.002545468922853011</v>
      </c>
      <c r="H911" s="1">
        <v>0.01688387614111275</v>
      </c>
      <c r="I911" s="1">
        <v>0.003771879378801746</v>
      </c>
      <c r="J911" s="1">
        <v>-0.03371365608076426</v>
      </c>
      <c r="K911" s="1">
        <v>0.0007227770603823735</v>
      </c>
      <c r="L911" s="1">
        <v>0.003817024969224425</v>
      </c>
      <c r="M911" s="1">
        <v>-0.011279685975078</v>
      </c>
      <c r="N911" s="1">
        <v>0.005513288842146524</v>
      </c>
      <c r="O911" s="1">
        <v>-0.008284007251051828</v>
      </c>
      <c r="P911" s="1">
        <v>-0.002239258044859471</v>
      </c>
      <c r="Q911" s="1">
        <v>0.01185076609094837</v>
      </c>
      <c r="R911" s="1">
        <v>0.00568412664069684</v>
      </c>
      <c r="S911" s="1">
        <v>0.01685954522162247</v>
      </c>
      <c r="T911" s="1">
        <v>-0.02371541118013631</v>
      </c>
      <c r="U911" s="1">
        <v>0.00733367736329682</v>
      </c>
      <c r="V911" s="1">
        <v>0.008181497718900088</v>
      </c>
      <c r="W911" s="1">
        <v>0.01421254988003784</v>
      </c>
      <c r="X911" s="1">
        <v>0.00416843402681466</v>
      </c>
      <c r="Y911" s="1">
        <v>0.01040897958238629</v>
      </c>
      <c r="Z911" s="1">
        <v>-0.01134941527764866</v>
      </c>
    </row>
    <row r="912" spans="1:26">
      <c r="A912" s="11">
        <v>43693</v>
      </c>
      <c r="B912" s="1">
        <v>0.04565969934883074</v>
      </c>
      <c r="C912" s="1">
        <v>0.007469631234910956</v>
      </c>
      <c r="D912" s="1">
        <v>0.01387270323813095</v>
      </c>
      <c r="E912" s="1">
        <v>0.02688512888190009</v>
      </c>
      <c r="F912" s="1">
        <v>0.01959867280202698</v>
      </c>
      <c r="G912" s="1">
        <v>0.01088146552790881</v>
      </c>
      <c r="H912" s="1">
        <v>0.01138522027882161</v>
      </c>
      <c r="I912" s="1">
        <v>0.03841049034670951</v>
      </c>
      <c r="J912" s="1">
        <v>0.02415473973226301</v>
      </c>
      <c r="K912" s="1">
        <v>0.01901803227983523</v>
      </c>
      <c r="L912" s="1">
        <v>0.02395414484308556</v>
      </c>
      <c r="M912" s="1">
        <v>0.03277334973452661</v>
      </c>
      <c r="N912" s="1">
        <v>0.01158687264069092</v>
      </c>
      <c r="O912" s="1">
        <v>0.02176276399102206</v>
      </c>
      <c r="P912" s="1">
        <v>0.01832753908629581</v>
      </c>
      <c r="Q912" s="1">
        <v>0.01343436484109795</v>
      </c>
      <c r="R912" s="1">
        <v>0.01224481010355283</v>
      </c>
      <c r="S912" s="1">
        <v>-0.004500661463954891</v>
      </c>
      <c r="T912" s="1">
        <v>0.009288041217828447</v>
      </c>
      <c r="U912" s="1">
        <v>0.01834590135000913</v>
      </c>
      <c r="V912" s="1">
        <v>0.0199854064270395</v>
      </c>
      <c r="W912" s="1">
        <v>0.0103909542257119</v>
      </c>
      <c r="X912" s="1">
        <v>0.02306288855650163</v>
      </c>
      <c r="Y912" s="1">
        <v>0.006216701239423417</v>
      </c>
      <c r="Z912" s="1">
        <v>0.02551027142917683</v>
      </c>
    </row>
    <row r="913" spans="1:26">
      <c r="A913" s="11">
        <v>43696</v>
      </c>
      <c r="B913" s="1">
        <v>0.05086383591122567</v>
      </c>
      <c r="C913" s="1">
        <v>0.01007700652887533</v>
      </c>
      <c r="D913" s="1">
        <v>0.01034828279254674</v>
      </c>
      <c r="E913" s="1">
        <v>0.0102171466015768</v>
      </c>
      <c r="F913" s="1">
        <v>0.01899038746745019</v>
      </c>
      <c r="G913" s="1">
        <v>0.008611356477589371</v>
      </c>
      <c r="H913" s="1">
        <v>0.01289863558339888</v>
      </c>
      <c r="I913" s="1">
        <v>0.02117538868128732</v>
      </c>
      <c r="J913" s="1">
        <v>0.00681340848018519</v>
      </c>
      <c r="K913" s="1">
        <v>0.00732319827154182</v>
      </c>
      <c r="L913" s="1">
        <v>0.009004893964110972</v>
      </c>
      <c r="M913" s="1">
        <v>0.01707154017058654</v>
      </c>
      <c r="N913" s="1">
        <v>0.008488560469855688</v>
      </c>
      <c r="O913" s="1">
        <v>0.004733309602622748</v>
      </c>
      <c r="P913" s="1">
        <v>0.01674887252986346</v>
      </c>
      <c r="Q913" s="1">
        <v>0.007137929046815428</v>
      </c>
      <c r="R913" s="1">
        <v>0.00620339161626382</v>
      </c>
      <c r="S913" s="1">
        <v>0.008810551970036773</v>
      </c>
      <c r="T913" s="1">
        <v>0.008258501986273759</v>
      </c>
      <c r="U913" s="1">
        <v>0.01172391718611543</v>
      </c>
      <c r="V913" s="1">
        <v>0.02814400120045701</v>
      </c>
      <c r="W913" s="1">
        <v>0.01220363183879192</v>
      </c>
      <c r="X913" s="1">
        <v>0.01893581755110363</v>
      </c>
      <c r="Y913" s="1">
        <v>0.006178380910061732</v>
      </c>
      <c r="Z913" s="1">
        <v>0.01691563353882986</v>
      </c>
    </row>
    <row r="914" spans="1:26">
      <c r="A914" s="11">
        <v>43697</v>
      </c>
      <c r="B914" s="1">
        <v>-0.006849420927255601</v>
      </c>
      <c r="C914" s="1">
        <v>-0.006081762474246077</v>
      </c>
      <c r="D914" s="1">
        <v>-0.01024229265174248</v>
      </c>
      <c r="E914" s="1">
        <v>0.003581975189094866</v>
      </c>
      <c r="F914" s="1">
        <v>-0.001363767150943329</v>
      </c>
      <c r="G914" s="1">
        <v>-0.009960923950550593</v>
      </c>
      <c r="H914" s="1">
        <v>-0.002546626141816666</v>
      </c>
      <c r="I914" s="1">
        <v>-0.001902972649605594</v>
      </c>
      <c r="J914" s="1">
        <v>-0.01561688266515171</v>
      </c>
      <c r="K914" s="1">
        <v>-0.006332199988728249</v>
      </c>
      <c r="L914" s="1">
        <v>-0.01269667579711709</v>
      </c>
      <c r="M914" s="1">
        <v>-0.008719797334438062</v>
      </c>
      <c r="N914" s="1">
        <v>-0.01419736849384723</v>
      </c>
      <c r="O914" s="1">
        <v>-0.01434686564227328</v>
      </c>
      <c r="P914" s="1">
        <v>-0.008309083597760503</v>
      </c>
      <c r="Q914" s="1">
        <v>-0.0104622201988197</v>
      </c>
      <c r="R914" s="1">
        <v>-0.007706380397012325</v>
      </c>
      <c r="S914" s="1">
        <v>-0.001992015186165763</v>
      </c>
      <c r="T914" s="1">
        <v>-0.01053100506945548</v>
      </c>
      <c r="U914" s="1">
        <v>-0.01130559310172607</v>
      </c>
      <c r="V914" s="1">
        <v>-0.004538870707145315</v>
      </c>
      <c r="W914" s="1">
        <v>-0.01191322434011399</v>
      </c>
      <c r="X914" s="1">
        <v>-0.009734314757946061</v>
      </c>
      <c r="Y914" s="1">
        <v>-0.01280707916902513</v>
      </c>
      <c r="Z914" s="1">
        <v>-0.009785025451303331</v>
      </c>
    </row>
    <row r="915" spans="1:26">
      <c r="A915" s="11">
        <v>43698</v>
      </c>
      <c r="B915" s="1">
        <v>-0.0009196060907810111</v>
      </c>
      <c r="C915" s="1">
        <v>0.02483797617042027</v>
      </c>
      <c r="D915" s="1">
        <v>0.003909312484701166</v>
      </c>
      <c r="E915" s="1">
        <v>0.002939044243585709</v>
      </c>
      <c r="F915" s="1">
        <v>0.003869036708964213</v>
      </c>
      <c r="G915" s="1">
        <v>0.003233870782780146</v>
      </c>
      <c r="H915" s="1">
        <v>0.004410384654106592</v>
      </c>
      <c r="I915" s="1">
        <v>0.0181457034895991</v>
      </c>
      <c r="J915" s="1">
        <v>0.002644385965122398</v>
      </c>
      <c r="K915" s="1">
        <v>0.01250917081570235</v>
      </c>
      <c r="L915" s="1">
        <v>0.002795559466731268</v>
      </c>
      <c r="M915" s="1">
        <v>0.01139566269018455</v>
      </c>
      <c r="N915" s="1">
        <v>0.006069194222122931</v>
      </c>
      <c r="O915" s="1">
        <v>0.004779519548195665</v>
      </c>
      <c r="P915" s="1">
        <v>0.01114696866465192</v>
      </c>
      <c r="Q915" s="1">
        <v>0.0115961280580601</v>
      </c>
      <c r="R915" s="1">
        <v>0.01025159044666069</v>
      </c>
      <c r="S915" s="1">
        <v>0.001995991231009464</v>
      </c>
      <c r="T915" s="1">
        <v>-0.001892398703800757</v>
      </c>
      <c r="U915" s="1">
        <v>0.005145830013388863</v>
      </c>
      <c r="V915" s="1">
        <v>0.2042554749095358</v>
      </c>
      <c r="W915" s="1">
        <v>0.007531258195514479</v>
      </c>
      <c r="X915" s="1">
        <v>0.007148999522907928</v>
      </c>
      <c r="Y915" s="1">
        <v>0.00568699565070796</v>
      </c>
      <c r="Z915" s="1">
        <v>0.01111659671862997</v>
      </c>
    </row>
    <row r="916" spans="1:26">
      <c r="A916" s="11">
        <v>43699</v>
      </c>
      <c r="B916" s="1">
        <v>-0.01242504513255327</v>
      </c>
      <c r="C916" s="1">
        <v>0.04241295967792613</v>
      </c>
      <c r="D916" s="1">
        <v>-0.001145138532394951</v>
      </c>
      <c r="E916" s="1">
        <v>0.001884418429468182</v>
      </c>
      <c r="F916" s="1">
        <v>-0.00770815148855819</v>
      </c>
      <c r="G916" s="1">
        <v>0.003581817522494646</v>
      </c>
      <c r="H916" s="1">
        <v>0.009474956787304256</v>
      </c>
      <c r="I916" s="1">
        <v>0.00329334314214802</v>
      </c>
      <c r="J916" s="1">
        <v>-0.001582662014092739</v>
      </c>
      <c r="K916" s="1">
        <v>-0.01794868597286925</v>
      </c>
      <c r="L916" s="1">
        <v>0.0103148749563986</v>
      </c>
      <c r="M916" s="1">
        <v>0.01185995247373817</v>
      </c>
      <c r="N916" s="1">
        <v>0.003783210109813862</v>
      </c>
      <c r="O916" s="1">
        <v>0.007350900641535985</v>
      </c>
      <c r="P916" s="1">
        <v>-0.007277449047209505</v>
      </c>
      <c r="Q916" s="1">
        <v>-0.0006744769340293333</v>
      </c>
      <c r="R916" s="1">
        <v>-0.009225287312973562</v>
      </c>
      <c r="S916" s="1">
        <v>0.00317922651859659</v>
      </c>
      <c r="T916" s="1">
        <v>-0.0120852071259</v>
      </c>
      <c r="U916" s="1">
        <v>0.006541712155370361</v>
      </c>
      <c r="V916" s="1">
        <v>0.03223316638602203</v>
      </c>
      <c r="W916" s="1">
        <v>-0.0003597949568517889</v>
      </c>
      <c r="X916" s="1">
        <v>-0.004880071006405307</v>
      </c>
      <c r="Y916" s="1">
        <v>0.00335729139025398</v>
      </c>
      <c r="Z916" s="1">
        <v>0.005130842186929607</v>
      </c>
    </row>
    <row r="917" spans="1:26">
      <c r="A917" s="11">
        <v>43700</v>
      </c>
      <c r="B917" s="1">
        <v>-0.03588043330036506</v>
      </c>
      <c r="C917" s="1">
        <v>0.004514604834200187</v>
      </c>
      <c r="D917" s="1">
        <v>-0.02499745641376394</v>
      </c>
      <c r="E917" s="1">
        <v>-0.02674465813543481</v>
      </c>
      <c r="F917" s="1">
        <v>-0.03061454149804432</v>
      </c>
      <c r="G917" s="1">
        <v>-0.02141326075658867</v>
      </c>
      <c r="H917" s="1">
        <v>-0.02289352846984716</v>
      </c>
      <c r="I917" s="1">
        <v>-0.05374245832153113</v>
      </c>
      <c r="J917" s="1">
        <v>-0.05916529174716856</v>
      </c>
      <c r="K917" s="1">
        <v>-0.0199385945481847</v>
      </c>
      <c r="L917" s="1">
        <v>-0.02483431015269311</v>
      </c>
      <c r="M917" s="1">
        <v>-0.01230699763630505</v>
      </c>
      <c r="N917" s="1">
        <v>-0.02556785817520679</v>
      </c>
      <c r="O917" s="1">
        <v>-0.003863218023021031</v>
      </c>
      <c r="P917" s="1">
        <v>-0.03186245068161064</v>
      </c>
      <c r="Q917" s="1">
        <v>-0.02091745890645824</v>
      </c>
      <c r="R917" s="1">
        <v>-0.02964003035726237</v>
      </c>
      <c r="S917" s="1">
        <v>-0.009125967202078256</v>
      </c>
      <c r="T917" s="1">
        <v>-0.03022273115299745</v>
      </c>
      <c r="U917" s="1">
        <v>-0.01610632514702259</v>
      </c>
      <c r="V917" s="1">
        <v>-0.02661782247233069</v>
      </c>
      <c r="W917" s="1">
        <v>-0.03167113035941682</v>
      </c>
      <c r="X917" s="1">
        <v>-0.03990178633217101</v>
      </c>
      <c r="Y917" s="1">
        <v>-0.01514612031593532</v>
      </c>
      <c r="Z917" s="1">
        <v>-0.02698126978015036</v>
      </c>
    </row>
    <row r="918" spans="1:26">
      <c r="A918" s="11">
        <v>43703</v>
      </c>
      <c r="B918" s="1">
        <v>0.01498262668860906</v>
      </c>
      <c r="C918" s="1">
        <v>0.008510983389934834</v>
      </c>
      <c r="D918" s="1">
        <v>0.00870277688365495</v>
      </c>
      <c r="E918" s="1">
        <v>0.03284671712636111</v>
      </c>
      <c r="F918" s="1">
        <v>0.0216828073639399</v>
      </c>
      <c r="G918" s="1">
        <v>0.005835040133209013</v>
      </c>
      <c r="H918" s="1">
        <v>-0.0004685078777035834</v>
      </c>
      <c r="I918" s="1">
        <v>0.02577877923243466</v>
      </c>
      <c r="J918" s="1">
        <v>0.001684474253583534</v>
      </c>
      <c r="K918" s="1">
        <v>0.007265759074597256</v>
      </c>
      <c r="L918" s="1">
        <v>0.008017505662669899</v>
      </c>
      <c r="M918" s="1">
        <v>0.00257100352937556</v>
      </c>
      <c r="N918" s="1">
        <v>0.01379892742120004</v>
      </c>
      <c r="O918" s="1">
        <v>0.0152985758274653</v>
      </c>
      <c r="P918" s="1">
        <v>0.0154434157004526</v>
      </c>
      <c r="Q918" s="1">
        <v>0.01378351260491839</v>
      </c>
      <c r="R918" s="1">
        <v>0.0105551154162733</v>
      </c>
      <c r="S918" s="1">
        <v>0.006897968757591189</v>
      </c>
      <c r="T918" s="1">
        <v>0.005935732504093183</v>
      </c>
      <c r="U918" s="1">
        <v>0.003159129355894796</v>
      </c>
      <c r="V918" s="1">
        <v>0.01236819869127115</v>
      </c>
      <c r="W918" s="1">
        <v>0.005791582198444889</v>
      </c>
      <c r="X918" s="1">
        <v>0.00557231457524443</v>
      </c>
      <c r="Y918" s="1">
        <v>0.01412713888461403</v>
      </c>
      <c r="Z918" s="1">
        <v>0.00424701033943764</v>
      </c>
    </row>
    <row r="919" spans="1:26">
      <c r="A919" s="11">
        <v>43704</v>
      </c>
      <c r="B919" s="1">
        <v>-0.001904698215554279</v>
      </c>
      <c r="C919" s="1">
        <v>-0.01200421549381459</v>
      </c>
      <c r="D919" s="1">
        <v>0.007228931065001554</v>
      </c>
      <c r="E919" s="1">
        <v>-0.003741723493645099</v>
      </c>
      <c r="F919" s="1">
        <v>0.005767115612925977</v>
      </c>
      <c r="G919" s="1">
        <v>-0.01087760026271467</v>
      </c>
      <c r="H919" s="1">
        <v>-0.01429940149537656</v>
      </c>
      <c r="I919" s="1">
        <v>-0.004708094748800074</v>
      </c>
      <c r="J919" s="1">
        <v>-0.006166146060314959</v>
      </c>
      <c r="K919" s="1">
        <v>0.009617659845927884</v>
      </c>
      <c r="L919" s="1">
        <v>-0.01057363440484338</v>
      </c>
      <c r="M919" s="1">
        <v>-0.003945387106464415</v>
      </c>
      <c r="N919" s="1">
        <v>0.005980541824287311</v>
      </c>
      <c r="O919" s="1">
        <v>-0.03968626398579489</v>
      </c>
      <c r="P919" s="1">
        <v>0.002141360707587747</v>
      </c>
      <c r="Q919" s="1">
        <v>-0.00611819182649942</v>
      </c>
      <c r="R919" s="1">
        <v>0.003798084482274033</v>
      </c>
      <c r="S919" s="1">
        <v>0.003597215496561779</v>
      </c>
      <c r="T919" s="1">
        <v>-0.01868670374530246</v>
      </c>
      <c r="U919" s="1">
        <v>-0.006011936904538273</v>
      </c>
      <c r="V919" s="1">
        <v>-0.0006680139615081737</v>
      </c>
      <c r="W919" s="1">
        <v>0.007419068620311053</v>
      </c>
      <c r="X919" s="1">
        <v>-0.01246811999876862</v>
      </c>
      <c r="Y919" s="1">
        <v>0.008288087626550311</v>
      </c>
      <c r="Z919" s="1">
        <v>-0.0176616308741504</v>
      </c>
    </row>
    <row r="920" spans="1:26">
      <c r="A920" s="11">
        <v>43705</v>
      </c>
      <c r="B920" s="1">
        <v>0.03196573145042336</v>
      </c>
      <c r="C920" s="1">
        <v>0.01477175926675489</v>
      </c>
      <c r="D920" s="1">
        <v>0.00625051806144028</v>
      </c>
      <c r="E920" s="1">
        <v>0.01523078708437997</v>
      </c>
      <c r="F920" s="1">
        <v>0.003898908785509914</v>
      </c>
      <c r="G920" s="1">
        <v>0.001099770775530029</v>
      </c>
      <c r="H920" s="1">
        <v>-0.001902215824379216</v>
      </c>
      <c r="I920" s="1">
        <v>0.01745524883779237</v>
      </c>
      <c r="J920" s="1">
        <v>0.003384341936386814</v>
      </c>
      <c r="K920" s="1">
        <v>0.01309851272219542</v>
      </c>
      <c r="L920" s="1">
        <v>0.01002482507315583</v>
      </c>
      <c r="M920" s="1">
        <v>0.01326988936849149</v>
      </c>
      <c r="N920" s="1">
        <v>0.001844914340055182</v>
      </c>
      <c r="O920" s="1">
        <v>0.01326006753697384</v>
      </c>
      <c r="P920" s="1">
        <v>-0.001326134296165571</v>
      </c>
      <c r="Q920" s="1">
        <v>-0.004788145653541354</v>
      </c>
      <c r="R920" s="1">
        <v>0.007251981987902445</v>
      </c>
      <c r="S920" s="1">
        <v>-0.001105774442752838</v>
      </c>
      <c r="T920" s="1">
        <v>-0.001503529714497853</v>
      </c>
      <c r="U920" s="1">
        <v>0.006912127670384516</v>
      </c>
      <c r="V920" s="1">
        <v>0.01623676018060372</v>
      </c>
      <c r="W920" s="1">
        <v>0.0114679974158538</v>
      </c>
      <c r="X920" s="1">
        <v>0.01472968801822239</v>
      </c>
      <c r="Y920" s="1">
        <v>0.01346620318291913</v>
      </c>
      <c r="Z920" s="1">
        <v>0.01342075989709635</v>
      </c>
    </row>
    <row r="921" spans="1:26">
      <c r="A921" s="11">
        <v>43706</v>
      </c>
      <c r="B921" s="1">
        <v>0.0189550529199396</v>
      </c>
      <c r="C921" s="1">
        <v>0.007695085651543643</v>
      </c>
      <c r="D921" s="1">
        <v>0.009110921112940762</v>
      </c>
      <c r="E921" s="1">
        <v>-0.008014821492182245</v>
      </c>
      <c r="F921" s="1">
        <v>0.009138664662457829</v>
      </c>
      <c r="G921" s="1">
        <v>0.01135127633455491</v>
      </c>
      <c r="H921" s="1">
        <v>0.03192736364674142</v>
      </c>
      <c r="I921" s="1">
        <v>0.0246201095709111</v>
      </c>
      <c r="J921" s="1">
        <v>0.01686336078291273</v>
      </c>
      <c r="K921" s="1">
        <v>0.00188033217173289</v>
      </c>
      <c r="L921" s="1">
        <v>0.02265897677489837</v>
      </c>
      <c r="M921" s="1">
        <v>0.02228299144555712</v>
      </c>
      <c r="N921" s="1">
        <v>0.01493772543782224</v>
      </c>
      <c r="O921" s="1">
        <v>-0.03489667374087879</v>
      </c>
      <c r="P921" s="1">
        <v>0.01888479660092757</v>
      </c>
      <c r="Q921" s="1">
        <v>0.01168403238410698</v>
      </c>
      <c r="R921" s="1">
        <v>0.02332144227895849</v>
      </c>
      <c r="S921" s="1">
        <v>0.00114532860266725</v>
      </c>
      <c r="T921" s="1">
        <v>0.003262273471724697</v>
      </c>
      <c r="U921" s="1">
        <v>0.005434952920197134</v>
      </c>
      <c r="V921" s="1">
        <v>0.01437975869705799</v>
      </c>
      <c r="W921" s="1">
        <v>0.03517369859677055</v>
      </c>
      <c r="X921" s="1">
        <v>0.02741955131530638</v>
      </c>
      <c r="Y921" s="1">
        <v>-0.0001725799310422493</v>
      </c>
      <c r="Z921" s="1">
        <v>0.01874096696348548</v>
      </c>
    </row>
    <row r="922" spans="1:26">
      <c r="A922" s="11">
        <v>43707</v>
      </c>
      <c r="B922" s="1">
        <v>-0.02132486531204658</v>
      </c>
      <c r="C922" s="1">
        <v>0.003721672365654793</v>
      </c>
      <c r="D922" s="1">
        <v>0.005142958457310609</v>
      </c>
      <c r="E922" s="1">
        <v>-0.004143373264879235</v>
      </c>
      <c r="F922" s="1">
        <v>0.002037728697719343</v>
      </c>
      <c r="G922" s="1">
        <v>0.002534409647268143</v>
      </c>
      <c r="H922" s="1">
        <v>0.03902119449463681</v>
      </c>
      <c r="I922" s="1">
        <v>-0.01003316147205524</v>
      </c>
      <c r="J922" s="1">
        <v>0.0110556355888618</v>
      </c>
      <c r="K922" s="1">
        <v>0.001642557068380901</v>
      </c>
      <c r="L922" s="1">
        <v>0.005859468438213833</v>
      </c>
      <c r="M922" s="1">
        <v>0.0003824624076578242</v>
      </c>
      <c r="N922" s="1">
        <v>0.006955766302517485</v>
      </c>
      <c r="O922" s="1">
        <v>-0.01152518217871412</v>
      </c>
      <c r="P922" s="1">
        <v>-0.001882519930352822</v>
      </c>
      <c r="Q922" s="1">
        <v>0.00373634179804605</v>
      </c>
      <c r="R922" s="1">
        <v>0.002753067429707379</v>
      </c>
      <c r="S922" s="1">
        <v>0.009533196000859334</v>
      </c>
      <c r="T922" s="1">
        <v>-0.004002218845092775</v>
      </c>
      <c r="U922" s="1">
        <v>0.003129470483451469</v>
      </c>
      <c r="V922" s="1">
        <v>-0.008246054283710502</v>
      </c>
      <c r="W922" s="1">
        <v>0.004514137633294668</v>
      </c>
      <c r="X922" s="1">
        <v>0.009194694548626314</v>
      </c>
      <c r="Y922" s="1">
        <v>0.00379698231604797</v>
      </c>
      <c r="Z922" s="1">
        <v>0.007848874977886666</v>
      </c>
    </row>
    <row r="923" spans="1:26">
      <c r="A923" s="11">
        <v>43711</v>
      </c>
      <c r="B923" s="1">
        <v>-0.007417558908214827</v>
      </c>
      <c r="C923" s="1">
        <v>-0.02655929327196627</v>
      </c>
      <c r="D923" s="1">
        <v>-0.001933149880671614</v>
      </c>
      <c r="E923" s="1">
        <v>-0.0006241873058364655</v>
      </c>
      <c r="F923" s="1">
        <v>-0.008585375002709839</v>
      </c>
      <c r="G923" s="1">
        <v>0.02166837841792857</v>
      </c>
      <c r="H923" s="1">
        <v>0.009555451572291762</v>
      </c>
      <c r="I923" s="1">
        <v>-0.0264022860800508</v>
      </c>
      <c r="J923" s="1">
        <v>-0.007654271986565764</v>
      </c>
      <c r="K923" s="1">
        <v>-0.0159289908583623</v>
      </c>
      <c r="L923" s="1">
        <v>-0.01183307080041296</v>
      </c>
      <c r="M923" s="1">
        <v>-0.01796624845711681</v>
      </c>
      <c r="N923" s="1">
        <v>-0.01091198806017479</v>
      </c>
      <c r="O923" s="1">
        <v>0.006858714315735925</v>
      </c>
      <c r="P923" s="1">
        <v>-0.0132020299476846</v>
      </c>
      <c r="Q923" s="1">
        <v>0.01725888363870887</v>
      </c>
      <c r="R923" s="1">
        <v>-0.0201341520114815</v>
      </c>
      <c r="S923" s="1">
        <v>-0.009783201580999323</v>
      </c>
      <c r="T923" s="1">
        <v>-0.01205406349727645</v>
      </c>
      <c r="U923" s="1">
        <v>0.003402924646742189</v>
      </c>
      <c r="V923" s="1">
        <v>-0.003082959574064237</v>
      </c>
      <c r="W923" s="1">
        <v>-0.01229711006341405</v>
      </c>
      <c r="X923" s="1">
        <v>-0.03022223140542435</v>
      </c>
      <c r="Y923" s="1">
        <v>-0.002063223701700312</v>
      </c>
      <c r="Z923" s="1">
        <v>-0.03163803775655805</v>
      </c>
    </row>
    <row r="924" spans="1:26">
      <c r="A924" s="11">
        <v>43712</v>
      </c>
      <c r="B924" s="1">
        <v>0.02942534712999567</v>
      </c>
      <c r="C924" s="1">
        <v>0.005953321159860803</v>
      </c>
      <c r="D924" s="1">
        <v>-0.003189659981095883</v>
      </c>
      <c r="E924" s="1">
        <v>0.001665284343098206</v>
      </c>
      <c r="F924" s="1">
        <v>0.03737447425201523</v>
      </c>
      <c r="G924" s="1">
        <v>-0.004948773410939467</v>
      </c>
      <c r="H924" s="1">
        <v>-0.007924046447717936</v>
      </c>
      <c r="I924" s="1">
        <v>0.005967235048936592</v>
      </c>
      <c r="J924" s="1">
        <v>0.01157037324529409</v>
      </c>
      <c r="K924" s="1">
        <v>0.009283860626861262</v>
      </c>
      <c r="L924" s="1">
        <v>0.01206710245065667</v>
      </c>
      <c r="M924" s="1">
        <v>0.01401307054135059</v>
      </c>
      <c r="N924" s="1">
        <v>0.01184222987681816</v>
      </c>
      <c r="O924" s="1">
        <v>0.005903674071059406</v>
      </c>
      <c r="P924" s="1">
        <v>0.0116877693715598</v>
      </c>
      <c r="Q924" s="1">
        <v>0.004990055610791577</v>
      </c>
      <c r="R924" s="1">
        <v>0.01899106310483645</v>
      </c>
      <c r="S924" s="1">
        <v>0.007324173449994476</v>
      </c>
      <c r="T924" s="1">
        <v>0.006609024314760736</v>
      </c>
      <c r="U924" s="1">
        <v>0.009610163508397163</v>
      </c>
      <c r="V924" s="1">
        <v>0.006091199984352702</v>
      </c>
      <c r="W924" s="1">
        <v>0.008358921832484656</v>
      </c>
      <c r="X924" s="1">
        <v>0.01856089109603887</v>
      </c>
      <c r="Y924" s="1">
        <v>0.002412200194868097</v>
      </c>
      <c r="Z924" s="1">
        <v>0.005529261590163204</v>
      </c>
    </row>
    <row r="925" spans="1:26">
      <c r="A925" s="11">
        <v>43713</v>
      </c>
      <c r="B925" s="1">
        <v>0.02858434116197972</v>
      </c>
      <c r="C925" s="1">
        <v>0.0105740412833728</v>
      </c>
      <c r="D925" s="1">
        <v>0.004685669848008223</v>
      </c>
      <c r="E925" s="1">
        <v>0.008104573692309103</v>
      </c>
      <c r="F925" s="1">
        <v>0.01955166885449389</v>
      </c>
      <c r="G925" s="1">
        <v>-0.00568372401556938</v>
      </c>
      <c r="H925" s="1">
        <v>-0.009984771443509843</v>
      </c>
      <c r="I925" s="1">
        <v>0.0301870318330264</v>
      </c>
      <c r="J925" s="1">
        <v>0.02995635414328457</v>
      </c>
      <c r="K925" s="1">
        <v>0.0106130636740065</v>
      </c>
      <c r="L925" s="1">
        <v>0.02275400351115509</v>
      </c>
      <c r="M925" s="1">
        <v>0.00806138506972931</v>
      </c>
      <c r="N925" s="1">
        <v>0.01080312435325825</v>
      </c>
      <c r="O925" s="1">
        <v>-0.01015801956802997</v>
      </c>
      <c r="P925" s="1">
        <v>0.01758325969396113</v>
      </c>
      <c r="Q925" s="1">
        <v>-0.01787497288124051</v>
      </c>
      <c r="R925" s="1">
        <v>0.04185771916290881</v>
      </c>
      <c r="S925" s="1">
        <v>-0.02200171223641278</v>
      </c>
      <c r="T925" s="1">
        <v>-0.003042733423148425</v>
      </c>
      <c r="U925" s="1">
        <v>0.004759239715198316</v>
      </c>
      <c r="V925" s="1">
        <v>0.01099112630879651</v>
      </c>
      <c r="W925" s="1">
        <v>0.02840129778917988</v>
      </c>
      <c r="X925" s="1">
        <v>0.04139482080473988</v>
      </c>
      <c r="Y925" s="1">
        <v>0.007046859047090459</v>
      </c>
      <c r="Z925" s="1">
        <v>0.02824291717703331</v>
      </c>
    </row>
    <row r="926" spans="1:26">
      <c r="A926" s="11">
        <v>43714</v>
      </c>
      <c r="B926" s="1">
        <v>-0.01411547028167326</v>
      </c>
      <c r="C926" s="1">
        <v>0.007493838479460724</v>
      </c>
      <c r="D926" s="1">
        <v>0.02127183918105624</v>
      </c>
      <c r="E926" s="1">
        <v>-0.00494716655441807</v>
      </c>
      <c r="F926" s="1">
        <v>-0.00129257477208744</v>
      </c>
      <c r="G926" s="1">
        <v>0.01822067101596803</v>
      </c>
      <c r="H926" s="1">
        <v>0.008068297483466713</v>
      </c>
      <c r="I926" s="1">
        <v>0.001407738082100263</v>
      </c>
      <c r="J926" s="1">
        <v>0.01004727721793874</v>
      </c>
      <c r="K926" s="1">
        <v>-0.0007001744193481096</v>
      </c>
      <c r="L926" s="1">
        <v>0.002135962515241729</v>
      </c>
      <c r="M926" s="1">
        <v>-0.00723527470814167</v>
      </c>
      <c r="N926" s="1">
        <v>-0.001385528839212613</v>
      </c>
      <c r="O926" s="1">
        <v>0</v>
      </c>
      <c r="P926" s="1">
        <v>-0.006782852226832836</v>
      </c>
      <c r="Q926" s="1">
        <v>-0.01145926004084519</v>
      </c>
      <c r="R926" s="1">
        <v>0.002052870093228742</v>
      </c>
      <c r="S926" s="1">
        <v>-0.002942518904859304</v>
      </c>
      <c r="T926" s="1">
        <v>0.009919091152306603</v>
      </c>
      <c r="U926" s="1">
        <v>0.01003091952820534</v>
      </c>
      <c r="V926" s="1">
        <v>0.01206920900838071</v>
      </c>
      <c r="W926" s="1">
        <v>0.003503484882307673</v>
      </c>
      <c r="X926" s="1">
        <v>0.004104597004221944</v>
      </c>
      <c r="Y926" s="1">
        <v>0.00802205854866056</v>
      </c>
      <c r="Z926" s="1">
        <v>-0.004861483092712171</v>
      </c>
    </row>
    <row r="927" spans="1:26">
      <c r="A927" s="11">
        <v>43717</v>
      </c>
      <c r="B927" s="1">
        <v>0.05816538480278766</v>
      </c>
      <c r="C927" s="1">
        <v>-0.01162538373523192</v>
      </c>
      <c r="D927" s="1">
        <v>-0.02873679653355121</v>
      </c>
      <c r="E927" s="1">
        <v>-0.003729131013500697</v>
      </c>
      <c r="F927" s="1">
        <v>0.001510064913776255</v>
      </c>
      <c r="G927" s="1">
        <v>0.009824695102526482</v>
      </c>
      <c r="H927" s="1">
        <v>-0.008670497994323401</v>
      </c>
      <c r="I927" s="1">
        <v>0.01175562670996944</v>
      </c>
      <c r="J927" s="1">
        <v>-0.004711882379993315</v>
      </c>
      <c r="K927" s="1">
        <v>0.001634683502240941</v>
      </c>
      <c r="L927" s="1">
        <v>0.02477580542792213</v>
      </c>
      <c r="M927" s="1">
        <v>0.01802842684474704</v>
      </c>
      <c r="N927" s="1">
        <v>-0.0103062771067195</v>
      </c>
      <c r="O927" s="1">
        <v>0.004333009100444096</v>
      </c>
      <c r="P927" s="1">
        <v>-0.0113589863472805</v>
      </c>
      <c r="Q927" s="1">
        <v>-0.01431989496870567</v>
      </c>
      <c r="R927" s="1">
        <v>0.03116772764699904</v>
      </c>
      <c r="S927" s="1">
        <v>-0.01044669989809921</v>
      </c>
      <c r="T927" s="1">
        <v>0.01334660116721587</v>
      </c>
      <c r="U927" s="1">
        <v>0.01489633450632755</v>
      </c>
      <c r="V927" s="1">
        <v>-0.01729635192915813</v>
      </c>
      <c r="W927" s="1">
        <v>-0.01026974134352976</v>
      </c>
      <c r="X927" s="1">
        <v>0.03162644689064353</v>
      </c>
      <c r="Y927" s="1">
        <v>-0.00677294725992994</v>
      </c>
      <c r="Z927" s="1">
        <v>0.03492914123325663</v>
      </c>
    </row>
    <row r="928" spans="1:26">
      <c r="A928" s="11">
        <v>43718</v>
      </c>
      <c r="B928" s="1">
        <v>0.002114316567725982</v>
      </c>
      <c r="C928" s="1">
        <v>0.02985112264129919</v>
      </c>
      <c r="D928" s="1">
        <v>-0.01479346830134409</v>
      </c>
      <c r="E928" s="1">
        <v>0.009773373362177651</v>
      </c>
      <c r="F928" s="1">
        <v>0.0006464754694266439</v>
      </c>
      <c r="G928" s="1">
        <v>0.01841553867668444</v>
      </c>
      <c r="H928" s="1">
        <v>0.02915451072222841</v>
      </c>
      <c r="I928" s="1">
        <v>0.03586759481761059</v>
      </c>
      <c r="J928" s="1">
        <v>0.007427338123324523</v>
      </c>
      <c r="K928" s="1">
        <v>0.001865390695438451</v>
      </c>
      <c r="L928" s="1">
        <v>0.01273831692723681</v>
      </c>
      <c r="M928" s="1">
        <v>0.005651875232828507</v>
      </c>
      <c r="N928" s="1">
        <v>-0.01792309300525119</v>
      </c>
      <c r="O928" s="1">
        <v>0.004541461098022337</v>
      </c>
      <c r="P928" s="1">
        <v>-0.01047117560288924</v>
      </c>
      <c r="Q928" s="1">
        <v>0.002075531244829509</v>
      </c>
      <c r="R928" s="1">
        <v>0.0204341129504011</v>
      </c>
      <c r="S928" s="1">
        <v>-0.01887690360065108</v>
      </c>
      <c r="T928" s="1">
        <v>0.05417453789170157</v>
      </c>
      <c r="U928" s="1">
        <v>0.02147335532369121</v>
      </c>
      <c r="V928" s="1">
        <v>0.00815205505416472</v>
      </c>
      <c r="W928" s="1">
        <v>-0.008629441624365519</v>
      </c>
      <c r="X928" s="1">
        <v>0.04754933992414268</v>
      </c>
      <c r="Y928" s="1">
        <v>0.01789986153564582</v>
      </c>
      <c r="Z928" s="1">
        <v>0.03044603564342863</v>
      </c>
    </row>
    <row r="929" spans="1:26">
      <c r="A929" s="11">
        <v>43719</v>
      </c>
      <c r="B929" s="1">
        <v>0.01223627580359699</v>
      </c>
      <c r="C929" s="1">
        <v>0.03640161972173495</v>
      </c>
      <c r="D929" s="1">
        <v>0.00931160973676004</v>
      </c>
      <c r="E929" s="1">
        <v>0.0140032453816632</v>
      </c>
      <c r="F929" s="1">
        <v>-0.00107666954582375</v>
      </c>
      <c r="G929" s="1">
        <v>0.03752990414902646</v>
      </c>
      <c r="H929" s="1">
        <v>0.0167793043819604</v>
      </c>
      <c r="I929" s="1">
        <v>0.0067668651134416</v>
      </c>
      <c r="J929" s="1">
        <v>0.003685816654867002</v>
      </c>
      <c r="K929" s="1">
        <v>0.02676285502717213</v>
      </c>
      <c r="L929" s="1">
        <v>0.002738189694075022</v>
      </c>
      <c r="M929" s="1">
        <v>0.02491562491033839</v>
      </c>
      <c r="N929" s="1">
        <v>0.006627209280452684</v>
      </c>
      <c r="O929" s="1">
        <v>0.01084968968508493</v>
      </c>
      <c r="P929" s="1">
        <v>0.0002940776287458924</v>
      </c>
      <c r="Q929" s="1">
        <v>0.005867877773234387</v>
      </c>
      <c r="R929" s="1">
        <v>0.005701462949114111</v>
      </c>
      <c r="S929" s="1">
        <v>0.006814313549697637</v>
      </c>
      <c r="T929" s="1">
        <v>-0.01555856927396904</v>
      </c>
      <c r="U929" s="1">
        <v>0.03086739766076096</v>
      </c>
      <c r="V929" s="1">
        <v>0.001286421863213816</v>
      </c>
      <c r="W929" s="1">
        <v>0.01879097289535259</v>
      </c>
      <c r="X929" s="1">
        <v>0.01891318270864217</v>
      </c>
      <c r="Y929" s="1">
        <v>0.00703403633777544</v>
      </c>
      <c r="Z929" s="1">
        <v>0.01122292357408616</v>
      </c>
    </row>
    <row r="930" spans="1:26">
      <c r="A930" s="11">
        <v>43720</v>
      </c>
      <c r="B930" s="1">
        <v>-0.00625279001572665</v>
      </c>
      <c r="C930" s="1">
        <v>-0.01908916825812956</v>
      </c>
      <c r="D930" s="1">
        <v>0.01280130045696271</v>
      </c>
      <c r="E930" s="1">
        <v>0.007514147394239057</v>
      </c>
      <c r="F930" s="1">
        <v>0.0122847731878486</v>
      </c>
      <c r="G930" s="1">
        <v>-0.01742859564394394</v>
      </c>
      <c r="H930" s="1">
        <v>0.0105012330424159</v>
      </c>
      <c r="I930" s="1">
        <v>-0.01144441386296569</v>
      </c>
      <c r="J930" s="1">
        <v>-0.01626407949397835</v>
      </c>
      <c r="K930" s="1">
        <v>0.004079727577462222</v>
      </c>
      <c r="L930" s="1">
        <v>0.006143723952660052</v>
      </c>
      <c r="M930" s="1">
        <v>0.004935211390133976</v>
      </c>
      <c r="N930" s="1">
        <v>0.009622024429466691</v>
      </c>
      <c r="O930" s="1">
        <v>-0.005813970186227757</v>
      </c>
      <c r="P930" s="1">
        <v>0.01028487920659704</v>
      </c>
      <c r="Q930" s="1">
        <v>-0.001029535796605141</v>
      </c>
      <c r="R930" s="1">
        <v>-0.01562502977239599</v>
      </c>
      <c r="S930" s="1">
        <v>-0.0004402887472229056</v>
      </c>
      <c r="T930" s="1">
        <v>-0.01077532711561802</v>
      </c>
      <c r="U930" s="1">
        <v>-0.009292874370143367</v>
      </c>
      <c r="V930" s="1">
        <v>-0.0002754478401953975</v>
      </c>
      <c r="W930" s="1">
        <v>0.0001017330769226277</v>
      </c>
      <c r="X930" s="1">
        <v>-0.005277583030477206</v>
      </c>
      <c r="Y930" s="1">
        <v>0.004988944088748726</v>
      </c>
      <c r="Z930" s="1">
        <v>0.01087229187373984</v>
      </c>
    </row>
    <row r="931" spans="1:26">
      <c r="A931" s="11">
        <v>43721</v>
      </c>
      <c r="B931" s="1">
        <v>0.02097333709351612</v>
      </c>
      <c r="C931" s="1">
        <v>0.01099487276951661</v>
      </c>
      <c r="D931" s="1">
        <v>-0.01013424575330402</v>
      </c>
      <c r="E931" s="1">
        <v>-0.003628127814817139</v>
      </c>
      <c r="F931" s="1">
        <v>-0.001916438723875369</v>
      </c>
      <c r="G931" s="1">
        <v>-0.001004000755173595</v>
      </c>
      <c r="H931" s="1">
        <v>-0.01845146415029453</v>
      </c>
      <c r="I931" s="1">
        <v>0.01323041767476818</v>
      </c>
      <c r="J931" s="1">
        <v>0.01759966287571535</v>
      </c>
      <c r="K931" s="1">
        <v>2.921728927685052E-07</v>
      </c>
      <c r="L931" s="1">
        <v>0.01967602318493422</v>
      </c>
      <c r="M931" s="1">
        <v>0.01473248538691108</v>
      </c>
      <c r="N931" s="1">
        <v>0.001605165586550106</v>
      </c>
      <c r="O931" s="1">
        <v>-0.03690975114924422</v>
      </c>
      <c r="P931" s="1">
        <v>-0.00145441061636109</v>
      </c>
      <c r="Q931" s="1">
        <v>-0.002404336009037777</v>
      </c>
      <c r="R931" s="1">
        <v>0.00477618960743964</v>
      </c>
      <c r="S931" s="1">
        <v>-0.02456159577475225</v>
      </c>
      <c r="T931" s="1">
        <v>0.0263855036115761</v>
      </c>
      <c r="U931" s="1">
        <v>-0.01224565783955689</v>
      </c>
      <c r="V931" s="1">
        <v>-0.008720259395897156</v>
      </c>
      <c r="W931" s="1">
        <v>0.009085693908243764</v>
      </c>
      <c r="X931" s="1">
        <v>0.01002182578914712</v>
      </c>
      <c r="Y931" s="1">
        <v>-0.007777303351819365</v>
      </c>
      <c r="Z931" s="1">
        <v>0.003136712009421005</v>
      </c>
    </row>
    <row r="932" spans="1:26">
      <c r="A932" s="11">
        <v>43724</v>
      </c>
      <c r="B932" s="1">
        <v>0.1688580184559829</v>
      </c>
      <c r="C932" s="1">
        <v>-0.002396288423977877</v>
      </c>
      <c r="D932" s="1">
        <v>-0.0001148782087748712</v>
      </c>
      <c r="E932" s="1">
        <v>0.0008092277213787025</v>
      </c>
      <c r="F932" s="1">
        <v>-0.01301185216837808</v>
      </c>
      <c r="G932" s="1">
        <v>0.01641543019617164</v>
      </c>
      <c r="H932" s="1">
        <v>0.009939410066339027</v>
      </c>
      <c r="I932" s="1">
        <v>-0.005017318253671799</v>
      </c>
      <c r="J932" s="1">
        <v>-0.01100635501318803</v>
      </c>
      <c r="K932" s="1">
        <v>-0.007493550772232238</v>
      </c>
      <c r="L932" s="1">
        <v>-0.008899570771802146</v>
      </c>
      <c r="M932" s="1">
        <v>0.0003586091412546288</v>
      </c>
      <c r="N932" s="1">
        <v>0.001903291529470996</v>
      </c>
      <c r="O932" s="1">
        <v>-0.01428210023082133</v>
      </c>
      <c r="P932" s="1">
        <v>-0.007209236906769778</v>
      </c>
      <c r="Q932" s="1">
        <v>0</v>
      </c>
      <c r="R932" s="1">
        <v>-0.008108446022614513</v>
      </c>
      <c r="S932" s="1">
        <v>0.01602003166442323</v>
      </c>
      <c r="T932" s="1">
        <v>-0.04882061829040241</v>
      </c>
      <c r="U932" s="1">
        <v>-0.01582711993517272</v>
      </c>
      <c r="V932" s="1">
        <v>-0.009537900586200743</v>
      </c>
      <c r="W932" s="1">
        <v>-0.00716081461053264</v>
      </c>
      <c r="X932" s="1">
        <v>0.02334610783257451</v>
      </c>
      <c r="Y932" s="1">
        <v>-0.00767196965204886</v>
      </c>
      <c r="Z932" s="1">
        <v>0.009157969473299943</v>
      </c>
    </row>
    <row r="933" spans="1:26">
      <c r="A933" s="11">
        <v>43725</v>
      </c>
      <c r="B933" s="1">
        <v>-0.08541304919388581</v>
      </c>
      <c r="C933" s="1">
        <v>0.01412169988879408</v>
      </c>
      <c r="D933" s="1">
        <v>0.007478104572474775</v>
      </c>
      <c r="E933" s="1">
        <v>0.005457963228092888</v>
      </c>
      <c r="F933" s="1">
        <v>0.00864489524148393</v>
      </c>
      <c r="G933" s="1">
        <v>-0.01417261360507072</v>
      </c>
      <c r="H933" s="1">
        <v>-0.001069577131915911</v>
      </c>
      <c r="I933" s="1">
        <v>-0.003645401194247166</v>
      </c>
      <c r="J933" s="1">
        <v>0</v>
      </c>
      <c r="K933" s="1">
        <v>0.003431965587516794</v>
      </c>
      <c r="L933" s="1">
        <v>-0.00495143128848774</v>
      </c>
      <c r="M933" s="1">
        <v>-0.001433490182695452</v>
      </c>
      <c r="N933" s="1">
        <v>0.01429562093677683</v>
      </c>
      <c r="O933" s="1">
        <v>-0.00241496580291134</v>
      </c>
      <c r="P933" s="1">
        <v>0.007774957231876156</v>
      </c>
      <c r="Q933" s="1">
        <v>0.01342958012989071</v>
      </c>
      <c r="R933" s="1">
        <v>-0.0008459363542386855</v>
      </c>
      <c r="S933" s="1">
        <v>0.01406900978065506</v>
      </c>
      <c r="T933" s="1">
        <v>0.0414083015739064</v>
      </c>
      <c r="U933" s="1">
        <v>-0.004020610593716167</v>
      </c>
      <c r="V933" s="1">
        <v>0.002991857263513031</v>
      </c>
      <c r="W933" s="1">
        <v>-0.008871092631222099</v>
      </c>
      <c r="X933" s="1">
        <v>0.00456277328996757</v>
      </c>
      <c r="Y933" s="1">
        <v>0.006218526237939948</v>
      </c>
      <c r="Z933" s="1">
        <v>-0.01416550127790905</v>
      </c>
    </row>
    <row r="934" spans="1:26">
      <c r="A934" s="11">
        <v>43726</v>
      </c>
      <c r="B934" s="1">
        <v>-0.02267495171824707</v>
      </c>
      <c r="C934" s="1">
        <v>0.005752269679956346</v>
      </c>
      <c r="D934" s="1">
        <v>-0.00148451952226758</v>
      </c>
      <c r="E934" s="1">
        <v>0.00241227578498604</v>
      </c>
      <c r="F934" s="1">
        <v>0.005785251515828316</v>
      </c>
      <c r="G934" s="1">
        <v>0.002005987202154946</v>
      </c>
      <c r="H934" s="1">
        <v>-0.002356205251400789</v>
      </c>
      <c r="I934" s="1">
        <v>0.008475884469844042</v>
      </c>
      <c r="J934" s="1">
        <v>-0.00847877841603617</v>
      </c>
      <c r="K934" s="1">
        <v>0.005700020575149845</v>
      </c>
      <c r="L934" s="1">
        <v>0.01003630351658469</v>
      </c>
      <c r="M934" s="1">
        <v>0.008971922708917113</v>
      </c>
      <c r="N934" s="1">
        <v>0.001576841554186581</v>
      </c>
      <c r="O934" s="1">
        <v>-0.01137737955404894</v>
      </c>
      <c r="P934" s="1">
        <v>0.008225080489790981</v>
      </c>
      <c r="Q934" s="1">
        <v>0.001359110483440285</v>
      </c>
      <c r="R934" s="1">
        <v>-0.001974874703000951</v>
      </c>
      <c r="S934" s="1">
        <v>-0.001435188931447562</v>
      </c>
      <c r="T934" s="1">
        <v>-0.009762119970510796</v>
      </c>
      <c r="U934" s="1">
        <v>-0.01076394368190337</v>
      </c>
      <c r="V934" s="1">
        <v>-0.002889564112761867</v>
      </c>
      <c r="W934" s="1">
        <v>0.007686470983930827</v>
      </c>
      <c r="X934" s="1">
        <v>-0.01040877132233586</v>
      </c>
      <c r="Y934" s="1">
        <v>0.001002355924803799</v>
      </c>
      <c r="Z934" s="1">
        <v>0.01212380614628294</v>
      </c>
    </row>
    <row r="935" spans="1:26">
      <c r="A935" s="11">
        <v>43727</v>
      </c>
      <c r="B935" s="1">
        <v>0.01297673605355731</v>
      </c>
      <c r="C935" s="1">
        <v>-0.005098224263852424</v>
      </c>
      <c r="D935" s="1">
        <v>0.0002286087493070799</v>
      </c>
      <c r="E935" s="1">
        <v>0.004211714933225474</v>
      </c>
      <c r="F935" s="1">
        <v>-0.005538777780254578</v>
      </c>
      <c r="G935" s="1">
        <v>0.002335608672339839</v>
      </c>
      <c r="H935" s="1">
        <v>0.0006440664784674865</v>
      </c>
      <c r="I935" s="1">
        <v>-0.005683855044561703</v>
      </c>
      <c r="J935" s="1">
        <v>0.002138000774508431</v>
      </c>
      <c r="K935" s="1">
        <v>-0.001813847550459879</v>
      </c>
      <c r="L935" s="1">
        <v>-0.003173338230574752</v>
      </c>
      <c r="M935" s="1">
        <v>-0.02045177182656743</v>
      </c>
      <c r="N935" s="1">
        <v>0.006101241169192084</v>
      </c>
      <c r="O935" s="1">
        <v>-0.01763009781081659</v>
      </c>
      <c r="P935" s="1">
        <v>0.0184087088577698</v>
      </c>
      <c r="Q935" s="1">
        <v>-0.001017853064170682</v>
      </c>
      <c r="R935" s="1">
        <v>-0.005653344448302011</v>
      </c>
      <c r="S935" s="1">
        <v>-0.0003191716899682007</v>
      </c>
      <c r="T935" s="1">
        <v>-0.006731890790547701</v>
      </c>
      <c r="U935" s="1">
        <v>0.0106094064224207</v>
      </c>
      <c r="V935" s="1">
        <v>0.008413455771742351</v>
      </c>
      <c r="W935" s="1">
        <v>0.0009833187594436854</v>
      </c>
      <c r="X935" s="1">
        <v>-0.0164469038082754</v>
      </c>
      <c r="Y935" s="1">
        <v>0.0008341403281524329</v>
      </c>
      <c r="Z935" s="1">
        <v>-0.01109142336560165</v>
      </c>
    </row>
    <row r="936" spans="1:26">
      <c r="A936" s="11">
        <v>43728</v>
      </c>
      <c r="B936" s="1">
        <v>0.00155290629661553</v>
      </c>
      <c r="C936" s="1">
        <v>-0.0131359694320542</v>
      </c>
      <c r="D936" s="1">
        <v>-0.0006860542731264019</v>
      </c>
      <c r="E936" s="1">
        <v>0.009986053438355347</v>
      </c>
      <c r="F936" s="1">
        <v>-0.006855189891689761</v>
      </c>
      <c r="G936" s="1">
        <v>0.009653818306081918</v>
      </c>
      <c r="H936" s="1">
        <v>0.003218259619197195</v>
      </c>
      <c r="I936" s="1">
        <v>-0.002249835315771165</v>
      </c>
      <c r="J936" s="1">
        <v>-0.01493359721278331</v>
      </c>
      <c r="K936" s="1">
        <v>-0.002725325705499659</v>
      </c>
      <c r="L936" s="1">
        <v>-0.004020408199724157</v>
      </c>
      <c r="M936" s="1">
        <v>-0.01071164949812431</v>
      </c>
      <c r="N936" s="1">
        <v>-0.0131065818302355</v>
      </c>
      <c r="O936" s="1">
        <v>0.01719861854265692</v>
      </c>
      <c r="P936" s="1">
        <v>-0.01155425118985121</v>
      </c>
      <c r="Q936" s="1">
        <v>0.001358571601303815</v>
      </c>
      <c r="R936" s="1">
        <v>-0.0004269183215832584</v>
      </c>
      <c r="S936" s="1">
        <v>-0.01034414800432915</v>
      </c>
      <c r="T936" s="1">
        <v>-0.001210893142734593</v>
      </c>
      <c r="U936" s="1">
        <v>0.02045764031076636</v>
      </c>
      <c r="V936" s="1">
        <v>-0.01112463758830029</v>
      </c>
      <c r="W936" s="1">
        <v>0.003657988101314569</v>
      </c>
      <c r="X936" s="1">
        <v>-0.009721842613460652</v>
      </c>
      <c r="Y936" s="1">
        <v>0.005168493556911402</v>
      </c>
      <c r="Z936" s="1">
        <v>-0.001570115412289907</v>
      </c>
    </row>
    <row r="937" spans="1:26">
      <c r="A937" s="11">
        <v>43731</v>
      </c>
      <c r="B937" s="1">
        <v>0.01472867661186905</v>
      </c>
      <c r="C937" s="1">
        <v>-0.006220587417809953</v>
      </c>
      <c r="D937" s="1">
        <v>-0.006407248289871492</v>
      </c>
      <c r="E937" s="1">
        <v>-0.0009884595621846293</v>
      </c>
      <c r="F937" s="1">
        <v>-0.003019946707263466</v>
      </c>
      <c r="G937" s="1">
        <v>0.002308031536106814</v>
      </c>
      <c r="H937" s="1">
        <v>-0.002138527648368305</v>
      </c>
      <c r="I937" s="1">
        <v>0.006948153925714573</v>
      </c>
      <c r="J937" s="1">
        <v>0.002707152000702262</v>
      </c>
      <c r="K937" s="1">
        <v>0.007515151278353338</v>
      </c>
      <c r="L937" s="1">
        <v>-0.0001682336964097253</v>
      </c>
      <c r="M937" s="1">
        <v>-0.0001836929768863627</v>
      </c>
      <c r="N937" s="1">
        <v>0.00218067229162533</v>
      </c>
      <c r="O937" s="1">
        <v>0.001715239023631687</v>
      </c>
      <c r="P937" s="1">
        <v>-0.002151690453533361</v>
      </c>
      <c r="Q937" s="1">
        <v>0.004748934400665261</v>
      </c>
      <c r="R937" s="1">
        <v>0.0008535154479829554</v>
      </c>
      <c r="S937" s="1">
        <v>-0.009483446027598541</v>
      </c>
      <c r="T937" s="1">
        <v>0.003393219531470537</v>
      </c>
      <c r="U937" s="1">
        <v>-0.008177469384940239</v>
      </c>
      <c r="V937" s="1">
        <v>0.01978056944425632</v>
      </c>
      <c r="W937" s="1">
        <v>-0.01984296496355187</v>
      </c>
      <c r="X937" s="1">
        <v>-0.003730319336057941</v>
      </c>
      <c r="Y937" s="1">
        <v>-0.001326970554175855</v>
      </c>
      <c r="Z937" s="1">
        <v>-0.004718059585056333</v>
      </c>
    </row>
    <row r="938" spans="1:26">
      <c r="A938" s="11">
        <v>43732</v>
      </c>
      <c r="B938" s="1">
        <v>-0.03055753523165428</v>
      </c>
      <c r="C938" s="1">
        <v>0.01225369857031722</v>
      </c>
      <c r="D938" s="1">
        <v>-0.004491093525131107</v>
      </c>
      <c r="E938" s="1">
        <v>-0.01009531557808241</v>
      </c>
      <c r="F938" s="1">
        <v>-0.0110342562801552</v>
      </c>
      <c r="G938" s="1">
        <v>0.001644590849109839</v>
      </c>
      <c r="H938" s="1">
        <v>-0.01093035607675785</v>
      </c>
      <c r="I938" s="1">
        <v>0.004539750659743325</v>
      </c>
      <c r="J938" s="1">
        <v>-0.01997823268542553</v>
      </c>
      <c r="K938" s="1">
        <v>-0.01763096729058311</v>
      </c>
      <c r="L938" s="1">
        <v>-0.01303839916830285</v>
      </c>
      <c r="M938" s="1">
        <v>0.004588962362362725</v>
      </c>
      <c r="N938" s="1">
        <v>-0.00583492494526261</v>
      </c>
      <c r="O938" s="1">
        <v>-0.00366909851102859</v>
      </c>
      <c r="P938" s="1">
        <v>-0.01264910809263919</v>
      </c>
      <c r="Q938" s="1">
        <v>0.01147868090591486</v>
      </c>
      <c r="R938" s="1">
        <v>-0.03111700586290234</v>
      </c>
      <c r="S938" s="1">
        <v>0.009533434342696934</v>
      </c>
      <c r="T938" s="1">
        <v>-0.009178604457711237</v>
      </c>
      <c r="U938" s="1">
        <v>-0.005851012763798846</v>
      </c>
      <c r="V938" s="1">
        <v>-0.01222643004975998</v>
      </c>
      <c r="W938" s="1">
        <v>-0.01821294961152697</v>
      </c>
      <c r="X938" s="1">
        <v>-0.002956553648505333</v>
      </c>
      <c r="Y938" s="1">
        <v>0.004982564677873613</v>
      </c>
      <c r="Z938" s="1">
        <v>-0.01196376924151965</v>
      </c>
    </row>
    <row r="939" spans="1:26">
      <c r="A939" s="11">
        <v>43733</v>
      </c>
      <c r="B939" s="1">
        <v>0.005516299818992154</v>
      </c>
      <c r="C939" s="1">
        <v>0.01192194605564767</v>
      </c>
      <c r="D939" s="1">
        <v>0.004048803635164688</v>
      </c>
      <c r="E939" s="1">
        <v>-0.00339905637643334</v>
      </c>
      <c r="F939" s="1">
        <v>0.002625403104474344</v>
      </c>
      <c r="G939" s="1">
        <v>0.005254628212429724</v>
      </c>
      <c r="H939" s="1">
        <v>0.008884257096425152</v>
      </c>
      <c r="I939" s="1">
        <v>-0.004639797533228074</v>
      </c>
      <c r="J939" s="1">
        <v>0.01432494686374852</v>
      </c>
      <c r="K939" s="1">
        <v>0.005522336814187234</v>
      </c>
      <c r="L939" s="1">
        <v>0.005710371606236109</v>
      </c>
      <c r="M939" s="1">
        <v>0.001644371289459379</v>
      </c>
      <c r="N939" s="1">
        <v>-0.001392531374711958</v>
      </c>
      <c r="O939" s="1">
        <v>-0.004173892279533242</v>
      </c>
      <c r="P939" s="1">
        <v>0.01441240718248138</v>
      </c>
      <c r="Q939" s="1">
        <v>0.003671720207282236</v>
      </c>
      <c r="R939" s="1">
        <v>0.003226369026857245</v>
      </c>
      <c r="S939" s="1">
        <v>-0.007223712100842494</v>
      </c>
      <c r="T939" s="1">
        <v>0.002925127786035819</v>
      </c>
      <c r="U939" s="1">
        <v>0</v>
      </c>
      <c r="V939" s="1">
        <v>-0.006049170978499774</v>
      </c>
      <c r="W939" s="1">
        <v>-0.009924314391571709</v>
      </c>
      <c r="X939" s="1">
        <v>0.008697363278669989</v>
      </c>
      <c r="Y939" s="1">
        <v>-0.003966272920731262</v>
      </c>
      <c r="Z939" s="1">
        <v>0.01370790923559073</v>
      </c>
    </row>
    <row r="940" spans="1:26">
      <c r="A940" s="11">
        <v>43734</v>
      </c>
      <c r="B940" s="1">
        <v>-0.009796524408643537</v>
      </c>
      <c r="C940" s="1">
        <v>0.001786656031695033</v>
      </c>
      <c r="D940" s="1">
        <v>0.01071430786862204</v>
      </c>
      <c r="E940" s="1">
        <v>0.002608078634988908</v>
      </c>
      <c r="F940" s="1">
        <v>-0.02029248207334478</v>
      </c>
      <c r="G940" s="1">
        <v>-0.01600785828680462</v>
      </c>
      <c r="H940" s="1">
        <v>0.003007030917270503</v>
      </c>
      <c r="I940" s="1">
        <v>0.00738554625913479</v>
      </c>
      <c r="J940" s="1">
        <v>0.0005433169122348591</v>
      </c>
      <c r="K940" s="1">
        <v>-0.002517121302849312</v>
      </c>
      <c r="L940" s="1">
        <v>-0.008220249303482308</v>
      </c>
      <c r="M940" s="1">
        <v>-0.004377913604419859</v>
      </c>
      <c r="N940" s="1">
        <v>-0.001195627400970678</v>
      </c>
      <c r="O940" s="1">
        <v>0.00246571678565588</v>
      </c>
      <c r="P940" s="1">
        <v>0.001291457819275088</v>
      </c>
      <c r="Q940" s="1">
        <v>0.01629537187611829</v>
      </c>
      <c r="R940" s="1">
        <v>0.005116421244629965</v>
      </c>
      <c r="S940" s="1">
        <v>0.001910413902819874</v>
      </c>
      <c r="T940" s="1">
        <v>-0.003888828874536676</v>
      </c>
      <c r="U940" s="1">
        <v>0</v>
      </c>
      <c r="V940" s="1">
        <v>-0.004775353049588649</v>
      </c>
      <c r="W940" s="1">
        <v>0.01600967453980906</v>
      </c>
      <c r="X940" s="1">
        <v>-0.01273764882403872</v>
      </c>
      <c r="Y940" s="1">
        <v>0.002820675651256099</v>
      </c>
      <c r="Z940" s="1">
        <v>-0.009240426846995886</v>
      </c>
    </row>
    <row r="941" spans="1:26">
      <c r="A941" s="11">
        <v>43735</v>
      </c>
      <c r="B941" s="1">
        <v>0.0170161943195215</v>
      </c>
      <c r="C941" s="1">
        <v>-0.01041644884756066</v>
      </c>
      <c r="D941" s="1">
        <v>-0.02051760999039676</v>
      </c>
      <c r="E941" s="1">
        <v>0.005003202483077063</v>
      </c>
      <c r="F941" s="1">
        <v>-0.002004501570966433</v>
      </c>
      <c r="G941" s="1">
        <v>-0.003984075681434662</v>
      </c>
      <c r="H941" s="1">
        <v>0.003639849674785811</v>
      </c>
      <c r="I941" s="1">
        <v>0.003682333712307084</v>
      </c>
      <c r="J941" s="1">
        <v>0.005971594596825502</v>
      </c>
      <c r="K941" s="1">
        <v>0.001835190613931337</v>
      </c>
      <c r="L941" s="1">
        <v>0.005895855353476476</v>
      </c>
      <c r="M941" s="1">
        <v>-0.004397311309828678</v>
      </c>
      <c r="N941" s="1">
        <v>-0.005086077180069148</v>
      </c>
      <c r="O941" s="1">
        <v>-0.0130351482795924</v>
      </c>
      <c r="P941" s="1">
        <v>-0.01297084824839112</v>
      </c>
      <c r="Q941" s="1">
        <v>-0.01734287143347324</v>
      </c>
      <c r="R941" s="1">
        <v>0.003635711397684149</v>
      </c>
      <c r="S941" s="1">
        <v>-0.005923588176916628</v>
      </c>
      <c r="T941" s="1">
        <v>0.009516578718870683</v>
      </c>
      <c r="U941" s="1">
        <v>0.001337660661599571</v>
      </c>
      <c r="V941" s="1">
        <v>-0.001599314852969713</v>
      </c>
      <c r="W941" s="1">
        <v>0.001917165488911188</v>
      </c>
      <c r="X941" s="1">
        <v>-0.02342183460695402</v>
      </c>
      <c r="Y941" s="1">
        <v>-0.002316249079676536</v>
      </c>
      <c r="Z941" s="1">
        <v>0.009099039770663397</v>
      </c>
    </row>
    <row r="942" spans="1:26">
      <c r="A942" s="11">
        <v>43738</v>
      </c>
      <c r="B942" s="1">
        <v>-0.003890920082145755</v>
      </c>
      <c r="C942" s="1">
        <v>-0.006242521068438034</v>
      </c>
      <c r="D942" s="1">
        <v>0.01792159858685594</v>
      </c>
      <c r="E942" s="1">
        <v>0.009756917337200299</v>
      </c>
      <c r="F942" s="1">
        <v>0.006025583003495871</v>
      </c>
      <c r="G942" s="1">
        <v>0.00600005473136922</v>
      </c>
      <c r="H942" s="1">
        <v>0.001066994337268312</v>
      </c>
      <c r="I942" s="1">
        <v>0.01455549959177915</v>
      </c>
      <c r="J942" s="1">
        <v>0.02104674471310264</v>
      </c>
      <c r="K942" s="1">
        <v>0.005037799456039771</v>
      </c>
      <c r="L942" s="1">
        <v>-0.0002549178114630291</v>
      </c>
      <c r="M942" s="1">
        <v>-0.00607275828881837</v>
      </c>
      <c r="N942" s="1">
        <v>0.002907231580089986</v>
      </c>
      <c r="O942" s="1">
        <v>0.01918755223026358</v>
      </c>
      <c r="P942" s="1">
        <v>0.009438790068113878</v>
      </c>
      <c r="Q942" s="1">
        <v>-0.003663160396621623</v>
      </c>
      <c r="R942" s="1">
        <v>0.01449056290309669</v>
      </c>
      <c r="S942" s="1">
        <v>0.001061463649585592</v>
      </c>
      <c r="T942" s="1">
        <v>0.003383895285731464</v>
      </c>
      <c r="U942" s="1">
        <v>0.01095378744110032</v>
      </c>
      <c r="V942" s="1">
        <v>0.007444337946423518</v>
      </c>
      <c r="W942" s="1">
        <v>0.01346582681111452</v>
      </c>
      <c r="X942" s="1">
        <v>-0.004877930354913795</v>
      </c>
      <c r="Y942" s="1">
        <v>0.0009950420386395376</v>
      </c>
      <c r="Z942" s="1">
        <v>0.003606940764559807</v>
      </c>
    </row>
    <row r="943" spans="1:26">
      <c r="A943" s="11">
        <v>43739</v>
      </c>
      <c r="B943" s="1">
        <v>-0.05195322348187781</v>
      </c>
      <c r="C943" s="1">
        <v>-0.01453464307708185</v>
      </c>
      <c r="D943" s="1">
        <v>-0.01783450382995111</v>
      </c>
      <c r="E943" s="1">
        <v>-0.001182931040848989</v>
      </c>
      <c r="F943" s="1">
        <v>-0.007800498170936643</v>
      </c>
      <c r="G943" s="1">
        <v>-0.009609180752817026</v>
      </c>
      <c r="H943" s="1">
        <v>-0.002131235196828674</v>
      </c>
      <c r="I943" s="1">
        <v>-0.01885212821638116</v>
      </c>
      <c r="J943" s="1">
        <v>-0.01744153332453302</v>
      </c>
      <c r="K943" s="1">
        <v>-0.02141714960957875</v>
      </c>
      <c r="L943" s="1">
        <v>-0.01818321160553094</v>
      </c>
      <c r="M943" s="1">
        <v>-0.0118496684124727</v>
      </c>
      <c r="N943" s="1">
        <v>-0.0174913047030818</v>
      </c>
      <c r="O943" s="1">
        <v>0.006357178793159113</v>
      </c>
      <c r="P943" s="1">
        <v>-0.01409772924178598</v>
      </c>
      <c r="Q943" s="1">
        <v>-0.006350333162208566</v>
      </c>
      <c r="R943" s="1">
        <v>-0.03528066139725539</v>
      </c>
      <c r="S943" s="1">
        <v>-0.0205898024188661</v>
      </c>
      <c r="T943" s="1">
        <v>-0.01734510130331102</v>
      </c>
      <c r="U943" s="1">
        <v>-0.01136370104889517</v>
      </c>
      <c r="V943" s="1">
        <v>-0.009073221048279012</v>
      </c>
      <c r="W943" s="1">
        <v>-0.01328690761432472</v>
      </c>
      <c r="X943" s="1">
        <v>-0.02165045231502727</v>
      </c>
      <c r="Y943" s="1">
        <v>-0.008449491193034175</v>
      </c>
      <c r="Z943" s="1">
        <v>-0.03481583503366981</v>
      </c>
    </row>
    <row r="944" spans="1:26">
      <c r="A944" s="11">
        <v>43740</v>
      </c>
      <c r="B944" s="1">
        <v>-0.04408747330851726</v>
      </c>
      <c r="C944" s="1">
        <v>-0.02021658461605869</v>
      </c>
      <c r="D944" s="1">
        <v>-0.01955540870509431</v>
      </c>
      <c r="E944" s="1">
        <v>-0.02843067353798512</v>
      </c>
      <c r="F944" s="1">
        <v>-0.01055678555305095</v>
      </c>
      <c r="G944" s="1">
        <v>-0.02576090390221664</v>
      </c>
      <c r="H944" s="1">
        <v>-0.01409663618097579</v>
      </c>
      <c r="I944" s="1">
        <v>-0.01359534646218252</v>
      </c>
      <c r="J944" s="1">
        <v>0</v>
      </c>
      <c r="K944" s="1">
        <v>-0.02537837681566402</v>
      </c>
      <c r="L944" s="1">
        <v>-0.01990492963622603</v>
      </c>
      <c r="M944" s="1">
        <v>-0.0249202940298987</v>
      </c>
      <c r="N944" s="1">
        <v>-0.02258404911504075</v>
      </c>
      <c r="O944" s="1">
        <v>-0.02308093083527529</v>
      </c>
      <c r="P944" s="1">
        <v>-0.01765544344899206</v>
      </c>
      <c r="Q944" s="1">
        <v>-0.01076347389065724</v>
      </c>
      <c r="R944" s="1">
        <v>-0.01954390216582513</v>
      </c>
      <c r="S944" s="1">
        <v>0.008575519967509271</v>
      </c>
      <c r="T944" s="1">
        <v>-0.02083854038403188</v>
      </c>
      <c r="U944" s="1">
        <v>-0.008821043835102182</v>
      </c>
      <c r="V944" s="1">
        <v>-0.007362438531623661</v>
      </c>
      <c r="W944" s="1">
        <v>-0.0273832724387556</v>
      </c>
      <c r="X944" s="1">
        <v>-0.02505230572554262</v>
      </c>
      <c r="Y944" s="1">
        <v>-0.01570601014605144</v>
      </c>
      <c r="Z944" s="1">
        <v>-0.016523206674394</v>
      </c>
    </row>
    <row r="945" spans="1:26">
      <c r="A945" s="11">
        <v>43741</v>
      </c>
      <c r="B945" s="1">
        <v>0.007327477114886793</v>
      </c>
      <c r="C945" s="1">
        <v>0.01282127146733991</v>
      </c>
      <c r="D945" s="1">
        <v>0.0119908024136024</v>
      </c>
      <c r="E945" s="1">
        <v>0.01536908703985884</v>
      </c>
      <c r="F945" s="1">
        <v>0.000226910840913197</v>
      </c>
      <c r="G945" s="1">
        <v>-0.007555181097822383</v>
      </c>
      <c r="H945" s="1">
        <v>0.01321507880568107</v>
      </c>
      <c r="I945" s="1">
        <v>0.009678440423029899</v>
      </c>
      <c r="J945" s="1">
        <v>-0.01022071053975659</v>
      </c>
      <c r="K945" s="1">
        <v>0.004061220366186058</v>
      </c>
      <c r="L945" s="1">
        <v>-0.001423999890775463</v>
      </c>
      <c r="M945" s="1">
        <v>0.00422740988704251</v>
      </c>
      <c r="N945" s="1">
        <v>0.004787817408411943</v>
      </c>
      <c r="O945" s="1">
        <v>0.01492172375121448</v>
      </c>
      <c r="P945" s="1">
        <v>0.01210550593903359</v>
      </c>
      <c r="Q945" s="1">
        <v>-0.001360034754642636</v>
      </c>
      <c r="R945" s="1">
        <v>0.01162796746965911</v>
      </c>
      <c r="S945" s="1">
        <v>0.01477622334882311</v>
      </c>
      <c r="T945" s="1">
        <v>0.004256863773482999</v>
      </c>
      <c r="U945" s="1">
        <v>0.002966482325247766</v>
      </c>
      <c r="V945" s="1">
        <v>0.01388353503456985</v>
      </c>
      <c r="W945" s="1">
        <v>0.01209179115739656</v>
      </c>
      <c r="X945" s="1">
        <v>0.01199136438860515</v>
      </c>
      <c r="Y945" s="1">
        <v>0.001697675847810887</v>
      </c>
      <c r="Z945" s="1">
        <v>0.01017523976300172</v>
      </c>
    </row>
    <row r="946" spans="1:26">
      <c r="A946" s="11">
        <v>43742</v>
      </c>
      <c r="B946" s="1">
        <v>-0.05177553956523884</v>
      </c>
      <c r="C946" s="1">
        <v>0.009756289046547018</v>
      </c>
      <c r="D946" s="1">
        <v>0.016424021541668</v>
      </c>
      <c r="E946" s="1">
        <v>0.02421786647094604</v>
      </c>
      <c r="F946" s="1">
        <v>0.01475252811369132</v>
      </c>
      <c r="G946" s="1">
        <v>0.01211072018721704</v>
      </c>
      <c r="H946" s="1">
        <v>0.01218706735166153</v>
      </c>
      <c r="I946" s="1">
        <v>0.01735106562186184</v>
      </c>
      <c r="J946" s="1">
        <v>-0.09565201151478975</v>
      </c>
      <c r="K946" s="1">
        <v>0.009754712190629844</v>
      </c>
      <c r="L946" s="1">
        <v>0.02165974461417686</v>
      </c>
      <c r="M946" s="1">
        <v>0.01014154939983358</v>
      </c>
      <c r="N946" s="1">
        <v>0.01885229619532636</v>
      </c>
      <c r="O946" s="1">
        <v>0.02058335951478707</v>
      </c>
      <c r="P946" s="1">
        <v>0.01350197645509255</v>
      </c>
      <c r="Q946" s="1">
        <v>0.008852458534874375</v>
      </c>
      <c r="R946" s="1">
        <v>0.01268852488017247</v>
      </c>
      <c r="S946" s="1">
        <v>0.003904714920440977</v>
      </c>
      <c r="T946" s="1">
        <v>0.003489987139750017</v>
      </c>
      <c r="U946" s="1">
        <v>0.008604305977568671</v>
      </c>
      <c r="V946" s="1">
        <v>0.02326017236918365</v>
      </c>
      <c r="W946" s="1">
        <v>0.03319066896667433</v>
      </c>
      <c r="X946" s="1">
        <v>0.006136580192560581</v>
      </c>
      <c r="Y946" s="1">
        <v>0.01508226722025574</v>
      </c>
      <c r="Z946" s="1">
        <v>0.01194660814572401</v>
      </c>
    </row>
    <row r="947" spans="1:26">
      <c r="A947" s="11">
        <v>43745</v>
      </c>
      <c r="B947" s="1">
        <v>-0.03429611039357894</v>
      </c>
      <c r="C947" s="1">
        <v>0.002235779707934205</v>
      </c>
      <c r="D947" s="1">
        <v>-0.009810441833052352</v>
      </c>
      <c r="E947" s="1">
        <v>0.002561495531731017</v>
      </c>
      <c r="F947" s="1">
        <v>-0.002683895092641664</v>
      </c>
      <c r="G947" s="1">
        <v>-0.01435890659750305</v>
      </c>
      <c r="H947" s="1">
        <v>-0.007181855234434709</v>
      </c>
      <c r="I947" s="1">
        <v>-0.006798125900437491</v>
      </c>
      <c r="J947" s="1">
        <v>0.009615323617228722</v>
      </c>
      <c r="K947" s="1">
        <v>-0.004712348935350552</v>
      </c>
      <c r="L947" s="1">
        <v>-0.002181222687607787</v>
      </c>
      <c r="M947" s="1">
        <v>0.004735795431181966</v>
      </c>
      <c r="N947" s="1">
        <v>-0.007421739161857399</v>
      </c>
      <c r="O947" s="1">
        <v>0.01248464920423409</v>
      </c>
      <c r="P947" s="1">
        <v>-0.007240345608267029</v>
      </c>
      <c r="Q947" s="1">
        <v>-0.01012471686688421</v>
      </c>
      <c r="R947" s="1">
        <v>-0.001621659117645557</v>
      </c>
      <c r="S947" s="1">
        <v>-0.0008102640786822324</v>
      </c>
      <c r="T947" s="1">
        <v>-0.002732758488785514</v>
      </c>
      <c r="U947" s="1">
        <v>0.003999173492924113</v>
      </c>
      <c r="V947" s="1">
        <v>-0.01054094680037998</v>
      </c>
      <c r="W947" s="1">
        <v>-0.01074230604700821</v>
      </c>
      <c r="X947" s="1">
        <v>0.0008409838606537878</v>
      </c>
      <c r="Y947" s="1">
        <v>0.005843075200802739</v>
      </c>
      <c r="Z947" s="1">
        <v>0.005555532206851677</v>
      </c>
    </row>
    <row r="948" spans="1:26">
      <c r="A948" s="11">
        <v>43746</v>
      </c>
      <c r="B948" s="1">
        <v>-0.05373823673274192</v>
      </c>
      <c r="C948" s="1">
        <v>-0.006480064534947982</v>
      </c>
      <c r="D948" s="1">
        <v>-0.009091924523061845</v>
      </c>
      <c r="E948" s="1">
        <v>-0.01022007248390011</v>
      </c>
      <c r="F948" s="1">
        <v>-0.01076476182473829</v>
      </c>
      <c r="G948" s="1">
        <v>-0.02254579295697334</v>
      </c>
      <c r="H948" s="1">
        <v>-0.004893621070168552</v>
      </c>
      <c r="I948" s="1">
        <v>-0.009486771019216911</v>
      </c>
      <c r="J948" s="1">
        <v>-0.02976201855686011</v>
      </c>
      <c r="K948" s="1">
        <v>-0.02201696244754769</v>
      </c>
      <c r="L948" s="1">
        <v>-0.02229618140702272</v>
      </c>
      <c r="M948" s="1">
        <v>-0.000188563187918378</v>
      </c>
      <c r="N948" s="1">
        <v>-0.02437782078973094</v>
      </c>
      <c r="O948" s="1">
        <v>-0.004031229789605795</v>
      </c>
      <c r="P948" s="1">
        <v>-0.01057477119122241</v>
      </c>
      <c r="Q948" s="1">
        <v>-0.01704746083811715</v>
      </c>
      <c r="R948" s="1">
        <v>-0.01727465844269283</v>
      </c>
      <c r="S948" s="1">
        <v>0.000810921138951759</v>
      </c>
      <c r="T948" s="1">
        <v>-0.02042864291481905</v>
      </c>
      <c r="U948" s="1">
        <v>-0.004779734792268453</v>
      </c>
      <c r="V948" s="1">
        <v>0.005280345305644918</v>
      </c>
      <c r="W948" s="1">
        <v>-0.05958627716194187</v>
      </c>
      <c r="X948" s="1">
        <v>-0.02626592578299236</v>
      </c>
      <c r="Y948" s="1">
        <v>-0.008796569414284638</v>
      </c>
      <c r="Z948" s="1">
        <v>-0.02831486408896589</v>
      </c>
    </row>
    <row r="949" spans="1:26">
      <c r="A949" s="11">
        <v>43747</v>
      </c>
      <c r="B949" s="1">
        <v>0.01382731901502421</v>
      </c>
      <c r="C949" s="1">
        <v>0.002298828184486901</v>
      </c>
      <c r="D949" s="1">
        <v>0.02223263785558638</v>
      </c>
      <c r="E949" s="1">
        <v>0.009332975347118522</v>
      </c>
      <c r="F949" s="1">
        <v>0.006120905068659699</v>
      </c>
      <c r="G949" s="1">
        <v>-0.001419710885723235</v>
      </c>
      <c r="H949" s="1">
        <v>0.008832308470992034</v>
      </c>
      <c r="I949" s="1">
        <v>0.008850261914622459</v>
      </c>
      <c r="J949" s="1">
        <v>0.006135103733891034</v>
      </c>
      <c r="K949" s="1">
        <v>0.007019957748600758</v>
      </c>
      <c r="L949" s="1">
        <v>0.007243858570565642</v>
      </c>
      <c r="M949" s="1">
        <v>0.008674405481856162</v>
      </c>
      <c r="N949" s="1">
        <v>0.003884405588142847</v>
      </c>
      <c r="O949" s="1">
        <v>0.01095235679449647</v>
      </c>
      <c r="P949" s="1">
        <v>0.01894331852849329</v>
      </c>
      <c r="Q949" s="1">
        <v>0.007284241407343295</v>
      </c>
      <c r="R949" s="1">
        <v>0.004958225978255459</v>
      </c>
      <c r="S949" s="1">
        <v>0.002066242183668576</v>
      </c>
      <c r="T949" s="1">
        <v>0.01220765630608978</v>
      </c>
      <c r="U949" s="1">
        <v>0.006663125999528452</v>
      </c>
      <c r="V949" s="1">
        <v>0.01695546640144285</v>
      </c>
      <c r="W949" s="1">
        <v>0.01684261953048405</v>
      </c>
      <c r="X949" s="1">
        <v>0.009063555783493049</v>
      </c>
      <c r="Y949" s="1">
        <v>0.001945523662792548</v>
      </c>
      <c r="Z949" s="1">
        <v>0.00497492857089088</v>
      </c>
    </row>
    <row r="950" spans="1:26">
      <c r="A950" s="11">
        <v>43748</v>
      </c>
      <c r="B950" s="1">
        <v>-0.004871063458176561</v>
      </c>
      <c r="C950" s="1">
        <v>-0.01056109475347178</v>
      </c>
      <c r="D950" s="1">
        <v>0.008170203883816507</v>
      </c>
      <c r="E950" s="1">
        <v>-0.0009838947117158936</v>
      </c>
      <c r="F950" s="1">
        <v>0.00270404697582971</v>
      </c>
      <c r="G950" s="1">
        <v>0.0007108255572447764</v>
      </c>
      <c r="H950" s="1">
        <v>0.01046320816786173</v>
      </c>
      <c r="I950" s="1">
        <v>0.008231732809232506</v>
      </c>
      <c r="J950" s="1">
        <v>-0.02256098755111824</v>
      </c>
      <c r="K950" s="1">
        <v>0.004567270738691009</v>
      </c>
      <c r="L950" s="1">
        <v>0.01402817516551358</v>
      </c>
      <c r="M950" s="1">
        <v>0.003365057020044526</v>
      </c>
      <c r="N950" s="1">
        <v>0.01119128714973372</v>
      </c>
      <c r="O950" s="1">
        <v>0.01224695803986608</v>
      </c>
      <c r="P950" s="1">
        <v>0.006221160798759451</v>
      </c>
      <c r="Q950" s="1">
        <v>-0.001033158880933249</v>
      </c>
      <c r="R950" s="1">
        <v>0.006428477840606739</v>
      </c>
      <c r="S950" s="1">
        <v>-0.002547274910062902</v>
      </c>
      <c r="T950" s="1">
        <v>-0.003517380514452162</v>
      </c>
      <c r="U950" s="1">
        <v>0.009986607616551346</v>
      </c>
      <c r="V950" s="1">
        <v>0.001902997065360346</v>
      </c>
      <c r="W950" s="1">
        <v>0.01500856555370866</v>
      </c>
      <c r="X950" s="1">
        <v>0.01496980462161845</v>
      </c>
      <c r="Y950" s="1">
        <v>0.01030065514600276</v>
      </c>
      <c r="Z950" s="1">
        <v>0.01862333605187594</v>
      </c>
    </row>
    <row r="951" spans="1:26">
      <c r="A951" s="11">
        <v>43749</v>
      </c>
      <c r="B951" s="1">
        <v>0.04845801378411041</v>
      </c>
      <c r="C951" s="1">
        <v>0.01056603924340993</v>
      </c>
      <c r="D951" s="1">
        <v>0.004793965223441887</v>
      </c>
      <c r="E951" s="1">
        <v>0.0163452065171108</v>
      </c>
      <c r="F951" s="1">
        <v>0.02359539083134443</v>
      </c>
      <c r="G951" s="1">
        <v>0.003906294575785951</v>
      </c>
      <c r="H951" s="1">
        <v>-0.00950982978103232</v>
      </c>
      <c r="I951" s="1">
        <v>0.01877246206609651</v>
      </c>
      <c r="J951" s="1">
        <v>0.01310030177091814</v>
      </c>
      <c r="K951" s="1">
        <v>0.02225425104638501</v>
      </c>
      <c r="L951" s="1">
        <v>0.01689885994002016</v>
      </c>
      <c r="M951" s="1">
        <v>0.004657920111977631</v>
      </c>
      <c r="N951" s="1">
        <v>0.008936969148392482</v>
      </c>
      <c r="O951" s="1">
        <v>-0.009539418734066052</v>
      </c>
      <c r="P951" s="1">
        <v>0.004169536417147901</v>
      </c>
      <c r="Q951" s="1">
        <v>0.004480999945142727</v>
      </c>
      <c r="R951" s="1">
        <v>0.02644070481935779</v>
      </c>
      <c r="S951" s="1">
        <v>-0.00299955804518337</v>
      </c>
      <c r="T951" s="1">
        <v>0.02647483511984539</v>
      </c>
      <c r="U951" s="1">
        <v>0.004275816163489488</v>
      </c>
      <c r="V951" s="1">
        <v>0.01139536693623056</v>
      </c>
      <c r="W951" s="1">
        <v>0.01061763996500109</v>
      </c>
      <c r="X951" s="1">
        <v>0.0294987578192647</v>
      </c>
      <c r="Y951" s="1">
        <v>0.00167123089828336</v>
      </c>
      <c r="Z951" s="1">
        <v>0.02036578302227099</v>
      </c>
    </row>
    <row r="952" spans="1:26">
      <c r="A952" s="11">
        <v>43752</v>
      </c>
      <c r="B952" s="1">
        <v>0.02427654620324904</v>
      </c>
      <c r="C952" s="1">
        <v>-0.004641052082716479</v>
      </c>
      <c r="D952" s="1">
        <v>-0.009428456115398443</v>
      </c>
      <c r="E952" s="1">
        <v>-0.000969024803384233</v>
      </c>
      <c r="F952" s="1">
        <v>-0.007025163898196074</v>
      </c>
      <c r="G952" s="1">
        <v>-0.01344170909827003</v>
      </c>
      <c r="H952" s="1">
        <v>-0.0008531465776059344</v>
      </c>
      <c r="I952" s="1">
        <v>-0.01181641652557375</v>
      </c>
      <c r="J952" s="1">
        <v>0.0184731038890209</v>
      </c>
      <c r="K952" s="1">
        <v>-0.01123599002704478</v>
      </c>
      <c r="L952" s="1">
        <v>0.002669135715880788</v>
      </c>
      <c r="M952" s="1">
        <v>0.002040194500629866</v>
      </c>
      <c r="N952" s="1">
        <v>0.0003090149498161665</v>
      </c>
      <c r="O952" s="1">
        <v>0.003523639844544624</v>
      </c>
      <c r="P952" s="1">
        <v>-0.0009307477044683266</v>
      </c>
      <c r="Q952" s="1">
        <v>-0.02059001477265066</v>
      </c>
      <c r="R952" s="1">
        <v>0.005499474073031863</v>
      </c>
      <c r="S952" s="1">
        <v>-0.002561386655189346</v>
      </c>
      <c r="T952" s="1">
        <v>-0.002210628639533696</v>
      </c>
      <c r="U952" s="1">
        <v>-0.002927362572088699</v>
      </c>
      <c r="V952" s="1">
        <v>-0.006080724782435709</v>
      </c>
      <c r="W952" s="1">
        <v>0.002150952533586103</v>
      </c>
      <c r="X952" s="1">
        <v>0.01412203044767546</v>
      </c>
      <c r="Y952" s="1">
        <v>-0.005506339363228752</v>
      </c>
      <c r="Z952" s="1">
        <v>0.001360666915183772</v>
      </c>
    </row>
    <row r="953" spans="1:26">
      <c r="A953" s="11">
        <v>43753</v>
      </c>
      <c r="B953" s="1">
        <v>0.0109390355335397</v>
      </c>
      <c r="C953" s="1">
        <v>-0.00594886040371656</v>
      </c>
      <c r="D953" s="1">
        <v>0.006192607906566616</v>
      </c>
      <c r="E953" s="1">
        <v>0.005236520809181355</v>
      </c>
      <c r="F953" s="1">
        <v>0.009728000452491781</v>
      </c>
      <c r="G953" s="1">
        <v>0.01039801596521084</v>
      </c>
      <c r="H953" s="1">
        <v>-0.004697932172562425</v>
      </c>
      <c r="I953" s="1">
        <v>0.02196151809629088</v>
      </c>
      <c r="J953" s="1">
        <v>0.01632387438003069</v>
      </c>
      <c r="K953" s="1">
        <v>-0.0009469726778176257</v>
      </c>
      <c r="L953" s="1">
        <v>0.03014171806793708</v>
      </c>
      <c r="M953" s="1">
        <v>0.002406182432837189</v>
      </c>
      <c r="N953" s="1">
        <v>0.005765875958702926</v>
      </c>
      <c r="O953" s="1">
        <v>0.01661994540933476</v>
      </c>
      <c r="P953" s="1">
        <v>0.01447494496512447</v>
      </c>
      <c r="Q953" s="1">
        <v>-0.01401564845690573</v>
      </c>
      <c r="R953" s="1">
        <v>0.01252177558898837</v>
      </c>
      <c r="S953" s="1">
        <v>-0.009945690455820166</v>
      </c>
      <c r="T953" s="1">
        <v>-0.003200409606535337</v>
      </c>
      <c r="U953" s="1">
        <v>0.0114761803125023</v>
      </c>
      <c r="V953" s="1">
        <v>0.006657786232207252</v>
      </c>
      <c r="W953" s="1">
        <v>0.006226394759794251</v>
      </c>
      <c r="X953" s="1">
        <v>0.02179594392365591</v>
      </c>
      <c r="Y953" s="1">
        <v>0.01593937565111414</v>
      </c>
      <c r="Z953" s="1">
        <v>0.01381672313586857</v>
      </c>
    </row>
    <row r="954" spans="1:26">
      <c r="A954" s="11">
        <v>43754</v>
      </c>
      <c r="B954" s="1">
        <v>-0.01893619245682077</v>
      </c>
      <c r="C954" s="1">
        <v>0.003962754585152606</v>
      </c>
      <c r="D954" s="1">
        <v>-0.008206185812164257</v>
      </c>
      <c r="E954" s="1">
        <v>-0.00617380321591654</v>
      </c>
      <c r="F954" s="1">
        <v>-0.001532790591037059</v>
      </c>
      <c r="G954" s="1">
        <v>0.01561377365589256</v>
      </c>
      <c r="H954" s="1">
        <v>0.01201460008820243</v>
      </c>
      <c r="I954" s="1">
        <v>-0.009151835505655015</v>
      </c>
      <c r="J954" s="1">
        <v>0.01368243133782632</v>
      </c>
      <c r="K954" s="1">
        <v>-0.004739351425398275</v>
      </c>
      <c r="L954" s="1">
        <v>-0.002334059543982026</v>
      </c>
      <c r="M954" s="1">
        <v>-0.009047338206537581</v>
      </c>
      <c r="N954" s="1">
        <v>0.005323261804310198</v>
      </c>
      <c r="O954" s="1">
        <v>0.00184177084849324</v>
      </c>
      <c r="P954" s="1">
        <v>-0.008193694880077595</v>
      </c>
      <c r="Q954" s="1">
        <v>-0.006041115924369289</v>
      </c>
      <c r="R954" s="1">
        <v>-0.003980457542047344</v>
      </c>
      <c r="S954" s="1">
        <v>-0.003458296155808283</v>
      </c>
      <c r="T954" s="1">
        <v>0.009632055342053469</v>
      </c>
      <c r="U954" s="1">
        <v>-0.002902357228282026</v>
      </c>
      <c r="V954" s="1">
        <v>0.002681141820407351</v>
      </c>
      <c r="W954" s="1">
        <v>-0.01908919776696516</v>
      </c>
      <c r="X954" s="1">
        <v>-0.003159978890488357</v>
      </c>
      <c r="Y954" s="1">
        <v>-0.004293745376395597</v>
      </c>
      <c r="Z954" s="1">
        <v>-0.002234305683399107</v>
      </c>
    </row>
    <row r="955" spans="1:26">
      <c r="A955" s="11">
        <v>43755</v>
      </c>
      <c r="B955" s="1">
        <v>0.01654404607472237</v>
      </c>
      <c r="C955" s="1">
        <v>-0.009048670035037953</v>
      </c>
      <c r="D955" s="1">
        <v>0.009538081362185258</v>
      </c>
      <c r="E955" s="1">
        <v>0.01766653328377354</v>
      </c>
      <c r="F955" s="1">
        <v>0.007236943294832043</v>
      </c>
      <c r="G955" s="1">
        <v>0.003144529058535461</v>
      </c>
      <c r="H955" s="1">
        <v>0.01674805785114986</v>
      </c>
      <c r="I955" s="1">
        <v>0.006313555575205632</v>
      </c>
      <c r="J955" s="1">
        <v>-0.004694806287341979</v>
      </c>
      <c r="K955" s="1">
        <v>0.01380977176995435</v>
      </c>
      <c r="L955" s="1">
        <v>0.005598097976990291</v>
      </c>
      <c r="M955" s="1">
        <v>0.003540196047737254</v>
      </c>
      <c r="N955" s="1">
        <v>0.002545961938995811</v>
      </c>
      <c r="O955" s="1">
        <v>0.01769713749704382</v>
      </c>
      <c r="P955" s="1">
        <v>-0.005127654919336866</v>
      </c>
      <c r="Q955" s="1">
        <v>-0.0007149866361051416</v>
      </c>
      <c r="R955" s="1">
        <v>0.0101329020932881</v>
      </c>
      <c r="S955" s="1">
        <v>-0.005618639947324477</v>
      </c>
      <c r="T955" s="1">
        <v>0.01223080716751612</v>
      </c>
      <c r="U955" s="1">
        <v>0.0005291233016522234</v>
      </c>
      <c r="V955" s="1">
        <v>0.009269964558484611</v>
      </c>
      <c r="W955" s="1">
        <v>0.003671312622495426</v>
      </c>
      <c r="X955" s="1">
        <v>-0.05389350877168952</v>
      </c>
      <c r="Y955" s="1">
        <v>0.001990438540038664</v>
      </c>
      <c r="Z955" s="1">
        <v>-0.01388263837817638</v>
      </c>
    </row>
    <row r="956" spans="1:26">
      <c r="A956" s="11">
        <v>43756</v>
      </c>
      <c r="B956" s="1">
        <v>0.0144667274298047</v>
      </c>
      <c r="C956" s="1">
        <v>-0.06790222824776471</v>
      </c>
      <c r="D956" s="1">
        <v>0.001593558957276198</v>
      </c>
      <c r="E956" s="1">
        <v>0.011636665576223</v>
      </c>
      <c r="F956" s="1">
        <v>-0.007838097517686493</v>
      </c>
      <c r="G956" s="1">
        <v>-0.002438188950904085</v>
      </c>
      <c r="H956" s="1">
        <v>-0.008340263477879306</v>
      </c>
      <c r="I956" s="1">
        <v>0.01034058556816975</v>
      </c>
      <c r="J956" s="1">
        <v>-0.006485990346928761</v>
      </c>
      <c r="K956" s="1">
        <v>-0.01714450106159682</v>
      </c>
      <c r="L956" s="1">
        <v>0.001744817189745618</v>
      </c>
      <c r="M956" s="1">
        <v>-0.00705526527439182</v>
      </c>
      <c r="N956" s="1">
        <v>0.006094591000350702</v>
      </c>
      <c r="O956" s="1">
        <v>0.001129511594891941</v>
      </c>
      <c r="P956" s="1">
        <v>-0.01632225485997185</v>
      </c>
      <c r="Q956" s="1">
        <v>0.001073369146960212</v>
      </c>
      <c r="R956" s="1">
        <v>0.01780178337123761</v>
      </c>
      <c r="S956" s="1">
        <v>0.003572980337400944</v>
      </c>
      <c r="T956" s="1">
        <v>0.001691739738567177</v>
      </c>
      <c r="U956" s="1">
        <v>0.01745559638989813</v>
      </c>
      <c r="V956" s="1">
        <v>-0.003709298455255916</v>
      </c>
      <c r="W956" s="1">
        <v>-0.0006037251321177051</v>
      </c>
      <c r="X956" s="1">
        <v>-0.03643987159781259</v>
      </c>
      <c r="Y956" s="1">
        <v>0.01059412011055105</v>
      </c>
      <c r="Z956" s="1">
        <v>0.01544049730165176</v>
      </c>
    </row>
    <row r="957" spans="1:26">
      <c r="A957" s="11">
        <v>43759</v>
      </c>
      <c r="B957" s="1">
        <v>0.02613775881363445</v>
      </c>
      <c r="C957" s="1">
        <v>-0.03761641411536942</v>
      </c>
      <c r="D957" s="1">
        <v>0.005227908389168867</v>
      </c>
      <c r="E957" s="1">
        <v>0.00320580981476426</v>
      </c>
      <c r="F957" s="1">
        <v>0.01119176418766332</v>
      </c>
      <c r="G957" s="1">
        <v>0.003491772095087775</v>
      </c>
      <c r="H957" s="1">
        <v>0.006938500253712565</v>
      </c>
      <c r="I957" s="1">
        <v>0.0006323970046608896</v>
      </c>
      <c r="J957" s="1">
        <v>0.008902272343753959</v>
      </c>
      <c r="K957" s="1">
        <v>0.01290326746262482</v>
      </c>
      <c r="L957" s="1">
        <v>0.02480117990476516</v>
      </c>
      <c r="M957" s="1">
        <v>-0.004674768606733548</v>
      </c>
      <c r="N957" s="1">
        <v>0.006965957322049965</v>
      </c>
      <c r="O957" s="1">
        <v>0.027746340949107</v>
      </c>
      <c r="P957" s="1">
        <v>0.007423316941836733</v>
      </c>
      <c r="Q957" s="1">
        <v>0.002501761472451403</v>
      </c>
      <c r="R957" s="1">
        <v>0.01332598165683385</v>
      </c>
      <c r="S957" s="1">
        <v>0.009273464953348132</v>
      </c>
      <c r="T957" s="1">
        <v>0.007237609306031123</v>
      </c>
      <c r="U957" s="1">
        <v>-0.00623828963914197</v>
      </c>
      <c r="V957" s="1">
        <v>0.007712061405321213</v>
      </c>
      <c r="W957" s="1">
        <v>0.0075327423824052</v>
      </c>
      <c r="X957" s="1">
        <v>0.02608132383286477</v>
      </c>
      <c r="Y957" s="1">
        <v>-0.004913907118343719</v>
      </c>
      <c r="Z957" s="1">
        <v>0.02124342102926025</v>
      </c>
    </row>
    <row r="958" spans="1:26">
      <c r="A958" s="11">
        <v>43760</v>
      </c>
      <c r="B958" s="1">
        <v>0.007905276191648269</v>
      </c>
      <c r="C958" s="1">
        <v>0.01794245420136087</v>
      </c>
      <c r="D958" s="1">
        <v>-0.015941251092777</v>
      </c>
      <c r="E958" s="1">
        <v>0.02293227753778848</v>
      </c>
      <c r="F958" s="1">
        <v>-0.006727446511285984</v>
      </c>
      <c r="G958" s="1">
        <v>0.01913692568545544</v>
      </c>
      <c r="H958" s="1">
        <v>-0.004593761754066783</v>
      </c>
      <c r="I958" s="1">
        <v>0.006435830095513628</v>
      </c>
      <c r="J958" s="1">
        <v>0.007058844823459864</v>
      </c>
      <c r="K958" s="1">
        <v>0.007076961027894013</v>
      </c>
      <c r="L958" s="1">
        <v>0.01003628079438301</v>
      </c>
      <c r="M958" s="1">
        <v>-0.005823914471927871</v>
      </c>
      <c r="N958" s="1">
        <v>-0.006917768442316841</v>
      </c>
      <c r="O958" s="1">
        <v>0.01712003017254937</v>
      </c>
      <c r="P958" s="1">
        <v>-0.0148812580623644</v>
      </c>
      <c r="Q958" s="1">
        <v>0.007843069016449933</v>
      </c>
      <c r="R958" s="1">
        <v>0.04616395832863374</v>
      </c>
      <c r="S958" s="1">
        <v>-0.01333117197894307</v>
      </c>
      <c r="T958" s="1">
        <v>-0.0004791132726635894</v>
      </c>
      <c r="U958" s="1">
        <v>-0.001569672571357428</v>
      </c>
      <c r="V958" s="1">
        <v>-0.004310121362260499</v>
      </c>
      <c r="W958" s="1">
        <v>-0.008993056493428964</v>
      </c>
      <c r="X958" s="1">
        <v>-0.01207366487778272</v>
      </c>
      <c r="Y958" s="1">
        <v>0.0003292006607149567</v>
      </c>
      <c r="Z958" s="1">
        <v>0.05276983623267362</v>
      </c>
    </row>
    <row r="959" spans="1:26">
      <c r="A959" s="11">
        <v>43761</v>
      </c>
      <c r="B959" s="1">
        <v>0.02570817364951594</v>
      </c>
      <c r="C959" s="1">
        <v>0.0103857387318016</v>
      </c>
      <c r="D959" s="1">
        <v>0.01045510734497235</v>
      </c>
      <c r="E959" s="1">
        <v>0.006431333365167768</v>
      </c>
      <c r="F959" s="1">
        <v>-0.001092485182384917</v>
      </c>
      <c r="G959" s="1">
        <v>0.01058393214416542</v>
      </c>
      <c r="H959" s="1">
        <v>0.002726942058399962</v>
      </c>
      <c r="I959" s="1">
        <v>-0.0008567873062157449</v>
      </c>
      <c r="J959" s="1">
        <v>0</v>
      </c>
      <c r="K959" s="1">
        <v>-0.007495624496390074</v>
      </c>
      <c r="L959" s="1">
        <v>0.002644482607832677</v>
      </c>
      <c r="M959" s="1">
        <v>0.006047097904982257</v>
      </c>
      <c r="N959" s="1">
        <v>-0.0006058834732014517</v>
      </c>
      <c r="O959" s="1">
        <v>0.008847987875052921</v>
      </c>
      <c r="P959" s="1">
        <v>0.006379687152953117</v>
      </c>
      <c r="Q959" s="1">
        <v>-0.004244957521916781</v>
      </c>
      <c r="R959" s="1">
        <v>-0.01649849189433805</v>
      </c>
      <c r="S959" s="1">
        <v>-0.0004989137529316512</v>
      </c>
      <c r="T959" s="1">
        <v>-0.000958586146759921</v>
      </c>
      <c r="U959" s="1">
        <v>-0.01126542916468853</v>
      </c>
      <c r="V959" s="1">
        <v>-0.01616772214077355</v>
      </c>
      <c r="W959" s="1">
        <v>0.05672759452236176</v>
      </c>
      <c r="X959" s="1">
        <v>0.003216292500302309</v>
      </c>
      <c r="Y959" s="1">
        <v>0.001809967059006823</v>
      </c>
      <c r="Z959" s="1">
        <v>-0.002911919554929976</v>
      </c>
    </row>
    <row r="960" spans="1:26">
      <c r="A960" s="11">
        <v>43762</v>
      </c>
      <c r="B960" s="1">
        <v>-0.01316953581676061</v>
      </c>
      <c r="C960" s="1">
        <v>0.01189426833382301</v>
      </c>
      <c r="D960" s="1">
        <v>-0.1008528568653126</v>
      </c>
      <c r="E960" s="1">
        <v>-0.007303102692725161</v>
      </c>
      <c r="F960" s="1">
        <v>-0.01924738822577998</v>
      </c>
      <c r="G960" s="1">
        <v>0.01891887792159586</v>
      </c>
      <c r="H960" s="1">
        <v>-0.01506270840196466</v>
      </c>
      <c r="I960" s="1">
        <v>-0.01651390994719937</v>
      </c>
      <c r="J960" s="1">
        <v>0</v>
      </c>
      <c r="K960" s="1">
        <v>-0.001652269288917818</v>
      </c>
      <c r="L960" s="1">
        <v>-0.0007192306261477599</v>
      </c>
      <c r="M960" s="1">
        <v>0.05728764212750126</v>
      </c>
      <c r="N960" s="1">
        <v>-0.002929782778555046</v>
      </c>
      <c r="O960" s="1">
        <v>0.004491907692846686</v>
      </c>
      <c r="P960" s="1">
        <v>0.01967378713738266</v>
      </c>
      <c r="Q960" s="1">
        <v>0.001776400192390337</v>
      </c>
      <c r="R960" s="1">
        <v>0.002529622107884544</v>
      </c>
      <c r="S960" s="1">
        <v>0.003951326214026052</v>
      </c>
      <c r="T960" s="1">
        <v>-0.01127362058423165</v>
      </c>
      <c r="U960" s="1">
        <v>-0.02437704324944012</v>
      </c>
      <c r="V960" s="1">
        <v>-0.009967616480314856</v>
      </c>
      <c r="W960" s="1">
        <v>-0.01175346745542438</v>
      </c>
      <c r="X960" s="1">
        <v>-0.0008548899953984002</v>
      </c>
      <c r="Y960" s="1">
        <v>-0.0049276288802933</v>
      </c>
      <c r="Z960" s="1">
        <v>-0.008969284093353624</v>
      </c>
    </row>
    <row r="961" spans="1:26">
      <c r="A961" s="11">
        <v>43763</v>
      </c>
      <c r="B961" s="1">
        <v>-0.04993517660805813</v>
      </c>
      <c r="C961" s="1">
        <v>-0.01369901562242348</v>
      </c>
      <c r="D961" s="1">
        <v>-0.02276157055368755</v>
      </c>
      <c r="E961" s="1">
        <v>0.01121939651892756</v>
      </c>
      <c r="F961" s="1">
        <v>0.01806395803027727</v>
      </c>
      <c r="G961" s="1">
        <v>-0.02055703237168305</v>
      </c>
      <c r="H961" s="1">
        <v>-0.01316904783426598</v>
      </c>
      <c r="I961" s="1">
        <v>0.005809955270470235</v>
      </c>
      <c r="J961" s="1">
        <v>0.01226635908662432</v>
      </c>
      <c r="K961" s="1">
        <v>0.006146592047849619</v>
      </c>
      <c r="L961" s="1">
        <v>0.007998033665718607</v>
      </c>
      <c r="M961" s="1">
        <v>0.007994356639072331</v>
      </c>
      <c r="N961" s="1">
        <v>-0.0114485918991275</v>
      </c>
      <c r="O961" s="1">
        <v>-0.003407136324727666</v>
      </c>
      <c r="P961" s="1">
        <v>0.005645002205533878</v>
      </c>
      <c r="Q961" s="1">
        <v>-0.005673643876587198</v>
      </c>
      <c r="R961" s="1">
        <v>0.02124851847991849</v>
      </c>
      <c r="S961" s="1">
        <v>-0.03053376829188426</v>
      </c>
      <c r="T961" s="1">
        <v>0.01576892049880918</v>
      </c>
      <c r="U961" s="1">
        <v>0.002444128579565774</v>
      </c>
      <c r="V961" s="1">
        <v>-0.01115650419655867</v>
      </c>
      <c r="W961" s="1">
        <v>0.01104165401596635</v>
      </c>
      <c r="X961" s="1">
        <v>0.01090874228246297</v>
      </c>
      <c r="Y961" s="1">
        <v>-0.003466511317812615</v>
      </c>
      <c r="Z961" s="1">
        <v>0.00926112047166483</v>
      </c>
    </row>
    <row r="962" spans="1:26">
      <c r="A962" s="11">
        <v>43766</v>
      </c>
      <c r="B962" s="1">
        <v>-0.01540567024744488</v>
      </c>
      <c r="C962" s="1">
        <v>0.003089738531649067</v>
      </c>
      <c r="D962" s="1">
        <v>0.007375513912166509</v>
      </c>
      <c r="E962" s="1">
        <v>0.01109508378449164</v>
      </c>
      <c r="F962" s="1">
        <v>-0.004600386342711316</v>
      </c>
      <c r="G962" s="1">
        <v>-0.01354087943330895</v>
      </c>
      <c r="H962" s="1">
        <v>0.002152360054110014</v>
      </c>
      <c r="I962" s="1">
        <v>0.001386618110315041</v>
      </c>
      <c r="J962" s="1">
        <v>0.01731087873727555</v>
      </c>
      <c r="K962" s="1">
        <v>0.002584745967683322</v>
      </c>
      <c r="L962" s="1">
        <v>0.003808572505783037</v>
      </c>
      <c r="M962" s="1">
        <v>0.01586183668547703</v>
      </c>
      <c r="N962" s="1">
        <v>0.003074779414424356</v>
      </c>
      <c r="O962" s="1">
        <v>-0.01730773467274693</v>
      </c>
      <c r="P962" s="1">
        <v>0.02458624944986698</v>
      </c>
      <c r="Q962" s="1">
        <v>-0.02104135047305777</v>
      </c>
      <c r="R962" s="1">
        <v>0.007932153215249871</v>
      </c>
      <c r="S962" s="1">
        <v>-0.005983232085188916</v>
      </c>
      <c r="T962" s="1">
        <v>0.004060443925702595</v>
      </c>
      <c r="U962" s="1">
        <v>0.04280673340632912</v>
      </c>
      <c r="V962" s="1">
        <v>0.006420899515962919</v>
      </c>
      <c r="W962" s="1">
        <v>0.01085330447668098</v>
      </c>
      <c r="X962" s="1">
        <v>-0.004866550591313801</v>
      </c>
      <c r="Y962" s="1">
        <v>-0.003147214996322423</v>
      </c>
      <c r="Z962" s="1">
        <v>0.01772675936425383</v>
      </c>
    </row>
    <row r="963" spans="1:26">
      <c r="A963" s="11">
        <v>43767</v>
      </c>
      <c r="B963" s="1">
        <v>0.01472637950625244</v>
      </c>
      <c r="C963" s="1">
        <v>0.02361536327934699</v>
      </c>
      <c r="D963" s="1">
        <v>0.000128385047940105</v>
      </c>
      <c r="E963" s="1">
        <v>0.003237959087804443</v>
      </c>
      <c r="F963" s="1">
        <v>-0.001980488785583323</v>
      </c>
      <c r="G963" s="1">
        <v>-0.003431706813774249</v>
      </c>
      <c r="H963" s="1">
        <v>-0.001503521534283681</v>
      </c>
      <c r="I963" s="1">
        <v>0.004383792382264495</v>
      </c>
      <c r="J963" s="1">
        <v>-0.001701745799077781</v>
      </c>
      <c r="K963" s="1">
        <v>0.01617081202354531</v>
      </c>
      <c r="L963" s="1">
        <v>-0.0006322375802909619</v>
      </c>
      <c r="M963" s="1">
        <v>-0.007460019247028216</v>
      </c>
      <c r="N963" s="1">
        <v>0.04311862545580425</v>
      </c>
      <c r="O963" s="1">
        <v>0.008480353823105524</v>
      </c>
      <c r="P963" s="1">
        <v>-0.009432052648075451</v>
      </c>
      <c r="Q963" s="1">
        <v>-0.005100543300943783</v>
      </c>
      <c r="R963" s="1">
        <v>-0.002451295655003793</v>
      </c>
      <c r="S963" s="1">
        <v>0.00902846446278871</v>
      </c>
      <c r="T963" s="1">
        <v>-0.0009515174491057099</v>
      </c>
      <c r="U963" s="1">
        <v>-0.01117167580821976</v>
      </c>
      <c r="V963" s="1">
        <v>-0.01430918721496499</v>
      </c>
      <c r="W963" s="1">
        <v>-0.006502221742597514</v>
      </c>
      <c r="X963" s="1">
        <v>0.001701055119657235</v>
      </c>
      <c r="Y963" s="1">
        <v>0.000166282716967503</v>
      </c>
      <c r="Z963" s="1">
        <v>0.01188526591447814</v>
      </c>
    </row>
    <row r="964" spans="1:26">
      <c r="A964" s="11">
        <v>43768</v>
      </c>
      <c r="B964" s="1">
        <v>-0.03129258845505734</v>
      </c>
      <c r="C964" s="1">
        <v>-0.008225099682155124</v>
      </c>
      <c r="D964" s="1">
        <v>-0.01258660285985291</v>
      </c>
      <c r="E964" s="1">
        <v>0.01972369961215392</v>
      </c>
      <c r="F964" s="1">
        <v>-0.01455348525898359</v>
      </c>
      <c r="G964" s="1">
        <v>0.00137751569988942</v>
      </c>
      <c r="H964" s="1">
        <v>-0.004732098658936423</v>
      </c>
      <c r="I964" s="1">
        <v>-0.001665486559599527</v>
      </c>
      <c r="J964" s="1">
        <v>0.001136579997417231</v>
      </c>
      <c r="K964" s="1">
        <v>-0.003459666813560358</v>
      </c>
      <c r="L964" s="1">
        <v>-0.005536572245180005</v>
      </c>
      <c r="M964" s="1">
        <v>-0.002971570353830555</v>
      </c>
      <c r="N964" s="1">
        <v>0.014105055308681</v>
      </c>
      <c r="O964" s="1">
        <v>-0.009055915317166985</v>
      </c>
      <c r="P964" s="1">
        <v>0.01246235328448475</v>
      </c>
      <c r="Q964" s="1">
        <v>0.01475504464585575</v>
      </c>
      <c r="R964" s="1">
        <v>-0.01099315317209926</v>
      </c>
      <c r="S964" s="1">
        <v>-0.04874303042081218</v>
      </c>
      <c r="T964" s="1">
        <v>0.01428546376336448</v>
      </c>
      <c r="U964" s="1">
        <v>0.003678258719910676</v>
      </c>
      <c r="V964" s="1">
        <v>-0.002034264383660944</v>
      </c>
      <c r="W964" s="1">
        <v>0.01312292894255074</v>
      </c>
      <c r="X964" s="1">
        <v>-0.009127379685151982</v>
      </c>
      <c r="Y964" s="1">
        <v>0.01046675165792577</v>
      </c>
      <c r="Z964" s="1">
        <v>-0.003240164583815375</v>
      </c>
    </row>
    <row r="965" spans="1:26">
      <c r="A965" s="11">
        <v>43769</v>
      </c>
      <c r="B965" s="1">
        <v>0.01404499385042457</v>
      </c>
      <c r="C965" s="1">
        <v>-0.01777148699294084</v>
      </c>
      <c r="D965" s="1">
        <v>-0.002341401150652733</v>
      </c>
      <c r="E965" s="1">
        <v>0.00879214183367627</v>
      </c>
      <c r="F965" s="1">
        <v>0.002909047869908532</v>
      </c>
      <c r="G965" s="1">
        <v>-0.000344075487104134</v>
      </c>
      <c r="H965" s="1">
        <v>0.0008643058182966623</v>
      </c>
      <c r="I965" s="1">
        <v>0.001841178308960911</v>
      </c>
      <c r="J965" s="1">
        <v>-0.01418847567240566</v>
      </c>
      <c r="K965" s="1">
        <v>0.002777242867551211</v>
      </c>
      <c r="L965" s="1">
        <v>-0.006442440413228279</v>
      </c>
      <c r="M965" s="1">
        <v>-0.01595368093399252</v>
      </c>
      <c r="N965" s="1">
        <v>0.0008692199436353132</v>
      </c>
      <c r="O965" s="1">
        <v>-0.02545698356884307</v>
      </c>
      <c r="P965" s="1">
        <v>-0.008574907792206266</v>
      </c>
      <c r="Q965" s="1">
        <v>0.01926571053806891</v>
      </c>
      <c r="R965" s="1">
        <v>-0.005361477372862522</v>
      </c>
      <c r="S965" s="1">
        <v>-0.001791622439376139</v>
      </c>
      <c r="T965" s="1">
        <v>-0.01948329958935791</v>
      </c>
      <c r="U965" s="1">
        <v>0.007591709206663522</v>
      </c>
      <c r="V965" s="1">
        <v>-0.009450476240821293</v>
      </c>
      <c r="W965" s="1">
        <v>0.0003976567002186293</v>
      </c>
      <c r="X965" s="1">
        <v>-0.01263932103213927</v>
      </c>
      <c r="Y965" s="1">
        <v>-0.005754747288135742</v>
      </c>
      <c r="Z965" s="1">
        <v>-0.01523751716068511</v>
      </c>
    </row>
    <row r="966" spans="1:26">
      <c r="A966" s="11">
        <v>43770</v>
      </c>
      <c r="B966" s="1">
        <v>0.09926133993076691</v>
      </c>
      <c r="C966" s="1">
        <v>0.0155335371295906</v>
      </c>
      <c r="D966" s="1">
        <v>0.01577606512516239</v>
      </c>
      <c r="E966" s="1">
        <v>-0.003660504690180311</v>
      </c>
      <c r="F966" s="1">
        <v>-0.001561763012345674</v>
      </c>
      <c r="G966" s="1">
        <v>-0.001719758161753071</v>
      </c>
      <c r="H966" s="1">
        <v>0.004966743088225423</v>
      </c>
      <c r="I966" s="1">
        <v>0.01131279910175209</v>
      </c>
      <c r="J966" s="1">
        <v>0.0236038472041773</v>
      </c>
      <c r="K966" s="1">
        <v>0.01130844785856455</v>
      </c>
      <c r="L966" s="1">
        <v>0.02305469504826974</v>
      </c>
      <c r="M966" s="1">
        <v>0.002315944437386142</v>
      </c>
      <c r="N966" s="1">
        <v>0.006272732801271719</v>
      </c>
      <c r="O966" s="1">
        <v>0.006028083013718044</v>
      </c>
      <c r="P966" s="1">
        <v>0.002441476327117442</v>
      </c>
      <c r="Q966" s="1">
        <v>-0.01390889876653068</v>
      </c>
      <c r="R966" s="1">
        <v>0.02616341980312731</v>
      </c>
      <c r="S966" s="1">
        <v>-0.01615371228893192</v>
      </c>
      <c r="T966" s="1">
        <v>0.01029415940047373</v>
      </c>
      <c r="U966" s="1">
        <v>0.01195125810446296</v>
      </c>
      <c r="V966" s="1">
        <v>0.008511950462890105</v>
      </c>
      <c r="W966" s="1">
        <v>0.005364748712756828</v>
      </c>
      <c r="X966" s="1">
        <v>0.02408314523150201</v>
      </c>
      <c r="Y966" s="1">
        <v>-0.001653706927383758</v>
      </c>
      <c r="Z966" s="1">
        <v>0.01815538637389902</v>
      </c>
    </row>
    <row r="967" spans="1:26">
      <c r="A967" s="11">
        <v>43773</v>
      </c>
      <c r="B967" s="1">
        <v>0.02981933877897069</v>
      </c>
      <c r="C967" s="1">
        <v>0.01709197572923693</v>
      </c>
      <c r="D967" s="1">
        <v>-0.001026937066791245</v>
      </c>
      <c r="E967" s="1">
        <v>-0.009097381416599437</v>
      </c>
      <c r="F967" s="1">
        <v>-0.01921786999534736</v>
      </c>
      <c r="G967" s="1">
        <v>-0.00379068357977963</v>
      </c>
      <c r="H967" s="1">
        <v>-0.004297416288084777</v>
      </c>
      <c r="I967" s="1">
        <v>0.01697799064760597</v>
      </c>
      <c r="J967" s="1">
        <v>0.01237359740042532</v>
      </c>
      <c r="K967" s="1">
        <v>0.01460515096948578</v>
      </c>
      <c r="L967" s="1">
        <v>0.007981127064658367</v>
      </c>
      <c r="M967" s="1">
        <v>0.01279771984503641</v>
      </c>
      <c r="N967" s="1">
        <v>-0.01515274880952722</v>
      </c>
      <c r="O967" s="1">
        <v>0.01198411659810672</v>
      </c>
      <c r="P967" s="1">
        <v>0.005774977299250583</v>
      </c>
      <c r="Q967" s="1">
        <v>-0.01229668431354247</v>
      </c>
      <c r="R967" s="1">
        <v>0.01601536237492862</v>
      </c>
      <c r="S967" s="1">
        <v>-0.01432087800076209</v>
      </c>
      <c r="T967" s="1">
        <v>-0.01137423102481283</v>
      </c>
      <c r="U967" s="1">
        <v>-0.001540563426383867</v>
      </c>
      <c r="V967" s="1">
        <v>0.008810840048889323</v>
      </c>
      <c r="W967" s="1">
        <v>-0.009321734778677038</v>
      </c>
      <c r="X967" s="1">
        <v>0.02055078422380419</v>
      </c>
      <c r="Y967" s="1">
        <v>-0.008282231019730135</v>
      </c>
      <c r="Z967" s="1">
        <v>0.01742658612561554</v>
      </c>
    </row>
    <row r="968" spans="1:26">
      <c r="A968" s="11">
        <v>43774</v>
      </c>
      <c r="B968" s="1">
        <v>-0.02283850112066976</v>
      </c>
      <c r="C968" s="1">
        <v>0.02050761298100756</v>
      </c>
      <c r="D968" s="1">
        <v>-0.004497008876193087</v>
      </c>
      <c r="E968" s="1">
        <v>-0.004413641003134683</v>
      </c>
      <c r="F968" s="1">
        <v>0.008885624391701485</v>
      </c>
      <c r="G968" s="1">
        <v>-0.005880253920505507</v>
      </c>
      <c r="H968" s="1">
        <v>0.003236852506762977</v>
      </c>
      <c r="I968" s="1">
        <v>-0.001005250310066264</v>
      </c>
      <c r="J968" s="1">
        <v>0.02222201842051352</v>
      </c>
      <c r="K968" s="1">
        <v>-0.01282050539967139</v>
      </c>
      <c r="L968" s="1">
        <v>0.002173595867471567</v>
      </c>
      <c r="M968" s="1">
        <v>0.01579516843130735</v>
      </c>
      <c r="N968" s="1">
        <v>-0.009640513163057696</v>
      </c>
      <c r="O968" s="1">
        <v>0.01425445028427119</v>
      </c>
      <c r="P968" s="1">
        <v>-0.0006227652700994124</v>
      </c>
      <c r="Q968" s="1">
        <v>-0.01354792808237826</v>
      </c>
      <c r="R968" s="1">
        <v>0.004665855790206175</v>
      </c>
      <c r="S968" s="1">
        <v>-0.003933009744413241</v>
      </c>
      <c r="T968" s="1">
        <v>0.001677952759989498</v>
      </c>
      <c r="U968" s="1">
        <v>0.007199982295663654</v>
      </c>
      <c r="V968" s="1">
        <v>0.01185966547479667</v>
      </c>
      <c r="W968" s="1">
        <v>-0.02706390401035297</v>
      </c>
      <c r="X968" s="1">
        <v>-0.01806091691506206</v>
      </c>
      <c r="Y968" s="1">
        <v>-0.006180018903276019</v>
      </c>
      <c r="Z968" s="1">
        <v>0.009958291214432702</v>
      </c>
    </row>
    <row r="969" spans="1:26">
      <c r="A969" s="11">
        <v>43775</v>
      </c>
      <c r="B969" s="1">
        <v>-0.01419027504395087</v>
      </c>
      <c r="C969" s="1">
        <v>-0.01144321702468432</v>
      </c>
      <c r="D969" s="1">
        <v>0.0114868054895001</v>
      </c>
      <c r="E969" s="1">
        <v>0.01010800384840826</v>
      </c>
      <c r="F969" s="1">
        <v>-0.001354881707203659</v>
      </c>
      <c r="G969" s="1">
        <v>0.001043672182169386</v>
      </c>
      <c r="H969" s="1">
        <v>0.002366001353124814</v>
      </c>
      <c r="I969" s="1">
        <v>-0.01648752280997301</v>
      </c>
      <c r="J969" s="1">
        <v>0.06358688497495946</v>
      </c>
      <c r="K969" s="1">
        <v>0.007746566205289795</v>
      </c>
      <c r="L969" s="1">
        <v>0.001549259669932912</v>
      </c>
      <c r="M969" s="1">
        <v>-0.0003455905465984399</v>
      </c>
      <c r="N969" s="1">
        <v>0.01720717938380556</v>
      </c>
      <c r="O969" s="1">
        <v>-0.007351651748494947</v>
      </c>
      <c r="P969" s="1">
        <v>-0.002768857770418132</v>
      </c>
      <c r="Q969" s="1">
        <v>0.005568181827687591</v>
      </c>
      <c r="R969" s="1">
        <v>0.0001254858360133504</v>
      </c>
      <c r="S969" s="1">
        <v>-0.003623182056048058</v>
      </c>
      <c r="T969" s="1">
        <v>-0.07322340905078506</v>
      </c>
      <c r="U969" s="1">
        <v>0.002042206215810971</v>
      </c>
      <c r="V969" s="1">
        <v>0.004088933904389691</v>
      </c>
      <c r="W969" s="1">
        <v>0.006629569668417989</v>
      </c>
      <c r="X969" s="1">
        <v>-0.007822653500320964</v>
      </c>
      <c r="Y969" s="1">
        <v>0.01058813176371332</v>
      </c>
      <c r="Z969" s="1">
        <v>-0.006705098130198706</v>
      </c>
    </row>
    <row r="970" spans="1:26">
      <c r="A970" s="11">
        <v>43776</v>
      </c>
      <c r="B970" s="1">
        <v>0.01947506603261284</v>
      </c>
      <c r="C970" s="1">
        <v>0.01469602844301487</v>
      </c>
      <c r="D970" s="1">
        <v>-0.004721411392942465</v>
      </c>
      <c r="E970" s="1">
        <v>0.01088486324628635</v>
      </c>
      <c r="F970" s="1">
        <v>0.01085483419540045</v>
      </c>
      <c r="G970" s="1">
        <v>0.007994802074274165</v>
      </c>
      <c r="H970" s="1">
        <v>-0.003862456385947399</v>
      </c>
      <c r="I970" s="1">
        <v>0.01091060680853095</v>
      </c>
      <c r="J970" s="1">
        <v>-0.009197609507524684</v>
      </c>
      <c r="K970" s="1">
        <v>-0.04386158091912762</v>
      </c>
      <c r="L970" s="1">
        <v>0.005413680221218797</v>
      </c>
      <c r="M970" s="1">
        <v>0.006567517736744355</v>
      </c>
      <c r="N970" s="1">
        <v>-0.002512978007366939</v>
      </c>
      <c r="O970" s="1">
        <v>0.001524885957930655</v>
      </c>
      <c r="P970" s="1">
        <v>0.001388494601715751</v>
      </c>
      <c r="Q970" s="1">
        <v>-0.01513520393414314</v>
      </c>
      <c r="R970" s="1">
        <v>0.002384364091895241</v>
      </c>
      <c r="S970" s="1">
        <v>-9.322188920313224E-05</v>
      </c>
      <c r="T970" s="1">
        <v>0.002323857829624965</v>
      </c>
      <c r="U970" s="1">
        <v>0.00433131991113811</v>
      </c>
      <c r="V970" s="1">
        <v>0.0007237239817359242</v>
      </c>
      <c r="W970" s="1">
        <v>-0.003496283560652902</v>
      </c>
      <c r="X970" s="1">
        <v>0.004262027754287967</v>
      </c>
      <c r="Y970" s="1">
        <v>0.006652313198395099</v>
      </c>
      <c r="Z970" s="1">
        <v>0.01330175055189664</v>
      </c>
    </row>
    <row r="971" spans="1:26">
      <c r="A971" s="11">
        <v>43777</v>
      </c>
      <c r="B971" s="1">
        <v>0.01453473263851546</v>
      </c>
      <c r="C971" s="1">
        <v>-0.01765972153309303</v>
      </c>
      <c r="D971" s="1">
        <v>0.006538821875213596</v>
      </c>
      <c r="E971" s="1">
        <v>0.007641526032057699</v>
      </c>
      <c r="F971" s="1">
        <v>0.01096207666725024</v>
      </c>
      <c r="G971" s="1">
        <v>-0.007586367535019178</v>
      </c>
      <c r="H971" s="1">
        <v>-0.003662174691181463</v>
      </c>
      <c r="I971" s="1">
        <v>0.002642460383777356</v>
      </c>
      <c r="J971" s="1">
        <v>0.006704575320717998</v>
      </c>
      <c r="K971" s="1">
        <v>0.005438604640501721</v>
      </c>
      <c r="L971" s="1">
        <v>0.002923201124605423</v>
      </c>
      <c r="M971" s="1">
        <v>-0.001030225089618364</v>
      </c>
      <c r="N971" s="1">
        <v>0.001162512688823503</v>
      </c>
      <c r="O971" s="1">
        <v>0.009352200464997074</v>
      </c>
      <c r="P971" s="1">
        <v>0.01178412307765897</v>
      </c>
      <c r="Q971" s="1">
        <v>-0.0101196252108291</v>
      </c>
      <c r="R971" s="1">
        <v>0.006537047741980384</v>
      </c>
      <c r="S971" s="1">
        <v>-0.01454766457396262</v>
      </c>
      <c r="T971" s="1">
        <v>0.03091189760271118</v>
      </c>
      <c r="U971" s="1">
        <v>-0.001014766147238499</v>
      </c>
      <c r="V971" s="1">
        <v>-0.003978608732240985</v>
      </c>
      <c r="W971" s="1">
        <v>0.003780923374731016</v>
      </c>
      <c r="X971" s="1">
        <v>-0.01103347789735143</v>
      </c>
      <c r="Y971" s="1">
        <v>-0.01949441464428869</v>
      </c>
      <c r="Z971" s="1">
        <v>0.0005875605768996817</v>
      </c>
    </row>
    <row r="972" spans="1:26">
      <c r="A972" s="11">
        <v>43780</v>
      </c>
      <c r="B972" s="1">
        <v>-0.02374143285771213</v>
      </c>
      <c r="C972" s="1">
        <v>0.04547007392809688</v>
      </c>
      <c r="D972" s="1">
        <v>0.004457951331271914</v>
      </c>
      <c r="E972" s="1">
        <v>0.002240771339274028</v>
      </c>
      <c r="F972" s="1">
        <v>0.00132769347302486</v>
      </c>
      <c r="G972" s="1">
        <v>-0.03752594273715781</v>
      </c>
      <c r="H972" s="1">
        <v>-0.00389207063308139</v>
      </c>
      <c r="I972" s="1">
        <v>0.008073075104948702</v>
      </c>
      <c r="J972" s="1">
        <v>0.00614732948947383</v>
      </c>
      <c r="K972" s="1">
        <v>-0.00658505679020116</v>
      </c>
      <c r="L972" s="1">
        <v>-0.003528287287049903</v>
      </c>
      <c r="M972" s="1">
        <v>0.00137488884605097</v>
      </c>
      <c r="N972" s="1">
        <v>0.0009682196376665786</v>
      </c>
      <c r="O972" s="1">
        <v>0</v>
      </c>
      <c r="P972" s="1">
        <v>0.001027951930551163</v>
      </c>
      <c r="Q972" s="1">
        <v>-0.01211672840312072</v>
      </c>
      <c r="R972" s="1">
        <v>-0.001873351079516583</v>
      </c>
      <c r="S972" s="1">
        <v>0.0005678198413496816</v>
      </c>
      <c r="T972" s="1">
        <v>-0.01374283666206599</v>
      </c>
      <c r="U972" s="1">
        <v>-0.0002536482658849204</v>
      </c>
      <c r="V972" s="1">
        <v>0.002723650681258238</v>
      </c>
      <c r="W972" s="1">
        <v>-0.003800953938194351</v>
      </c>
      <c r="X972" s="1">
        <v>-0.009654511739633165</v>
      </c>
      <c r="Y972" s="1">
        <v>0.004380809924499074</v>
      </c>
      <c r="Z972" s="1">
        <v>-0.001762179923307405</v>
      </c>
    </row>
    <row r="973" spans="1:26">
      <c r="A973" s="11">
        <v>43781</v>
      </c>
      <c r="B973" s="1">
        <v>-0.002096066199675173</v>
      </c>
      <c r="C973" s="1">
        <v>-0.01111840237267536</v>
      </c>
      <c r="D973" s="1">
        <v>0.01572395952575056</v>
      </c>
      <c r="E973" s="1">
        <v>0.004127084105862044</v>
      </c>
      <c r="F973" s="1">
        <v>-0.0004420731809223755</v>
      </c>
      <c r="G973" s="1">
        <v>0.008663966993684991</v>
      </c>
      <c r="H973" s="1">
        <v>0.006728926716145445</v>
      </c>
      <c r="I973" s="1">
        <v>-0.01896528689215271</v>
      </c>
      <c r="J973" s="1">
        <v>-0.005600994817553162</v>
      </c>
      <c r="K973" s="1">
        <v>0.007575679881399955</v>
      </c>
      <c r="L973" s="1">
        <v>-0.005849663068798305</v>
      </c>
      <c r="M973" s="1">
        <v>-0.007037156864429517</v>
      </c>
      <c r="N973" s="1">
        <v>0.00715593790422786</v>
      </c>
      <c r="O973" s="1">
        <v>0.01271250528299284</v>
      </c>
      <c r="P973" s="1">
        <v>0.006569971635706384</v>
      </c>
      <c r="Q973" s="1">
        <v>0</v>
      </c>
      <c r="R973" s="1">
        <v>-0.006131202267421698</v>
      </c>
      <c r="S973" s="1">
        <v>-0.01087620488429719</v>
      </c>
      <c r="T973" s="1">
        <v>-0.02533588102058748</v>
      </c>
      <c r="U973" s="1">
        <v>-0.00508018069081162</v>
      </c>
      <c r="V973" s="1">
        <v>-0.01901299345003105</v>
      </c>
      <c r="W973" s="1">
        <v>0.008312762630874326</v>
      </c>
      <c r="X973" s="1">
        <v>0.005416090452163402</v>
      </c>
      <c r="Y973" s="1">
        <v>-0.004864988232719414</v>
      </c>
      <c r="Z973" s="1">
        <v>-0.005100084778826286</v>
      </c>
    </row>
    <row r="974" spans="1:26">
      <c r="A974" s="11">
        <v>43782</v>
      </c>
      <c r="B974" s="1">
        <v>-0.02100888194293771</v>
      </c>
      <c r="C974" s="1">
        <v>-0.001047161788019002</v>
      </c>
      <c r="D974" s="1">
        <v>0.009737781925865052</v>
      </c>
      <c r="E974" s="1">
        <v>0.006850487937094529</v>
      </c>
      <c r="F974" s="1">
        <v>-0.000663355272561339</v>
      </c>
      <c r="G974" s="1">
        <v>0.005368723169973055</v>
      </c>
      <c r="H974" s="1">
        <v>0.02134547718104129</v>
      </c>
      <c r="I974" s="1">
        <v>-0.00408175941454203</v>
      </c>
      <c r="J974" s="1">
        <v>0</v>
      </c>
      <c r="K974" s="1">
        <v>-0.01668233423683885</v>
      </c>
      <c r="L974" s="1">
        <v>-0.005264748924338813</v>
      </c>
      <c r="M974" s="1">
        <v>-0.004494451041509806</v>
      </c>
      <c r="N974" s="1">
        <v>0.008065109810167392</v>
      </c>
      <c r="O974" s="1">
        <v>-0.003616834314231876</v>
      </c>
      <c r="P974" s="1">
        <v>0.001632070926923967</v>
      </c>
      <c r="Q974" s="1">
        <v>0.01188209003027674</v>
      </c>
      <c r="R974" s="1">
        <v>-0.003651012013461519</v>
      </c>
      <c r="S974" s="1">
        <v>0.01199979330292456</v>
      </c>
      <c r="T974" s="1">
        <v>-0.007538760880607787</v>
      </c>
      <c r="U974" s="1">
        <v>-0.0002553805174364543</v>
      </c>
      <c r="V974" s="1">
        <v>0.002122482014757621</v>
      </c>
      <c r="W974" s="1">
        <v>0.01368369234005384</v>
      </c>
      <c r="X974" s="1">
        <v>-0.003447724544832886</v>
      </c>
      <c r="Y974" s="1">
        <v>0.001517072783702611</v>
      </c>
      <c r="Z974" s="1">
        <v>-0.01488675438703257</v>
      </c>
    </row>
    <row r="975" spans="1:26">
      <c r="A975" s="11">
        <v>43783</v>
      </c>
      <c r="B975" s="1">
        <v>0.005579735967861099</v>
      </c>
      <c r="C975" s="1">
        <v>0.01362762737076828</v>
      </c>
      <c r="D975" s="1">
        <v>-0.001731095412461969</v>
      </c>
      <c r="E975" s="1">
        <v>-0.004762683672078327</v>
      </c>
      <c r="F975" s="1">
        <v>0.005531024533093953</v>
      </c>
      <c r="G975" s="1">
        <v>-0.04983992845242957</v>
      </c>
      <c r="H975" s="1">
        <v>-0.006333225225998995</v>
      </c>
      <c r="I975" s="1">
        <v>-0.007343377262841955</v>
      </c>
      <c r="J975" s="1">
        <v>0.03072230131768694</v>
      </c>
      <c r="K975" s="1">
        <v>0.01075267164181559</v>
      </c>
      <c r="L975" s="1">
        <v>0.0009339865292410376</v>
      </c>
      <c r="M975" s="1">
        <v>0.0006945220498186799</v>
      </c>
      <c r="N975" s="1">
        <v>0.003333798766023577</v>
      </c>
      <c r="O975" s="1">
        <v>-0.004270742900726932</v>
      </c>
      <c r="P975" s="1">
        <v>0.00509124705024977</v>
      </c>
      <c r="Q975" s="1">
        <v>-0.003030457458996327</v>
      </c>
      <c r="R975" s="1">
        <v>0.004927967784508658</v>
      </c>
      <c r="S975" s="1">
        <v>0.005999419163833064</v>
      </c>
      <c r="T975" s="1">
        <v>0.002619345445921351</v>
      </c>
      <c r="U975" s="1">
        <v>-0.005362591417544249</v>
      </c>
      <c r="V975" s="1">
        <v>0.023300846509269</v>
      </c>
      <c r="W975" s="1">
        <v>0.002733042235651517</v>
      </c>
      <c r="X975" s="1">
        <v>0.001945981855550283</v>
      </c>
      <c r="Y975" s="1">
        <v>-0.00117814889092982</v>
      </c>
      <c r="Z975" s="1">
        <v>-0.002619289500576216</v>
      </c>
    </row>
    <row r="976" spans="1:26">
      <c r="A976" s="11">
        <v>43784</v>
      </c>
      <c r="B976" s="1">
        <v>0.02048655706111968</v>
      </c>
      <c r="C976" s="1">
        <v>0.01153925010999202</v>
      </c>
      <c r="D976" s="1">
        <v>0.008670173901554223</v>
      </c>
      <c r="E976" s="1">
        <v>0.001367334238044693</v>
      </c>
      <c r="F976" s="1">
        <v>-0.01958184140049102</v>
      </c>
      <c r="G976" s="1">
        <v>-0.04533503101512903</v>
      </c>
      <c r="H976" s="1">
        <v>0.004461409180195774</v>
      </c>
      <c r="I976" s="1">
        <v>0.0005732449612725343</v>
      </c>
      <c r="J976" s="1">
        <v>0.002483741761817537</v>
      </c>
      <c r="K976" s="1">
        <v>0.002127717176662047</v>
      </c>
      <c r="L976" s="1">
        <v>0.007231709896928118</v>
      </c>
      <c r="M976" s="1">
        <v>0.002776369353173491</v>
      </c>
      <c r="N976" s="1">
        <v>0.001518953928838718</v>
      </c>
      <c r="O976" s="1">
        <v>0.02873685805430393</v>
      </c>
      <c r="P976" s="1">
        <v>0.01290020885692766</v>
      </c>
      <c r="Q976" s="1">
        <v>0.006838977083424735</v>
      </c>
      <c r="R976" s="1">
        <v>0.008675857833144507</v>
      </c>
      <c r="S976" s="1">
        <v>0.001221091857199763</v>
      </c>
      <c r="T976" s="1">
        <v>-0.007053093379812636</v>
      </c>
      <c r="U976" s="1">
        <v>0.01412077028545844</v>
      </c>
      <c r="V976" s="1">
        <v>0.01890036454249877</v>
      </c>
      <c r="W976" s="1">
        <v>0.01984472372626112</v>
      </c>
      <c r="X976" s="1">
        <v>0.01553745316055011</v>
      </c>
      <c r="Y976" s="1">
        <v>0.002864736625877606</v>
      </c>
      <c r="Z976" s="1">
        <v>0.001010190804103139</v>
      </c>
    </row>
    <row r="977" spans="1:26">
      <c r="A977" s="11">
        <v>43787</v>
      </c>
      <c r="B977" s="1">
        <v>-0.03889592721940216</v>
      </c>
      <c r="C977" s="1">
        <v>-0.005972904003377799</v>
      </c>
      <c r="D977" s="1">
        <v>-0.003929492276499191</v>
      </c>
      <c r="E977" s="1">
        <v>-0.01604367630776549</v>
      </c>
      <c r="F977" s="1">
        <v>0.001121860006650932</v>
      </c>
      <c r="G977" s="1">
        <v>-0.01255913657490915</v>
      </c>
      <c r="H977" s="1">
        <v>0.01607468851245786</v>
      </c>
      <c r="I977" s="1">
        <v>0.002464675145169126</v>
      </c>
      <c r="J977" s="1">
        <v>-0.008424200117796987</v>
      </c>
      <c r="K977" s="1">
        <v>0.003302575067561708</v>
      </c>
      <c r="L977" s="1">
        <v>0.008414985661386654</v>
      </c>
      <c r="M977" s="1">
        <v>-0.0001729948319967312</v>
      </c>
      <c r="N977" s="1">
        <v>0.007014175805881262</v>
      </c>
      <c r="O977" s="1">
        <v>0.007712946935340526</v>
      </c>
      <c r="P977" s="1">
        <v>0.002467290189522853</v>
      </c>
      <c r="Q977" s="1">
        <v>-0.009434050513704051</v>
      </c>
      <c r="R977" s="1">
        <v>-0.002368662988162962</v>
      </c>
      <c r="S977" s="1">
        <v>0.001547749587670788</v>
      </c>
      <c r="T977" s="1">
        <v>0.00815559477019856</v>
      </c>
      <c r="U977" s="1">
        <v>0.003291010102642211</v>
      </c>
      <c r="V977" s="1">
        <v>-0.0110416090382599</v>
      </c>
      <c r="W977" s="1">
        <v>-0.01896959805456533</v>
      </c>
      <c r="X977" s="1">
        <v>-0.01126216156264748</v>
      </c>
      <c r="Y977" s="1">
        <v>-0.001176169148142669</v>
      </c>
      <c r="Z977" s="1">
        <v>-0.004843676710307054</v>
      </c>
    </row>
    <row r="978" spans="1:26">
      <c r="A978" s="11">
        <v>43788</v>
      </c>
      <c r="B978" s="1">
        <v>-0.02654462163897386</v>
      </c>
      <c r="C978" s="1">
        <v>-0.006658323681511535</v>
      </c>
      <c r="D978" s="1">
        <v>0.006780166920190567</v>
      </c>
      <c r="E978" s="1">
        <v>-0.02029495155925798</v>
      </c>
      <c r="F978" s="1">
        <v>0.004483380097771716</v>
      </c>
      <c r="G978" s="1">
        <v>0.007154366995590911</v>
      </c>
      <c r="H978" s="1">
        <v>0.002497661634169646</v>
      </c>
      <c r="I978" s="1">
        <v>-0.007203823690215549</v>
      </c>
      <c r="J978" s="1">
        <v>0.004997723154691824</v>
      </c>
      <c r="K978" s="1">
        <v>0.008934999637448593</v>
      </c>
      <c r="L978" s="1">
        <v>-0.0003064082174094596</v>
      </c>
      <c r="M978" s="1">
        <v>-0.003980613156074009</v>
      </c>
      <c r="N978" s="1">
        <v>0.008847734060322576</v>
      </c>
      <c r="O978" s="1">
        <v>-0.02916836747691387</v>
      </c>
      <c r="P978" s="1">
        <v>0.0003324907188972936</v>
      </c>
      <c r="Q978" s="1">
        <v>-0.007999969093857695</v>
      </c>
      <c r="R978" s="1">
        <v>-0.007496895051186669</v>
      </c>
      <c r="S978" s="1">
        <v>0.0009366313214884681</v>
      </c>
      <c r="T978" s="1">
        <v>-0.005741114596530594</v>
      </c>
      <c r="U978" s="1">
        <v>-0.04113050453525646</v>
      </c>
      <c r="V978" s="1">
        <v>-0.004043150778810789</v>
      </c>
      <c r="W978" s="1">
        <v>0.01804076933155407</v>
      </c>
      <c r="X978" s="1">
        <v>0.001934023636672721</v>
      </c>
      <c r="Y978" s="1">
        <v>0.001009451073095358</v>
      </c>
      <c r="Z978" s="1">
        <v>-0.0002029812273451892</v>
      </c>
    </row>
    <row r="979" spans="1:26">
      <c r="A979" s="11">
        <v>43789</v>
      </c>
      <c r="B979" s="1">
        <v>0.02235140834141069</v>
      </c>
      <c r="C979" s="1">
        <v>0.01065394288737109</v>
      </c>
      <c r="D979" s="1">
        <v>0.004040600494382263</v>
      </c>
      <c r="E979" s="1">
        <v>-0.001239288074930345</v>
      </c>
      <c r="F979" s="1">
        <v>-0.01316665922482496</v>
      </c>
      <c r="G979" s="1">
        <v>-0.02403017532467477</v>
      </c>
      <c r="H979" s="1">
        <v>0.002491901990066658</v>
      </c>
      <c r="I979" s="1">
        <v>-0.00909869943244368</v>
      </c>
      <c r="J979" s="1">
        <v>-0.0203878070308382</v>
      </c>
      <c r="K979" s="1">
        <v>-0.01165233219067341</v>
      </c>
      <c r="L979" s="1">
        <v>-0.007274969881439719</v>
      </c>
      <c r="M979" s="1">
        <v>-0.01251085377386529</v>
      </c>
      <c r="N979" s="1">
        <v>-0.0001865137652915516</v>
      </c>
      <c r="O979" s="1">
        <v>0.03238891671265365</v>
      </c>
      <c r="P979" s="1">
        <v>-0.001734771855883999</v>
      </c>
      <c r="Q979" s="1">
        <v>0.0007679802267159808</v>
      </c>
      <c r="R979" s="1">
        <v>-0.007302024026923037</v>
      </c>
      <c r="S979" s="1">
        <v>-0.001169627389879357</v>
      </c>
      <c r="T979" s="1">
        <v>-0.01679789252258368</v>
      </c>
      <c r="U979" s="1">
        <v>-0.02157887225987465</v>
      </c>
      <c r="V979" s="1">
        <v>0.1405504437674412</v>
      </c>
      <c r="W979" s="1">
        <v>0.002969636360136585</v>
      </c>
      <c r="X979" s="1">
        <v>-0.01351343335814681</v>
      </c>
      <c r="Y979" s="1">
        <v>-0.0003361998208043504</v>
      </c>
      <c r="Z979" s="1">
        <v>-0.008316237990582676</v>
      </c>
    </row>
    <row r="980" spans="1:26">
      <c r="A980" s="11">
        <v>43790</v>
      </c>
      <c r="B980" s="1">
        <v>0.01530373074625735</v>
      </c>
      <c r="C980" s="1">
        <v>-0.01205147054806888</v>
      </c>
      <c r="D980" s="1">
        <v>0.003048829284848731</v>
      </c>
      <c r="E980" s="1">
        <v>0.007800018249336738</v>
      </c>
      <c r="F980" s="1">
        <v>0.003165810072113473</v>
      </c>
      <c r="G980" s="1">
        <v>0.003681008130417052</v>
      </c>
      <c r="H980" s="1">
        <v>-0.02982599952656706</v>
      </c>
      <c r="I980" s="1">
        <v>0.02301401299623129</v>
      </c>
      <c r="J980" s="1">
        <v>-0.002538639085601924</v>
      </c>
      <c r="K980" s="1">
        <v>-0.004244093261838278</v>
      </c>
      <c r="L980" s="1">
        <v>0.002314047855709322</v>
      </c>
      <c r="M980" s="1">
        <v>-0.004223213733731246</v>
      </c>
      <c r="N980" s="1">
        <v>-0.0003731738872858603</v>
      </c>
      <c r="O980" s="1">
        <v>0.007636415137255659</v>
      </c>
      <c r="P980" s="1">
        <v>-0.0009355593090013548</v>
      </c>
      <c r="Q980" s="1">
        <v>0.006139645943451955</v>
      </c>
      <c r="R980" s="1">
        <v>0.01192132588099248</v>
      </c>
      <c r="S980" s="1">
        <v>-0.01241267444126926</v>
      </c>
      <c r="T980" s="1">
        <v>-0.0090762570664914</v>
      </c>
      <c r="U980" s="1">
        <v>0.01129644424238774</v>
      </c>
      <c r="V980" s="1">
        <v>0.009649597685134959</v>
      </c>
      <c r="W980" s="1">
        <v>-0.006572719381126801</v>
      </c>
      <c r="X980" s="1">
        <v>0.005000937821984852</v>
      </c>
      <c r="Y980" s="1">
        <v>0.002185700961095938</v>
      </c>
      <c r="Z980" s="1">
        <v>0.005113329108498377</v>
      </c>
    </row>
    <row r="981" spans="1:26">
      <c r="A981" s="11">
        <v>43791</v>
      </c>
      <c r="B981" s="1">
        <v>0.00818262395473357</v>
      </c>
      <c r="C981" s="1">
        <v>0.01337194100743377</v>
      </c>
      <c r="D981" s="1">
        <v>-0.00279642584474793</v>
      </c>
      <c r="E981" s="1">
        <v>-0.007036058961616964</v>
      </c>
      <c r="F981" s="1">
        <v>0.009919082629277209</v>
      </c>
      <c r="G981" s="1">
        <v>0.008557341333793156</v>
      </c>
      <c r="H981" s="1">
        <v>-0.0002135184207255891</v>
      </c>
      <c r="I981" s="1">
        <v>-0.003692605759015866</v>
      </c>
      <c r="J981" s="1">
        <v>0.01475888356203847</v>
      </c>
      <c r="K981" s="1">
        <v>0.01112920663890882</v>
      </c>
      <c r="L981" s="1">
        <v>0.006619030634126277</v>
      </c>
      <c r="M981" s="1">
        <v>0.007421773248386332</v>
      </c>
      <c r="N981" s="1">
        <v>0.007561493000895814</v>
      </c>
      <c r="O981" s="1">
        <v>0.003687257923973286</v>
      </c>
      <c r="P981" s="1">
        <v>0.0007356641613753823</v>
      </c>
      <c r="Q981" s="1">
        <v>0.005339558535184308</v>
      </c>
      <c r="R981" s="1">
        <v>0.008146256774499649</v>
      </c>
      <c r="S981" s="1">
        <v>-0.008632197818724707</v>
      </c>
      <c r="T981" s="1">
        <v>-0.009967868259752932</v>
      </c>
      <c r="U981" s="1">
        <v>0.00398930237303885</v>
      </c>
      <c r="V981" s="1">
        <v>-0.004935465700015573</v>
      </c>
      <c r="W981" s="1">
        <v>0.008057062158207451</v>
      </c>
      <c r="X981" s="1">
        <v>0.001298024884917703</v>
      </c>
      <c r="Y981" s="1">
        <v>0.002348474728470773</v>
      </c>
      <c r="Z981" s="1">
        <v>0.01668699831474862</v>
      </c>
    </row>
    <row r="982" spans="1:26">
      <c r="A982" s="11">
        <v>43794</v>
      </c>
      <c r="B982" s="1">
        <v>0.005980128401236406</v>
      </c>
      <c r="C982" s="1">
        <v>0.004820396258265358</v>
      </c>
      <c r="D982" s="1">
        <v>0.0002438181533026551</v>
      </c>
      <c r="E982" s="1">
        <v>-0.004960189490928579</v>
      </c>
      <c r="F982" s="1">
        <v>-0.03236611535235323</v>
      </c>
      <c r="G982" s="1">
        <v>0.002020275374285951</v>
      </c>
      <c r="H982" s="1">
        <v>-0.0006405968057032752</v>
      </c>
      <c r="I982" s="1">
        <v>0.007013515889874533</v>
      </c>
      <c r="J982" s="1">
        <v>0.01053142831461673</v>
      </c>
      <c r="K982" s="1">
        <v>-0.001873341615545754</v>
      </c>
      <c r="L982" s="1">
        <v>0.005352141308123892</v>
      </c>
      <c r="M982" s="1">
        <v>0.009647503891168752</v>
      </c>
      <c r="N982" s="1">
        <v>0.000648642979434344</v>
      </c>
      <c r="O982" s="1">
        <v>0.005305888424499194</v>
      </c>
      <c r="P982" s="1">
        <v>0.01096331067119838</v>
      </c>
      <c r="Q982" s="1">
        <v>0.007207842159627109</v>
      </c>
      <c r="R982" s="1">
        <v>0.01342637953722869</v>
      </c>
      <c r="S982" s="1">
        <v>-0.002918307163448208</v>
      </c>
      <c r="T982" s="1">
        <v>0.001360690569996548</v>
      </c>
      <c r="U982" s="1">
        <v>-0.01298020423215862</v>
      </c>
      <c r="V982" s="1">
        <v>-0.0144071988663671</v>
      </c>
      <c r="W982" s="1">
        <v>0.009195136571458207</v>
      </c>
      <c r="X982" s="1">
        <v>0.008210997141175902</v>
      </c>
      <c r="Y982" s="1">
        <v>-0.00619226536689832</v>
      </c>
      <c r="Z982" s="1">
        <v>0.004203448381664643</v>
      </c>
    </row>
    <row r="983" spans="1:26">
      <c r="A983" s="11">
        <v>43795</v>
      </c>
      <c r="B983" s="1">
        <v>-0.02802526382098525</v>
      </c>
      <c r="C983" s="1">
        <v>0.001018395875932665</v>
      </c>
      <c r="D983" s="1">
        <v>-0.0003656893551992058</v>
      </c>
      <c r="E983" s="1">
        <v>0.009969669188765184</v>
      </c>
      <c r="F983" s="1">
        <v>0.004613492871665015</v>
      </c>
      <c r="G983" s="1">
        <v>-0.01249985632399475</v>
      </c>
      <c r="H983" s="1">
        <v>0.006410264964354262</v>
      </c>
      <c r="I983" s="1">
        <v>0.0002261989702807554</v>
      </c>
      <c r="J983" s="1">
        <v>-0.00446654283877379</v>
      </c>
      <c r="K983" s="1">
        <v>0.007742817572861771</v>
      </c>
      <c r="L983" s="1">
        <v>0.001369043512587487</v>
      </c>
      <c r="M983" s="1">
        <v>0.0005211979437578229</v>
      </c>
      <c r="N983" s="1">
        <v>0.001666640260422403</v>
      </c>
      <c r="O983" s="1">
        <v>-0.0008118391307391226</v>
      </c>
      <c r="P983" s="1">
        <v>0.005290192036602859</v>
      </c>
      <c r="Q983" s="1">
        <v>-0.003389865899257938</v>
      </c>
      <c r="R983" s="1">
        <v>0.003189199636741913</v>
      </c>
      <c r="S983" s="1">
        <v>0.01775324612554829</v>
      </c>
      <c r="T983" s="1">
        <v>0.02065208566412502</v>
      </c>
      <c r="U983" s="1">
        <v>0.003757429585387939</v>
      </c>
      <c r="V983" s="1">
        <v>0.01357950846663725</v>
      </c>
      <c r="W983" s="1">
        <v>0.009176082430930599</v>
      </c>
      <c r="X983" s="1">
        <v>0.007287018308170579</v>
      </c>
      <c r="Y983" s="1">
        <v>0.008588502801131437</v>
      </c>
      <c r="Z983" s="1">
        <v>-0.01016551550232347</v>
      </c>
    </row>
    <row r="984" spans="1:26">
      <c r="A984" s="11">
        <v>43796</v>
      </c>
      <c r="B984" s="1">
        <v>0.01441675350673743</v>
      </c>
      <c r="C984" s="1">
        <v>-0.0147519636860578</v>
      </c>
      <c r="D984" s="1">
        <v>0.005487244405963043</v>
      </c>
      <c r="E984" s="1">
        <v>0.01533595346371208</v>
      </c>
      <c r="F984" s="1">
        <v>0.01997692931688455</v>
      </c>
      <c r="G984" s="1">
        <v>0.007350079628898332</v>
      </c>
      <c r="H984" s="1">
        <v>-0.0008491696302995733</v>
      </c>
      <c r="I984" s="1">
        <v>-0.042966326192166</v>
      </c>
      <c r="J984" s="1">
        <v>-0.01345952312708254</v>
      </c>
      <c r="K984" s="1">
        <v>0.003725473376087196</v>
      </c>
      <c r="L984" s="1">
        <v>0.002961848475184992</v>
      </c>
      <c r="M984" s="1">
        <v>0.00277829760290782</v>
      </c>
      <c r="N984" s="1">
        <v>0.00157154841853524</v>
      </c>
      <c r="O984" s="1">
        <v>0.01076811038997616</v>
      </c>
      <c r="P984" s="1">
        <v>0.001907642298218937</v>
      </c>
      <c r="Q984" s="1">
        <v>0.002645520896012332</v>
      </c>
      <c r="R984" s="1">
        <v>0.004646958922101652</v>
      </c>
      <c r="S984" s="1">
        <v>4.731182145434332E-05</v>
      </c>
      <c r="T984" s="1">
        <v>0.003993707207905928</v>
      </c>
      <c r="U984" s="1">
        <v>0.006951794849992865</v>
      </c>
      <c r="V984" s="1">
        <v>-0.007802145759295054</v>
      </c>
      <c r="W984" s="1">
        <v>0.006284883383551376</v>
      </c>
      <c r="X984" s="1">
        <v>-0.005744949226690443</v>
      </c>
      <c r="Y984" s="1">
        <v>0.003506367107182662</v>
      </c>
      <c r="Z984" s="1">
        <v>0.008256223557823184</v>
      </c>
    </row>
    <row r="985" spans="1:26">
      <c r="A985" s="11">
        <v>43798</v>
      </c>
      <c r="B985" s="1">
        <v>-0.04048238938528481</v>
      </c>
      <c r="C985" s="1">
        <v>-0.004945649576055589</v>
      </c>
      <c r="D985" s="1">
        <v>-0.00594243518430948</v>
      </c>
      <c r="E985" s="1">
        <v>-0.01145850534707604</v>
      </c>
      <c r="F985" s="1">
        <v>-0.006077995362799737</v>
      </c>
      <c r="G985" s="1">
        <v>-0.00445921126223392</v>
      </c>
      <c r="H985" s="1">
        <v>-0.01041244849085987</v>
      </c>
      <c r="I985" s="1">
        <v>-0.005973970350489299</v>
      </c>
      <c r="J985" s="1">
        <v>0.01465367336011258</v>
      </c>
      <c r="K985" s="1">
        <v>-0.00649513131292434</v>
      </c>
      <c r="L985" s="1">
        <v>-0.002271801655801098</v>
      </c>
      <c r="M985" s="1">
        <v>-0.00190481798877673</v>
      </c>
      <c r="N985" s="1">
        <v>-0.002584362292394227</v>
      </c>
      <c r="O985" s="1">
        <v>-0.001005091427053628</v>
      </c>
      <c r="P985" s="1">
        <v>-0.006171413591638752</v>
      </c>
      <c r="Q985" s="1">
        <v>-0.003015438545882265</v>
      </c>
      <c r="R985" s="1">
        <v>-0.009615600656809664</v>
      </c>
      <c r="S985" s="1">
        <v>-0.006788747326719524</v>
      </c>
      <c r="T985" s="1">
        <v>0.0005301112924740448</v>
      </c>
      <c r="U985" s="1">
        <v>-0.007434750926596179</v>
      </c>
      <c r="V985" s="1">
        <v>-0.00706887431317238</v>
      </c>
      <c r="W985" s="1">
        <v>-0.004660235732599105</v>
      </c>
      <c r="X985" s="1">
        <v>-0.01048579018984441</v>
      </c>
      <c r="Y985" s="1">
        <v>0.00232973968872785</v>
      </c>
      <c r="Z985" s="1">
        <v>-0.005791794527037375</v>
      </c>
    </row>
    <row r="986" spans="1:26">
      <c r="A986" s="11">
        <v>43801</v>
      </c>
      <c r="B986" s="1">
        <v>-0.1229802161676761</v>
      </c>
      <c r="C986" s="1">
        <v>-0.03003986077150456</v>
      </c>
      <c r="D986" s="1">
        <v>-0.001341869266790696</v>
      </c>
      <c r="E986" s="1">
        <v>0.008254454767985697</v>
      </c>
      <c r="F986" s="1">
        <v>-0.01177812007570833</v>
      </c>
      <c r="G986" s="1">
        <v>-0.006921667866437775</v>
      </c>
      <c r="H986" s="1">
        <v>0.01223967615276123</v>
      </c>
      <c r="I986" s="1">
        <v>-0.01642395713199774</v>
      </c>
      <c r="J986" s="1">
        <v>-0.01245008066731512</v>
      </c>
      <c r="K986" s="1">
        <v>-0.01307508754445319</v>
      </c>
      <c r="L986" s="1">
        <v>-0.002200767568957041</v>
      </c>
      <c r="M986" s="1">
        <v>-0.01596105737166831</v>
      </c>
      <c r="N986" s="1">
        <v>-0.01054875510744091</v>
      </c>
      <c r="O986" s="1">
        <v>0.01810858002728355</v>
      </c>
      <c r="P986" s="1">
        <v>-0.01208880860206729</v>
      </c>
      <c r="Q986" s="1">
        <v>-0.01020787569615811</v>
      </c>
      <c r="R986" s="1">
        <v>-0.008233832719210743</v>
      </c>
      <c r="S986" s="1">
        <v>-0.007831859979895661</v>
      </c>
      <c r="T986" s="1">
        <v>-0.01007107933206952</v>
      </c>
      <c r="U986" s="1">
        <v>-0.001605171044911424</v>
      </c>
      <c r="V986" s="1">
        <v>-0.008239591997655671</v>
      </c>
      <c r="W986" s="1">
        <v>-0.002898705541918956</v>
      </c>
      <c r="X986" s="1">
        <v>-0.004324878349818428</v>
      </c>
      <c r="Y986" s="1">
        <v>-0.004648074150983117</v>
      </c>
      <c r="Z986" s="1">
        <v>-0.00562474176309169</v>
      </c>
    </row>
    <row r="987" spans="1:26">
      <c r="A987" s="11">
        <v>43802</v>
      </c>
      <c r="B987" s="1">
        <v>-0.05936551384858413</v>
      </c>
      <c r="C987" s="1">
        <v>-0.008727968965838495</v>
      </c>
      <c r="D987" s="1">
        <v>-0.01038360436137487</v>
      </c>
      <c r="E987" s="1">
        <v>0.005922137988050524</v>
      </c>
      <c r="F987" s="1">
        <v>0.0004582894679889815</v>
      </c>
      <c r="G987" s="1">
        <v>0.0004099475490177973</v>
      </c>
      <c r="H987" s="1">
        <v>0.009333886979683736</v>
      </c>
      <c r="I987" s="1">
        <v>-0.01082927523238841</v>
      </c>
      <c r="J987" s="1">
        <v>-0.01008572206840663</v>
      </c>
      <c r="K987" s="1">
        <v>-0.01135560762272259</v>
      </c>
      <c r="L987" s="1">
        <v>-0.01285480514784965</v>
      </c>
      <c r="M987" s="1">
        <v>-0.01392809086678681</v>
      </c>
      <c r="N987" s="1">
        <v>-0.008416588835017946</v>
      </c>
      <c r="O987" s="1">
        <v>-0.009881623368155679</v>
      </c>
      <c r="P987" s="1">
        <v>-0.001604673001964985</v>
      </c>
      <c r="Q987" s="1">
        <v>0.008785404354904491</v>
      </c>
      <c r="R987" s="1">
        <v>-0.00755914326138174</v>
      </c>
      <c r="S987" s="1">
        <v>0.01392169325041981</v>
      </c>
      <c r="T987" s="1">
        <v>-0.0005357777305641243</v>
      </c>
      <c r="U987" s="1">
        <v>0.006163064705339227</v>
      </c>
      <c r="V987" s="1">
        <v>0.0004841576736727138</v>
      </c>
      <c r="W987" s="1">
        <v>-0.0004793429243351577</v>
      </c>
      <c r="X987" s="1">
        <v>-0.01629045073753443</v>
      </c>
      <c r="Y987" s="1">
        <v>0.003001759472796905</v>
      </c>
      <c r="Z987" s="1">
        <v>-0.0187881280766371</v>
      </c>
    </row>
    <row r="988" spans="1:26">
      <c r="A988" s="11">
        <v>43803</v>
      </c>
      <c r="B988" s="1">
        <v>0.01741034456939183</v>
      </c>
      <c r="C988" s="1">
        <v>-0.009202507480781219</v>
      </c>
      <c r="D988" s="1">
        <v>0.01752878642453459</v>
      </c>
      <c r="E988" s="1">
        <v>0.0199134601010118</v>
      </c>
      <c r="F988" s="1">
        <v>-0.003207249754625052</v>
      </c>
      <c r="G988" s="1">
        <v>0.01311490789635861</v>
      </c>
      <c r="H988" s="1">
        <v>0.01870524627813297</v>
      </c>
      <c r="I988" s="1">
        <v>0.01082581412888661</v>
      </c>
      <c r="J988" s="1">
        <v>0.02088610991197215</v>
      </c>
      <c r="K988" s="1">
        <v>0.00813625189065692</v>
      </c>
      <c r="L988" s="1">
        <v>0.01972570957037201</v>
      </c>
      <c r="M988" s="1">
        <v>-0.002681937454904193</v>
      </c>
      <c r="N988" s="1">
        <v>0.01028013599467448</v>
      </c>
      <c r="O988" s="1">
        <v>0.0001996140338040853</v>
      </c>
      <c r="P988" s="1">
        <v>0.00361639723449847</v>
      </c>
      <c r="Q988" s="1">
        <v>0.003407749866244814</v>
      </c>
      <c r="R988" s="1">
        <v>-0.003121301391090348</v>
      </c>
      <c r="S988" s="1">
        <v>0.0047652373001843</v>
      </c>
      <c r="T988" s="1">
        <v>0.006697188964174039</v>
      </c>
      <c r="U988" s="1">
        <v>0.01464704662648852</v>
      </c>
      <c r="V988" s="1">
        <v>0.003869467512898517</v>
      </c>
      <c r="W988" s="1">
        <v>0.008789042644770539</v>
      </c>
      <c r="X988" s="1">
        <v>-0.005519961683445374</v>
      </c>
      <c r="Y988" s="1">
        <v>0.006484978640016736</v>
      </c>
      <c r="Z988" s="1">
        <v>0.01111824118382176</v>
      </c>
    </row>
    <row r="989" spans="1:26">
      <c r="A989" s="11">
        <v>43804</v>
      </c>
      <c r="B989" s="1">
        <v>-0.006417112656163071</v>
      </c>
      <c r="C989" s="1">
        <v>-0.009058554994415768</v>
      </c>
      <c r="D989" s="1">
        <v>0.003284307716740154</v>
      </c>
      <c r="E989" s="1">
        <v>0.009847245002104321</v>
      </c>
      <c r="F989" s="1">
        <v>0.01218119535540163</v>
      </c>
      <c r="G989" s="1">
        <v>0.002831764492965405</v>
      </c>
      <c r="H989" s="1">
        <v>-0.0173302784505136</v>
      </c>
      <c r="I989" s="1">
        <v>-0.004175031125234985</v>
      </c>
      <c r="J989" s="1">
        <v>0.013972252298738</v>
      </c>
      <c r="K989" s="1">
        <v>-0.009019930708639601</v>
      </c>
      <c r="L989" s="1">
        <v>0.005440668502449508</v>
      </c>
      <c r="M989" s="1">
        <v>-0.004481939998561613</v>
      </c>
      <c r="N989" s="1">
        <v>0.002333802669147067</v>
      </c>
      <c r="O989" s="1">
        <v>0.001197559479625632</v>
      </c>
      <c r="P989" s="1">
        <v>0.0005338910307688405</v>
      </c>
      <c r="Q989" s="1">
        <v>0.005660379283935368</v>
      </c>
      <c r="R989" s="1">
        <v>0.003381883552533438</v>
      </c>
      <c r="S989" s="1">
        <v>0.002394969934211622</v>
      </c>
      <c r="T989" s="1">
        <v>0.01656869310712605</v>
      </c>
      <c r="U989" s="1">
        <v>0.002362112021808249</v>
      </c>
      <c r="V989" s="1">
        <v>0.001284941868945788</v>
      </c>
      <c r="W989" s="1">
        <v>0.001140594682468965</v>
      </c>
      <c r="X989" s="1">
        <v>-0.001553994265808933</v>
      </c>
      <c r="Y989" s="1">
        <v>0.004791045247161785</v>
      </c>
      <c r="Z989" s="1">
        <v>0.003868677228198392</v>
      </c>
    </row>
    <row r="990" spans="1:26">
      <c r="A990" s="11">
        <v>43805</v>
      </c>
      <c r="B990" s="1">
        <v>0.07588825171939528</v>
      </c>
      <c r="C990" s="1">
        <v>0.02432886241305354</v>
      </c>
      <c r="D990" s="1">
        <v>0.008365630781419497</v>
      </c>
      <c r="E990" s="1">
        <v>0.007901884236026335</v>
      </c>
      <c r="F990" s="1">
        <v>0.004541406456368469</v>
      </c>
      <c r="G990" s="1">
        <v>0.009277882495076994</v>
      </c>
      <c r="H990" s="1">
        <v>0.002519443008384137</v>
      </c>
      <c r="I990" s="1">
        <v>0.003827988420749939</v>
      </c>
      <c r="J990" s="1">
        <v>0.008858240519086236</v>
      </c>
      <c r="K990" s="1">
        <v>0.008143840824854642</v>
      </c>
      <c r="L990" s="1">
        <v>0.01488032987719246</v>
      </c>
      <c r="M990" s="1">
        <v>0.007383482571448496</v>
      </c>
      <c r="N990" s="1">
        <v>0.008196066283536974</v>
      </c>
      <c r="O990" s="1">
        <v>0.004783709016779492</v>
      </c>
      <c r="P990" s="1">
        <v>0.01213903535477856</v>
      </c>
      <c r="Q990" s="1">
        <v>0.005628435165644374</v>
      </c>
      <c r="R990" s="1">
        <v>0.01260758058440992</v>
      </c>
      <c r="S990" s="1">
        <v>0.001827128994988936</v>
      </c>
      <c r="T990" s="1">
        <v>0.01761293330312474</v>
      </c>
      <c r="U990" s="1">
        <v>0.0002616474161649673</v>
      </c>
      <c r="V990" s="1">
        <v>0.002807203245334344</v>
      </c>
      <c r="W990" s="1">
        <v>0.01303788405770478</v>
      </c>
      <c r="X990" s="1">
        <v>0.004447272284721748</v>
      </c>
      <c r="Y990" s="1">
        <v>0.006083569066243744</v>
      </c>
      <c r="Z990" s="1">
        <v>0.008316512345227345</v>
      </c>
    </row>
    <row r="991" spans="1:26">
      <c r="A991" s="11">
        <v>43808</v>
      </c>
      <c r="B991" s="1">
        <v>0.03201600384205361</v>
      </c>
      <c r="C991" s="1">
        <v>-0.008133553478716693</v>
      </c>
      <c r="D991" s="1">
        <v>-0.01947808643395177</v>
      </c>
      <c r="E991" s="1">
        <v>0.02218515936039478</v>
      </c>
      <c r="F991" s="1">
        <v>-0.007911482976435957</v>
      </c>
      <c r="G991" s="1">
        <v>0.0007995110919662984</v>
      </c>
      <c r="H991" s="1">
        <v>0.01026170793107539</v>
      </c>
      <c r="I991" s="1">
        <v>0.01628225921555426</v>
      </c>
      <c r="J991" s="1">
        <v>-0.001463391920503265</v>
      </c>
      <c r="K991" s="1">
        <v>-0.002138434407180312</v>
      </c>
      <c r="L991" s="1">
        <v>-0.00466523025039145</v>
      </c>
      <c r="M991" s="1">
        <v>-0.008402021365862766</v>
      </c>
      <c r="N991" s="1">
        <v>0.0008312435085224834</v>
      </c>
      <c r="O991" s="1">
        <v>0.002380410235014008</v>
      </c>
      <c r="P991" s="1">
        <v>-0.002569934317955491</v>
      </c>
      <c r="Q991" s="1">
        <v>-0.002985059064210649</v>
      </c>
      <c r="R991" s="1">
        <v>-0.0006166213851639402</v>
      </c>
      <c r="S991" s="1">
        <v>-0.002291124736367167</v>
      </c>
      <c r="T991" s="1">
        <v>0.005683159825730977</v>
      </c>
      <c r="U991" s="1">
        <v>-0.004188127598605762</v>
      </c>
      <c r="V991" s="1">
        <v>0.01135741023869241</v>
      </c>
      <c r="W991" s="1">
        <v>-0.01152685486685678</v>
      </c>
      <c r="X991" s="1">
        <v>-0.01682528631802205</v>
      </c>
      <c r="Y991" s="1">
        <v>-0.002941824694811856</v>
      </c>
      <c r="Z991" s="1">
        <v>-0.001005923347570659</v>
      </c>
    </row>
    <row r="992" spans="1:26">
      <c r="A992" s="11">
        <v>43809</v>
      </c>
      <c r="B992" s="1">
        <v>0.01454147393064198</v>
      </c>
      <c r="C992" s="1">
        <v>-0.009424510475262049</v>
      </c>
      <c r="D992" s="1">
        <v>0.00907415209877005</v>
      </c>
      <c r="E992" s="1">
        <v>0.01321806608156706</v>
      </c>
      <c r="F992" s="1">
        <v>-0.02551847824107056</v>
      </c>
      <c r="G992" s="1">
        <v>-0.003195055038162198</v>
      </c>
      <c r="H992" s="1">
        <v>0.003109457509428593</v>
      </c>
      <c r="I992" s="1">
        <v>0.01191146933022114</v>
      </c>
      <c r="J992" s="1">
        <v>-0.004631960174095728</v>
      </c>
      <c r="K992" s="1">
        <v>0.002143017108700684</v>
      </c>
      <c r="L992" s="1">
        <v>0.0006693884704098707</v>
      </c>
      <c r="M992" s="1">
        <v>-0.00687266446191992</v>
      </c>
      <c r="N992" s="1">
        <v>0.003322819929052923</v>
      </c>
      <c r="O992" s="1">
        <v>-0.00949925606050539</v>
      </c>
      <c r="P992" s="1">
        <v>-0.001519426411007552</v>
      </c>
      <c r="Q992" s="1">
        <v>0.01047919797097485</v>
      </c>
      <c r="R992" s="1">
        <v>0.001603578390596105</v>
      </c>
      <c r="S992" s="1">
        <v>-0.009420894124703261</v>
      </c>
      <c r="T992" s="1">
        <v>-0.00282541558493532</v>
      </c>
      <c r="U992" s="1">
        <v>0.0005255499532259567</v>
      </c>
      <c r="V992" s="1">
        <v>-0.005377785569525728</v>
      </c>
      <c r="W992" s="1">
        <v>0.002085869548881014</v>
      </c>
      <c r="X992" s="1">
        <v>-0.006079823300973342</v>
      </c>
      <c r="Y992" s="1">
        <v>0.00360601901957236</v>
      </c>
      <c r="Z992" s="1">
        <v>0.005034227298313043</v>
      </c>
    </row>
    <row r="993" spans="1:26">
      <c r="A993" s="11">
        <v>43810</v>
      </c>
      <c r="B993" s="1">
        <v>0.01672263690857534</v>
      </c>
      <c r="C993" s="1">
        <v>0.006036234348420155</v>
      </c>
      <c r="D993" s="1">
        <v>0.008749469020033818</v>
      </c>
      <c r="E993" s="1">
        <v>0.005153617544713995</v>
      </c>
      <c r="F993" s="1">
        <v>-0.01636650015878183</v>
      </c>
      <c r="G993" s="1">
        <v>0.006009657821320902</v>
      </c>
      <c r="H993" s="1">
        <v>-0.008472555228369871</v>
      </c>
      <c r="I993" s="1">
        <v>-0.001176817645238581</v>
      </c>
      <c r="J993" s="1">
        <v>-0.00643540040115298</v>
      </c>
      <c r="K993" s="1">
        <v>0.01449244052992005</v>
      </c>
      <c r="L993" s="1">
        <v>-0.00237904567869951</v>
      </c>
      <c r="M993" s="1">
        <v>-0.01657275492388122</v>
      </c>
      <c r="N993" s="1">
        <v>0.002483937203560993</v>
      </c>
      <c r="O993" s="1">
        <v>0.004994877635454253</v>
      </c>
      <c r="P993" s="1">
        <v>0.003771425489274005</v>
      </c>
      <c r="Q993" s="1">
        <v>-0.004074208639245347</v>
      </c>
      <c r="R993" s="1">
        <v>0.002463126418600581</v>
      </c>
      <c r="S993" s="1">
        <v>-0.006765909888901134</v>
      </c>
      <c r="T993" s="1">
        <v>-0.001803095907026764</v>
      </c>
      <c r="U993" s="1">
        <v>0.002890156240717534</v>
      </c>
      <c r="V993" s="1">
        <v>0.0002388025310633424</v>
      </c>
      <c r="W993" s="1">
        <v>0.003122048153967327</v>
      </c>
      <c r="X993" s="1">
        <v>-0.004304323474490168</v>
      </c>
      <c r="Y993" s="1">
        <v>-0.002449771163940739</v>
      </c>
      <c r="Z993" s="1">
        <v>-0.00140252302383459</v>
      </c>
    </row>
    <row r="994" spans="1:26">
      <c r="A994" s="11">
        <v>43811</v>
      </c>
      <c r="B994" s="1">
        <v>0.0357142892033</v>
      </c>
      <c r="C994" s="1">
        <v>-0.01059997712474936</v>
      </c>
      <c r="D994" s="1">
        <v>0.006023361423821871</v>
      </c>
      <c r="E994" s="1">
        <v>0.02451538278505128</v>
      </c>
      <c r="F994" s="1">
        <v>0.02234386270259625</v>
      </c>
      <c r="G994" s="1">
        <v>-0.01154923577325384</v>
      </c>
      <c r="H994" s="1">
        <v>-0.005627556347849949</v>
      </c>
      <c r="I994" s="1">
        <v>0.02427792474949553</v>
      </c>
      <c r="J994" s="1">
        <v>0.01793693017928377</v>
      </c>
      <c r="K994" s="1">
        <v>-0.01615935437315275</v>
      </c>
      <c r="L994" s="1">
        <v>0.02861846801528523</v>
      </c>
      <c r="M994" s="1">
        <v>0.009074232271526705</v>
      </c>
      <c r="N994" s="1">
        <v>0.01202155982605624</v>
      </c>
      <c r="O994" s="1">
        <v>-0.007355896822040298</v>
      </c>
      <c r="P994" s="1">
        <v>0.01015162099327549</v>
      </c>
      <c r="Q994" s="1">
        <v>-0.008181583826705752</v>
      </c>
      <c r="R994" s="1">
        <v>0.01904175702776367</v>
      </c>
      <c r="S994" s="1">
        <v>-0.01765106392614746</v>
      </c>
      <c r="T994" s="1">
        <v>-0.001290420127559977</v>
      </c>
      <c r="U994" s="1">
        <v>0.004715847699874098</v>
      </c>
      <c r="V994" s="1">
        <v>0.0136723042018061</v>
      </c>
      <c r="W994" s="1">
        <v>0.004024176320068573</v>
      </c>
      <c r="X994" s="1">
        <v>0.01092639124371675</v>
      </c>
      <c r="Y994" s="1">
        <v>0.001473358933457902</v>
      </c>
      <c r="Z994" s="1">
        <v>0.03952662276548491</v>
      </c>
    </row>
    <row r="995" spans="1:26">
      <c r="A995" s="11">
        <v>43812</v>
      </c>
      <c r="B995" s="1">
        <v>-0.03130669443556233</v>
      </c>
      <c r="C995" s="1">
        <v>-0.01334143844949143</v>
      </c>
      <c r="D995" s="1">
        <v>0.005388367039137032</v>
      </c>
      <c r="E995" s="1">
        <v>-0.001876859002542197</v>
      </c>
      <c r="F995" s="1">
        <v>0.01325259332352635</v>
      </c>
      <c r="G995" s="1">
        <v>0.04512489694349586</v>
      </c>
      <c r="H995" s="1">
        <v>0.003143999594588109</v>
      </c>
      <c r="I995" s="1">
        <v>-0.007593790400133416</v>
      </c>
      <c r="J995" s="1">
        <v>-0.003915578445899182</v>
      </c>
      <c r="K995" s="1">
        <v>-0.03137688754556334</v>
      </c>
      <c r="L995" s="1">
        <v>-0.008766848619526035</v>
      </c>
      <c r="M995" s="1">
        <v>-0.006239780307260134</v>
      </c>
      <c r="N995" s="1">
        <v>0.002358012546775035</v>
      </c>
      <c r="O995" s="1">
        <v>0.004606525030973252</v>
      </c>
      <c r="P995" s="1">
        <v>0.008418113781056169</v>
      </c>
      <c r="Q995" s="1">
        <v>0.007874239302921859</v>
      </c>
      <c r="R995" s="1">
        <v>-0.01133200441611959</v>
      </c>
      <c r="S995" s="1">
        <v>0.005777156321127075</v>
      </c>
      <c r="T995" s="1">
        <v>-0.01782947935877432</v>
      </c>
      <c r="U995" s="1">
        <v>-0.002346808885751228</v>
      </c>
      <c r="V995" s="1">
        <v>-0.002352452741059552</v>
      </c>
      <c r="W995" s="1">
        <v>0.003569713903617933</v>
      </c>
      <c r="X995" s="1">
        <v>-0.02161667759727792</v>
      </c>
      <c r="Y995" s="1">
        <v>-0.005885088985474241</v>
      </c>
      <c r="Z995" s="1">
        <v>-0.01273883798350639</v>
      </c>
    </row>
    <row r="996" spans="1:26">
      <c r="A996" s="11">
        <v>43815</v>
      </c>
      <c r="B996" s="1">
        <v>0.03372365585859161</v>
      </c>
      <c r="C996" s="1">
        <v>-0.04293621752754473</v>
      </c>
      <c r="D996" s="1">
        <v>-0.001190841910040041</v>
      </c>
      <c r="E996" s="1">
        <v>-0.00501405959052903</v>
      </c>
      <c r="F996" s="1">
        <v>-0.001147484364633078</v>
      </c>
      <c r="G996" s="1">
        <v>0.01580587321193772</v>
      </c>
      <c r="H996" s="1">
        <v>0.002089585904266222</v>
      </c>
      <c r="I996" s="1">
        <v>0.002028744833459717</v>
      </c>
      <c r="J996" s="1">
        <v>0.008353777275716956</v>
      </c>
      <c r="K996" s="1">
        <v>0.003956352478067027</v>
      </c>
      <c r="L996" s="1">
        <v>0.00387389726281917</v>
      </c>
      <c r="M996" s="1">
        <v>0.003693440378852442</v>
      </c>
      <c r="N996" s="1">
        <v>0.01004132852302164</v>
      </c>
      <c r="O996" s="1">
        <v>0.00877205403091974</v>
      </c>
      <c r="P996" s="1">
        <v>0.00647126622826355</v>
      </c>
      <c r="Q996" s="1">
        <v>0.01078872690591193</v>
      </c>
      <c r="R996" s="1">
        <v>0.009876609119289004</v>
      </c>
      <c r="S996" s="1">
        <v>0.003651055035216455</v>
      </c>
      <c r="T996" s="1">
        <v>0.01525890239811867</v>
      </c>
      <c r="U996" s="1">
        <v>0.008625144083628022</v>
      </c>
      <c r="V996" s="1">
        <v>-0.009904361243594617</v>
      </c>
      <c r="W996" s="1">
        <v>0.003590354970308018</v>
      </c>
      <c r="X996" s="1">
        <v>0.01449918795641558</v>
      </c>
      <c r="Y996" s="1">
        <v>0.006906718646577659</v>
      </c>
      <c r="Z996" s="1">
        <v>0.0007820127202231575</v>
      </c>
    </row>
    <row r="997" spans="1:26">
      <c r="A997" s="11">
        <v>43816</v>
      </c>
      <c r="B997" s="1">
        <v>0.01812415171085835</v>
      </c>
      <c r="C997" s="1">
        <v>0</v>
      </c>
      <c r="D997" s="1">
        <v>-0.007273937035054412</v>
      </c>
      <c r="E997" s="1">
        <v>0.009606421051462144</v>
      </c>
      <c r="F997" s="1">
        <v>-0.003215992062818418</v>
      </c>
      <c r="G997" s="1">
        <v>0.002276807841249839</v>
      </c>
      <c r="H997" s="1">
        <v>-0.004170271256445313</v>
      </c>
      <c r="I997" s="1">
        <v>0.005727658508453137</v>
      </c>
      <c r="J997" s="1">
        <v>-0.007309914551097529</v>
      </c>
      <c r="K997" s="1">
        <v>0.001970748179832338</v>
      </c>
      <c r="L997" s="1">
        <v>0.006116136499657587</v>
      </c>
      <c r="M997" s="1">
        <v>-0.003127816422602847</v>
      </c>
      <c r="N997" s="1">
        <v>0.003582625031204101</v>
      </c>
      <c r="O997" s="1">
        <v>0.004545528637871721</v>
      </c>
      <c r="P997" s="1">
        <v>-0.005400871939859941</v>
      </c>
      <c r="Q997" s="1">
        <v>0.003312345056527111</v>
      </c>
      <c r="R997" s="1">
        <v>-0.008089677418820274</v>
      </c>
      <c r="S997" s="1">
        <v>-0.004559450100323326</v>
      </c>
      <c r="T997" s="1">
        <v>0.009328841585354297</v>
      </c>
      <c r="U997" s="1">
        <v>-0.002332213674205663</v>
      </c>
      <c r="V997" s="1">
        <v>0.01921263263692241</v>
      </c>
      <c r="W997" s="1">
        <v>-0.005195368534364198</v>
      </c>
      <c r="X997" s="1">
        <v>0.008167235867908129</v>
      </c>
      <c r="Y997" s="1">
        <v>0.004246464001158801</v>
      </c>
      <c r="Z997" s="1">
        <v>0.006251213233519737</v>
      </c>
    </row>
    <row r="998" spans="1:26">
      <c r="A998" s="11">
        <v>43817</v>
      </c>
      <c r="B998" s="1">
        <v>0.01201604532525913</v>
      </c>
      <c r="C998" s="1">
        <v>0.01125381990827612</v>
      </c>
      <c r="D998" s="1">
        <v>0.004924937140631691</v>
      </c>
      <c r="E998" s="1">
        <v>-0.01497406241206367</v>
      </c>
      <c r="F998" s="1">
        <v>-0.004609538257384749</v>
      </c>
      <c r="G998" s="1">
        <v>0.01666044742762862</v>
      </c>
      <c r="H998" s="1">
        <v>0.009631529547976525</v>
      </c>
      <c r="I998" s="1">
        <v>-0.007075552231053273</v>
      </c>
      <c r="J998" s="1">
        <v>-0.001963664768624973</v>
      </c>
      <c r="K998" s="1">
        <v>-0.001966871970476514</v>
      </c>
      <c r="L998" s="1">
        <v>-0.001013308324401607</v>
      </c>
      <c r="M998" s="1">
        <v>-0.0107051566677917</v>
      </c>
      <c r="N998" s="1">
        <v>-0.004640500010462123</v>
      </c>
      <c r="O998" s="1">
        <v>0.01042681297026071</v>
      </c>
      <c r="P998" s="1">
        <v>-0.002068642624000971</v>
      </c>
      <c r="Q998" s="1">
        <v>0.01063825214023284</v>
      </c>
      <c r="R998" s="1">
        <v>0.005721095527935649</v>
      </c>
      <c r="S998" s="1">
        <v>0.01447117876210724</v>
      </c>
      <c r="T998" s="1">
        <v>0.001540489633369724</v>
      </c>
      <c r="U998" s="1">
        <v>0.006233806534040154</v>
      </c>
      <c r="V998" s="1">
        <v>-0.002336760126694704</v>
      </c>
      <c r="W998" s="1">
        <v>-0.000593928877161698</v>
      </c>
      <c r="X998" s="1">
        <v>-0.01395150154475822</v>
      </c>
      <c r="Y998" s="1">
        <v>-0.01024562818910757</v>
      </c>
      <c r="Z998" s="1">
        <v>-0.00310636422168642</v>
      </c>
    </row>
    <row r="999" spans="1:26">
      <c r="A999" s="11">
        <v>43818</v>
      </c>
      <c r="B999" s="1">
        <v>-0.001319375549206581</v>
      </c>
      <c r="C999" s="1">
        <v>0.008527861232566991</v>
      </c>
      <c r="D999" s="1">
        <v>-0.01721277975330504</v>
      </c>
      <c r="E999" s="1">
        <v>-0.004750808484951685</v>
      </c>
      <c r="F999" s="1">
        <v>0.01041911490803016</v>
      </c>
      <c r="G999" s="1">
        <v>-0.002607121745696994</v>
      </c>
      <c r="H999" s="1">
        <v>0</v>
      </c>
      <c r="I999" s="1">
        <v>0.0008689216693451574</v>
      </c>
      <c r="J999" s="1">
        <v>-0.001475865303386947</v>
      </c>
      <c r="K999" s="1">
        <v>0.00394086642577296</v>
      </c>
      <c r="L999" s="1">
        <v>-0.004998429927942749</v>
      </c>
      <c r="M999" s="1">
        <v>0.008955439439531254</v>
      </c>
      <c r="N999" s="1">
        <v>0.006096785136342264</v>
      </c>
      <c r="O999" s="1">
        <v>-0.01109830717832982</v>
      </c>
      <c r="P999" s="1">
        <v>0.008680545886554203</v>
      </c>
      <c r="Q999" s="1">
        <v>0.002177908409564999</v>
      </c>
      <c r="R999" s="1">
        <v>-0.007843467216016364</v>
      </c>
      <c r="S999" s="1">
        <v>0.00917338905971854</v>
      </c>
      <c r="T999" s="1">
        <v>0.0215330451539868</v>
      </c>
      <c r="U999" s="1">
        <v>0.004904393554919562</v>
      </c>
      <c r="V999" s="1">
        <v>0.004840686437234565</v>
      </c>
      <c r="W999" s="1">
        <v>0.01142046685792364</v>
      </c>
      <c r="X999" s="1">
        <v>0.01939755258530229</v>
      </c>
      <c r="Y999" s="1">
        <v>-0.0009859795737559018</v>
      </c>
      <c r="Z999" s="1">
        <v>0.002726560265200018</v>
      </c>
    </row>
    <row r="1000" spans="1:26">
      <c r="A1000" s="11">
        <v>43819</v>
      </c>
      <c r="B1000" s="1">
        <v>-0.00396308117958899</v>
      </c>
      <c r="C1000" s="1">
        <v>-0.01649174901663764</v>
      </c>
      <c r="D1000" s="1">
        <v>0.00328380681565954</v>
      </c>
      <c r="E1000" s="1">
        <v>0.01050106183678645</v>
      </c>
      <c r="F1000" s="1">
        <v>0.01031157734296961</v>
      </c>
      <c r="G1000" s="1">
        <v>-0.001867051138252807</v>
      </c>
      <c r="H1000" s="1">
        <v>0.01970124212472535</v>
      </c>
      <c r="I1000" s="1">
        <v>0.01094011955189989</v>
      </c>
      <c r="J1000" s="1">
        <v>0.0128079465055686</v>
      </c>
      <c r="K1000" s="1">
        <v>0.01128562083882145</v>
      </c>
      <c r="L1000" s="1">
        <v>-0.0008009499719805468</v>
      </c>
      <c r="M1000" s="1">
        <v>0.01016986549339149</v>
      </c>
      <c r="N1000" s="1">
        <v>0.0009804277357017277</v>
      </c>
      <c r="O1000" s="1">
        <v>0.006694336727133487</v>
      </c>
      <c r="P1000" s="1">
        <v>0.01091747528143894</v>
      </c>
      <c r="Q1000" s="1">
        <v>0.005432816148868591</v>
      </c>
      <c r="R1000" s="1">
        <v>0.006023265772374442</v>
      </c>
      <c r="S1000" s="1">
        <v>0.006567817879121973</v>
      </c>
      <c r="T1000" s="1">
        <v>0.01957334503981145</v>
      </c>
      <c r="U1000" s="1">
        <v>0.005651229041848449</v>
      </c>
      <c r="V1000" s="1">
        <v>0.003496457985451062</v>
      </c>
      <c r="W1000" s="1">
        <v>0.01073478040398457</v>
      </c>
      <c r="X1000" s="1">
        <v>0.01186482788088883</v>
      </c>
      <c r="Y1000" s="1">
        <v>0.02088807020428507</v>
      </c>
      <c r="Z1000" s="1">
        <v>0.002718796101325305</v>
      </c>
    </row>
    <row r="1001" spans="1:26">
      <c r="A1001" s="11">
        <v>43822</v>
      </c>
      <c r="B1001" s="1">
        <v>0.1728560343497338</v>
      </c>
      <c r="C1001" s="1">
        <v>0.02911589724582764</v>
      </c>
      <c r="D1001" s="1">
        <v>0.02460917422756648</v>
      </c>
      <c r="E1001" s="1">
        <v>-0.004723594007388865</v>
      </c>
      <c r="F1001" s="1">
        <v>0.0002269010781867919</v>
      </c>
      <c r="G1001" s="1">
        <v>0</v>
      </c>
      <c r="H1001" s="1">
        <v>-0.001220131101721478</v>
      </c>
      <c r="I1001" s="1">
        <v>0.002290277747088121</v>
      </c>
      <c r="J1001" s="1">
        <v>0</v>
      </c>
      <c r="K1001" s="1">
        <v>-0.0002425994249173336</v>
      </c>
      <c r="L1001" s="1">
        <v>-0.0002913712111625166</v>
      </c>
      <c r="M1001" s="1">
        <v>0.01134924834764095</v>
      </c>
      <c r="N1001" s="1">
        <v>-0.009259420663284001</v>
      </c>
      <c r="O1001" s="1">
        <v>0.008214339285472327</v>
      </c>
      <c r="P1001" s="1">
        <v>0</v>
      </c>
      <c r="Q1001" s="1">
        <v>-0.01116703731010438</v>
      </c>
      <c r="R1001" s="1">
        <v>-0.007733734388630453</v>
      </c>
      <c r="S1001" s="1">
        <v>-0.006004913046428029</v>
      </c>
      <c r="T1001" s="1">
        <v>-0.004676457489628749</v>
      </c>
      <c r="U1001" s="1">
        <v>-0.002043342788078606</v>
      </c>
      <c r="V1001" s="1">
        <v>-0.006271748326798554</v>
      </c>
      <c r="W1001" s="1">
        <v>0.004040316828248791</v>
      </c>
      <c r="X1001" s="1">
        <v>0.008185511768170173</v>
      </c>
      <c r="Y1001" s="1">
        <v>-0.010793973419989</v>
      </c>
      <c r="Z1001" s="1">
        <v>-0.005616883519482863</v>
      </c>
    </row>
    <row r="1002" spans="1:26">
      <c r="A1002" s="11">
        <v>43823</v>
      </c>
      <c r="B1002" s="1">
        <v>-0.01356970196194962</v>
      </c>
      <c r="C1002" s="1">
        <v>-0.01347952269940778</v>
      </c>
      <c r="D1002" s="1">
        <v>0.00201139509275583</v>
      </c>
      <c r="E1002" s="1">
        <v>-0.0007908340433607775</v>
      </c>
      <c r="F1002" s="1">
        <v>0.009750711391544487</v>
      </c>
      <c r="G1002" s="1">
        <v>0.001122423810233197</v>
      </c>
      <c r="H1002" s="1">
        <v>0.002443515781482164</v>
      </c>
      <c r="I1002" s="1">
        <v>-0.003141947673128698</v>
      </c>
      <c r="J1002" s="1">
        <v>0.001459247054945045</v>
      </c>
      <c r="K1002" s="1">
        <v>-0.002183821208210701</v>
      </c>
      <c r="L1002" s="1">
        <v>0.00276979707430991</v>
      </c>
      <c r="M1002" s="1">
        <v>-0.005610907914216479</v>
      </c>
      <c r="N1002" s="1">
        <v>0.002606285128110564</v>
      </c>
      <c r="O1002" s="1">
        <v>-0.008479523521800036</v>
      </c>
      <c r="P1002" s="1">
        <v>-0.0001902522475759616</v>
      </c>
      <c r="Q1002" s="1">
        <v>-0.0007287782435434487</v>
      </c>
      <c r="R1002" s="1">
        <v>-0.0007539399231484278</v>
      </c>
      <c r="S1002" s="1">
        <v>-0.001759940021798578</v>
      </c>
      <c r="T1002" s="1">
        <v>-0.003956307966397454</v>
      </c>
      <c r="U1002" s="1">
        <v>-0.002815629079581883</v>
      </c>
      <c r="V1002" s="1">
        <v>0.001636222026616174</v>
      </c>
      <c r="W1002" s="1">
        <v>-0.004664298640056241</v>
      </c>
      <c r="X1002" s="1">
        <v>-0.01163025007337459</v>
      </c>
      <c r="Y1002" s="1">
        <v>-0.00195477719836068</v>
      </c>
      <c r="Z1002" s="1">
        <v>0.003700989811037392</v>
      </c>
    </row>
    <row r="1003" spans="1:26">
      <c r="A1003" s="11">
        <v>43825</v>
      </c>
      <c r="B1003" s="1">
        <v>0.003821368859525665</v>
      </c>
      <c r="C1003" s="1">
        <v>-0.009249202052583838</v>
      </c>
      <c r="D1003" s="1">
        <v>-0.004250810606448607</v>
      </c>
      <c r="E1003" s="1">
        <v>0.01266616948224364</v>
      </c>
      <c r="F1003" s="1">
        <v>0.009880629879843728</v>
      </c>
      <c r="G1003" s="1">
        <v>0.005605339050073432</v>
      </c>
      <c r="H1003" s="1">
        <v>-0.004265751893931524</v>
      </c>
      <c r="I1003" s="1">
        <v>0.001719020866555621</v>
      </c>
      <c r="J1003" s="1">
        <v>0.004856816851903201</v>
      </c>
      <c r="K1003" s="1">
        <v>-0.0002430857145108156</v>
      </c>
      <c r="L1003" s="1">
        <v>0.01061184040512764</v>
      </c>
      <c r="M1003" s="1">
        <v>-0.0007280662122360892</v>
      </c>
      <c r="N1003" s="1">
        <v>0.002419671599775519</v>
      </c>
      <c r="O1003" s="1">
        <v>0.002386673357450242</v>
      </c>
      <c r="P1003" s="1">
        <v>0.008196667412915692</v>
      </c>
      <c r="Q1003" s="1">
        <v>-0.002916335264932068</v>
      </c>
      <c r="R1003" s="1">
        <v>0.0002514469741050629</v>
      </c>
      <c r="S1003" s="1">
        <v>0.007147343572567744</v>
      </c>
      <c r="T1003" s="1">
        <v>-0.000744966384960577</v>
      </c>
      <c r="U1003" s="1">
        <v>0.005133550664222053</v>
      </c>
      <c r="V1003" s="1">
        <v>0.002644967153721645</v>
      </c>
      <c r="W1003" s="1">
        <v>-0.002450174615468814</v>
      </c>
      <c r="X1003" s="1">
        <v>0.0002220320956982658</v>
      </c>
      <c r="Y1003" s="1">
        <v>0.0001633786742132326</v>
      </c>
      <c r="Z1003" s="1">
        <v>0.002522799160898481</v>
      </c>
    </row>
    <row r="1004" spans="1:26">
      <c r="A1004" s="11">
        <v>43826</v>
      </c>
      <c r="B1004" s="1">
        <v>-0.005709955410213241</v>
      </c>
      <c r="C1004" s="1">
        <v>0.000666891352074428</v>
      </c>
      <c r="D1004" s="1">
        <v>-0.003320145219166015</v>
      </c>
      <c r="E1004" s="1">
        <v>0.002814301163951649</v>
      </c>
      <c r="F1004" s="1">
        <v>0.002891127699321094</v>
      </c>
      <c r="G1004" s="1">
        <v>0</v>
      </c>
      <c r="H1004" s="1">
        <v>0.008976189832687442</v>
      </c>
      <c r="I1004" s="1">
        <v>0.005778361734163351</v>
      </c>
      <c r="J1004" s="1">
        <v>-0.007733067697354934</v>
      </c>
      <c r="K1004" s="1">
        <v>-0.001216346216656228</v>
      </c>
      <c r="L1004" s="1">
        <v>0.0007193148495940882</v>
      </c>
      <c r="M1004" s="1">
        <v>-0.01056468833534452</v>
      </c>
      <c r="N1004" s="1">
        <v>0.001699082169037691</v>
      </c>
      <c r="O1004" s="1">
        <v>0</v>
      </c>
      <c r="P1004" s="1">
        <v>0.001827610769678634</v>
      </c>
      <c r="Q1004" s="1">
        <v>-0.002193751861154225</v>
      </c>
      <c r="R1004" s="1">
        <v>-0.001257757886725108</v>
      </c>
      <c r="S1004" s="1">
        <v>0.001324898347554448</v>
      </c>
      <c r="T1004" s="1">
        <v>-0.007950276312481686</v>
      </c>
      <c r="U1004" s="1">
        <v>0.002042634762302376</v>
      </c>
      <c r="V1004" s="1">
        <v>0.002482949719196048</v>
      </c>
      <c r="W1004" s="1">
        <v>0.002579281885093154</v>
      </c>
      <c r="X1004" s="1">
        <v>-0.01531638770827082</v>
      </c>
      <c r="Y1004" s="1">
        <v>0.003915845061892798</v>
      </c>
      <c r="Z1004" s="1">
        <v>-0.003096995497199329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ABS(Portfolios!B2-AVERAGE(Portfolios!$B$2:$B$1004))</f>
        <v>0</v>
      </c>
    </row>
    <row r="3" spans="1:2">
      <c r="A3" s="11">
        <f>Returns!A3</f>
        <v>0</v>
      </c>
      <c r="B3" s="1">
        <f>ABS(Portfolios!B3-AVERAGE(Portfolios!$B$2:$B$1004))</f>
        <v>0</v>
      </c>
    </row>
    <row r="4" spans="1:2">
      <c r="A4" s="11">
        <f>Returns!A4</f>
        <v>0</v>
      </c>
      <c r="B4" s="1">
        <f>ABS(Portfolios!B4-AVERAGE(Portfolios!$B$2:$B$1004))</f>
        <v>0</v>
      </c>
    </row>
    <row r="5" spans="1:2">
      <c r="A5" s="11">
        <f>Returns!A5</f>
        <v>0</v>
      </c>
      <c r="B5" s="1">
        <f>ABS(Portfolios!B5-AVERAGE(Portfolios!$B$2:$B$1004))</f>
        <v>0</v>
      </c>
    </row>
    <row r="6" spans="1:2">
      <c r="A6" s="11">
        <f>Returns!A6</f>
        <v>0</v>
      </c>
      <c r="B6" s="1">
        <f>ABS(Portfolios!B6-AVERAGE(Portfolios!$B$2:$B$1004))</f>
        <v>0</v>
      </c>
    </row>
    <row r="7" spans="1:2">
      <c r="A7" s="11">
        <f>Returns!A7</f>
        <v>0</v>
      </c>
      <c r="B7" s="1">
        <f>ABS(Portfolios!B7-AVERAGE(Portfolios!$B$2:$B$1004))</f>
        <v>0</v>
      </c>
    </row>
    <row r="8" spans="1:2">
      <c r="A8" s="11">
        <f>Returns!A8</f>
        <v>0</v>
      </c>
      <c r="B8" s="1">
        <f>ABS(Portfolios!B8-AVERAGE(Portfolios!$B$2:$B$1004))</f>
        <v>0</v>
      </c>
    </row>
    <row r="9" spans="1:2">
      <c r="A9" s="11">
        <f>Returns!A9</f>
        <v>0</v>
      </c>
      <c r="B9" s="1">
        <f>ABS(Portfolios!B9-AVERAGE(Portfolios!$B$2:$B$1004))</f>
        <v>0</v>
      </c>
    </row>
    <row r="10" spans="1:2">
      <c r="A10" s="11">
        <f>Returns!A10</f>
        <v>0</v>
      </c>
      <c r="B10" s="1">
        <f>ABS(Portfolios!B10-AVERAGE(Portfolios!$B$2:$B$1004))</f>
        <v>0</v>
      </c>
    </row>
    <row r="11" spans="1:2">
      <c r="A11" s="11">
        <f>Returns!A11</f>
        <v>0</v>
      </c>
      <c r="B11" s="1">
        <f>ABS(Portfolios!B11-AVERAGE(Portfolios!$B$2:$B$1004))</f>
        <v>0</v>
      </c>
    </row>
    <row r="12" spans="1:2">
      <c r="A12" s="11">
        <f>Returns!A12</f>
        <v>0</v>
      </c>
      <c r="B12" s="1">
        <f>ABS(Portfolios!B12-AVERAGE(Portfolios!$B$2:$B$1004))</f>
        <v>0</v>
      </c>
    </row>
    <row r="13" spans="1:2">
      <c r="A13" s="11">
        <f>Returns!A13</f>
        <v>0</v>
      </c>
      <c r="B13" s="1">
        <f>ABS(Portfolios!B13-AVERAGE(Portfolios!$B$2:$B$1004))</f>
        <v>0</v>
      </c>
    </row>
    <row r="14" spans="1:2">
      <c r="A14" s="11">
        <f>Returns!A14</f>
        <v>0</v>
      </c>
      <c r="B14" s="1">
        <f>ABS(Portfolios!B14-AVERAGE(Portfolios!$B$2:$B$1004))</f>
        <v>0</v>
      </c>
    </row>
    <row r="15" spans="1:2">
      <c r="A15" s="11">
        <f>Returns!A15</f>
        <v>0</v>
      </c>
      <c r="B15" s="1">
        <f>ABS(Portfolios!B15-AVERAGE(Portfolios!$B$2:$B$1004))</f>
        <v>0</v>
      </c>
    </row>
    <row r="16" spans="1:2">
      <c r="A16" s="11">
        <f>Returns!A16</f>
        <v>0</v>
      </c>
      <c r="B16" s="1">
        <f>ABS(Portfolios!B16-AVERAGE(Portfolios!$B$2:$B$1004))</f>
        <v>0</v>
      </c>
    </row>
    <row r="17" spans="1:2">
      <c r="A17" s="11">
        <f>Returns!A17</f>
        <v>0</v>
      </c>
      <c r="B17" s="1">
        <f>ABS(Portfolios!B17-AVERAGE(Portfolios!$B$2:$B$1004))</f>
        <v>0</v>
      </c>
    </row>
    <row r="18" spans="1:2">
      <c r="A18" s="11">
        <f>Returns!A18</f>
        <v>0</v>
      </c>
      <c r="B18" s="1">
        <f>ABS(Portfolios!B18-AVERAGE(Portfolios!$B$2:$B$1004))</f>
        <v>0</v>
      </c>
    </row>
    <row r="19" spans="1:2">
      <c r="A19" s="11">
        <f>Returns!A19</f>
        <v>0</v>
      </c>
      <c r="B19" s="1">
        <f>ABS(Portfolios!B19-AVERAGE(Portfolios!$B$2:$B$1004))</f>
        <v>0</v>
      </c>
    </row>
    <row r="20" spans="1:2">
      <c r="A20" s="11">
        <f>Returns!A20</f>
        <v>0</v>
      </c>
      <c r="B20" s="1">
        <f>ABS(Portfolios!B20-AVERAGE(Portfolios!$B$2:$B$1004))</f>
        <v>0</v>
      </c>
    </row>
    <row r="21" spans="1:2">
      <c r="A21" s="11">
        <f>Returns!A21</f>
        <v>0</v>
      </c>
      <c r="B21" s="1">
        <f>ABS(Portfolios!B21-AVERAGE(Portfolios!$B$2:$B$1004))</f>
        <v>0</v>
      </c>
    </row>
    <row r="22" spans="1:2">
      <c r="A22" s="11">
        <f>Returns!A22</f>
        <v>0</v>
      </c>
      <c r="B22" s="1">
        <f>ABS(Portfolios!B22-AVERAGE(Portfolios!$B$2:$B$1004))</f>
        <v>0</v>
      </c>
    </row>
    <row r="23" spans="1:2">
      <c r="A23" s="11">
        <f>Returns!A23</f>
        <v>0</v>
      </c>
      <c r="B23" s="1">
        <f>ABS(Portfolios!B23-AVERAGE(Portfolios!$B$2:$B$1004))</f>
        <v>0</v>
      </c>
    </row>
    <row r="24" spans="1:2">
      <c r="A24" s="11">
        <f>Returns!A24</f>
        <v>0</v>
      </c>
      <c r="B24" s="1">
        <f>ABS(Portfolios!B24-AVERAGE(Portfolios!$B$2:$B$1004))</f>
        <v>0</v>
      </c>
    </row>
    <row r="25" spans="1:2">
      <c r="A25" s="11">
        <f>Returns!A25</f>
        <v>0</v>
      </c>
      <c r="B25" s="1">
        <f>ABS(Portfolios!B25-AVERAGE(Portfolios!$B$2:$B$1004))</f>
        <v>0</v>
      </c>
    </row>
    <row r="26" spans="1:2">
      <c r="A26" s="11">
        <f>Returns!A26</f>
        <v>0</v>
      </c>
      <c r="B26" s="1">
        <f>ABS(Portfolios!B26-AVERAGE(Portfolios!$B$2:$B$1004))</f>
        <v>0</v>
      </c>
    </row>
    <row r="27" spans="1:2">
      <c r="A27" s="11">
        <f>Returns!A27</f>
        <v>0</v>
      </c>
      <c r="B27" s="1">
        <f>ABS(Portfolios!B27-AVERAGE(Portfolios!$B$2:$B$1004))</f>
        <v>0</v>
      </c>
    </row>
    <row r="28" spans="1:2">
      <c r="A28" s="11">
        <f>Returns!A28</f>
        <v>0</v>
      </c>
      <c r="B28" s="1">
        <f>ABS(Portfolios!B28-AVERAGE(Portfolios!$B$2:$B$1004))</f>
        <v>0</v>
      </c>
    </row>
    <row r="29" spans="1:2">
      <c r="A29" s="11">
        <f>Returns!A29</f>
        <v>0</v>
      </c>
      <c r="B29" s="1">
        <f>ABS(Portfolios!B29-AVERAGE(Portfolios!$B$2:$B$1004))</f>
        <v>0</v>
      </c>
    </row>
    <row r="30" spans="1:2">
      <c r="A30" s="11">
        <f>Returns!A30</f>
        <v>0</v>
      </c>
      <c r="B30" s="1">
        <f>ABS(Portfolios!B30-AVERAGE(Portfolios!$B$2:$B$1004))</f>
        <v>0</v>
      </c>
    </row>
    <row r="31" spans="1:2">
      <c r="A31" s="11">
        <f>Returns!A31</f>
        <v>0</v>
      </c>
      <c r="B31" s="1">
        <f>ABS(Portfolios!B31-AVERAGE(Portfolios!$B$2:$B$1004))</f>
        <v>0</v>
      </c>
    </row>
    <row r="32" spans="1:2">
      <c r="A32" s="11">
        <f>Returns!A32</f>
        <v>0</v>
      </c>
      <c r="B32" s="1">
        <f>ABS(Portfolios!B32-AVERAGE(Portfolios!$B$2:$B$1004))</f>
        <v>0</v>
      </c>
    </row>
    <row r="33" spans="1:2">
      <c r="A33" s="11">
        <f>Returns!A33</f>
        <v>0</v>
      </c>
      <c r="B33" s="1">
        <f>ABS(Portfolios!B33-AVERAGE(Portfolios!$B$2:$B$1004))</f>
        <v>0</v>
      </c>
    </row>
    <row r="34" spans="1:2">
      <c r="A34" s="11">
        <f>Returns!A34</f>
        <v>0</v>
      </c>
      <c r="B34" s="1">
        <f>ABS(Portfolios!B34-AVERAGE(Portfolios!$B$2:$B$1004))</f>
        <v>0</v>
      </c>
    </row>
    <row r="35" spans="1:2">
      <c r="A35" s="11">
        <f>Returns!A35</f>
        <v>0</v>
      </c>
      <c r="B35" s="1">
        <f>ABS(Portfolios!B35-AVERAGE(Portfolios!$B$2:$B$1004))</f>
        <v>0</v>
      </c>
    </row>
    <row r="36" spans="1:2">
      <c r="A36" s="11">
        <f>Returns!A36</f>
        <v>0</v>
      </c>
      <c r="B36" s="1">
        <f>ABS(Portfolios!B36-AVERAGE(Portfolios!$B$2:$B$1004))</f>
        <v>0</v>
      </c>
    </row>
    <row r="37" spans="1:2">
      <c r="A37" s="11">
        <f>Returns!A37</f>
        <v>0</v>
      </c>
      <c r="B37" s="1">
        <f>ABS(Portfolios!B37-AVERAGE(Portfolios!$B$2:$B$1004))</f>
        <v>0</v>
      </c>
    </row>
    <row r="38" spans="1:2">
      <c r="A38" s="11">
        <f>Returns!A38</f>
        <v>0</v>
      </c>
      <c r="B38" s="1">
        <f>ABS(Portfolios!B38-AVERAGE(Portfolios!$B$2:$B$1004))</f>
        <v>0</v>
      </c>
    </row>
    <row r="39" spans="1:2">
      <c r="A39" s="11">
        <f>Returns!A39</f>
        <v>0</v>
      </c>
      <c r="B39" s="1">
        <f>ABS(Portfolios!B39-AVERAGE(Portfolios!$B$2:$B$1004))</f>
        <v>0</v>
      </c>
    </row>
    <row r="40" spans="1:2">
      <c r="A40" s="11">
        <f>Returns!A40</f>
        <v>0</v>
      </c>
      <c r="B40" s="1">
        <f>ABS(Portfolios!B40-AVERAGE(Portfolios!$B$2:$B$1004))</f>
        <v>0</v>
      </c>
    </row>
    <row r="41" spans="1:2">
      <c r="A41" s="11">
        <f>Returns!A41</f>
        <v>0</v>
      </c>
      <c r="B41" s="1">
        <f>ABS(Portfolios!B41-AVERAGE(Portfolios!$B$2:$B$1004))</f>
        <v>0</v>
      </c>
    </row>
    <row r="42" spans="1:2">
      <c r="A42" s="11">
        <f>Returns!A42</f>
        <v>0</v>
      </c>
      <c r="B42" s="1">
        <f>ABS(Portfolios!B42-AVERAGE(Portfolios!$B$2:$B$1004))</f>
        <v>0</v>
      </c>
    </row>
    <row r="43" spans="1:2">
      <c r="A43" s="11">
        <f>Returns!A43</f>
        <v>0</v>
      </c>
      <c r="B43" s="1">
        <f>ABS(Portfolios!B43-AVERAGE(Portfolios!$B$2:$B$1004))</f>
        <v>0</v>
      </c>
    </row>
    <row r="44" spans="1:2">
      <c r="A44" s="11">
        <f>Returns!A44</f>
        <v>0</v>
      </c>
      <c r="B44" s="1">
        <f>ABS(Portfolios!B44-AVERAGE(Portfolios!$B$2:$B$1004))</f>
        <v>0</v>
      </c>
    </row>
    <row r="45" spans="1:2">
      <c r="A45" s="11">
        <f>Returns!A45</f>
        <v>0</v>
      </c>
      <c r="B45" s="1">
        <f>ABS(Portfolios!B45-AVERAGE(Portfolios!$B$2:$B$1004))</f>
        <v>0</v>
      </c>
    </row>
    <row r="46" spans="1:2">
      <c r="A46" s="11">
        <f>Returns!A46</f>
        <v>0</v>
      </c>
      <c r="B46" s="1">
        <f>ABS(Portfolios!B46-AVERAGE(Portfolios!$B$2:$B$1004))</f>
        <v>0</v>
      </c>
    </row>
    <row r="47" spans="1:2">
      <c r="A47" s="11">
        <f>Returns!A47</f>
        <v>0</v>
      </c>
      <c r="B47" s="1">
        <f>ABS(Portfolios!B47-AVERAGE(Portfolios!$B$2:$B$1004))</f>
        <v>0</v>
      </c>
    </row>
    <row r="48" spans="1:2">
      <c r="A48" s="11">
        <f>Returns!A48</f>
        <v>0</v>
      </c>
      <c r="B48" s="1">
        <f>ABS(Portfolios!B48-AVERAGE(Portfolios!$B$2:$B$1004))</f>
        <v>0</v>
      </c>
    </row>
    <row r="49" spans="1:2">
      <c r="A49" s="11">
        <f>Returns!A49</f>
        <v>0</v>
      </c>
      <c r="B49" s="1">
        <f>ABS(Portfolios!B49-AVERAGE(Portfolios!$B$2:$B$1004))</f>
        <v>0</v>
      </c>
    </row>
    <row r="50" spans="1:2">
      <c r="A50" s="11">
        <f>Returns!A50</f>
        <v>0</v>
      </c>
      <c r="B50" s="1">
        <f>ABS(Portfolios!B50-AVERAGE(Portfolios!$B$2:$B$1004))</f>
        <v>0</v>
      </c>
    </row>
    <row r="51" spans="1:2">
      <c r="A51" s="11">
        <f>Returns!A51</f>
        <v>0</v>
      </c>
      <c r="B51" s="1">
        <f>ABS(Portfolios!B51-AVERAGE(Portfolios!$B$2:$B$1004))</f>
        <v>0</v>
      </c>
    </row>
    <row r="52" spans="1:2">
      <c r="A52" s="11">
        <f>Returns!A52</f>
        <v>0</v>
      </c>
      <c r="B52" s="1">
        <f>ABS(Portfolios!B52-AVERAGE(Portfolios!$B$2:$B$1004))</f>
        <v>0</v>
      </c>
    </row>
    <row r="53" spans="1:2">
      <c r="A53" s="11">
        <f>Returns!A53</f>
        <v>0</v>
      </c>
      <c r="B53" s="1">
        <f>ABS(Portfolios!B53-AVERAGE(Portfolios!$B$2:$B$1004))</f>
        <v>0</v>
      </c>
    </row>
    <row r="54" spans="1:2">
      <c r="A54" s="11">
        <f>Returns!A54</f>
        <v>0</v>
      </c>
      <c r="B54" s="1">
        <f>ABS(Portfolios!B54-AVERAGE(Portfolios!$B$2:$B$1004))</f>
        <v>0</v>
      </c>
    </row>
    <row r="55" spans="1:2">
      <c r="A55" s="11">
        <f>Returns!A55</f>
        <v>0</v>
      </c>
      <c r="B55" s="1">
        <f>ABS(Portfolios!B55-AVERAGE(Portfolios!$B$2:$B$1004))</f>
        <v>0</v>
      </c>
    </row>
    <row r="56" spans="1:2">
      <c r="A56" s="11">
        <f>Returns!A56</f>
        <v>0</v>
      </c>
      <c r="B56" s="1">
        <f>ABS(Portfolios!B56-AVERAGE(Portfolios!$B$2:$B$1004))</f>
        <v>0</v>
      </c>
    </row>
    <row r="57" spans="1:2">
      <c r="A57" s="11">
        <f>Returns!A57</f>
        <v>0</v>
      </c>
      <c r="B57" s="1">
        <f>ABS(Portfolios!B57-AVERAGE(Portfolios!$B$2:$B$1004))</f>
        <v>0</v>
      </c>
    </row>
    <row r="58" spans="1:2">
      <c r="A58" s="11">
        <f>Returns!A58</f>
        <v>0</v>
      </c>
      <c r="B58" s="1">
        <f>ABS(Portfolios!B58-AVERAGE(Portfolios!$B$2:$B$1004))</f>
        <v>0</v>
      </c>
    </row>
    <row r="59" spans="1:2">
      <c r="A59" s="11">
        <f>Returns!A59</f>
        <v>0</v>
      </c>
      <c r="B59" s="1">
        <f>ABS(Portfolios!B59-AVERAGE(Portfolios!$B$2:$B$1004))</f>
        <v>0</v>
      </c>
    </row>
    <row r="60" spans="1:2">
      <c r="A60" s="11">
        <f>Returns!A60</f>
        <v>0</v>
      </c>
      <c r="B60" s="1">
        <f>ABS(Portfolios!B60-AVERAGE(Portfolios!$B$2:$B$1004))</f>
        <v>0</v>
      </c>
    </row>
    <row r="61" spans="1:2">
      <c r="A61" s="11">
        <f>Returns!A61</f>
        <v>0</v>
      </c>
      <c r="B61" s="1">
        <f>ABS(Portfolios!B61-AVERAGE(Portfolios!$B$2:$B$1004))</f>
        <v>0</v>
      </c>
    </row>
    <row r="62" spans="1:2">
      <c r="A62" s="11">
        <f>Returns!A62</f>
        <v>0</v>
      </c>
      <c r="B62" s="1">
        <f>ABS(Portfolios!B62-AVERAGE(Portfolios!$B$2:$B$1004))</f>
        <v>0</v>
      </c>
    </row>
    <row r="63" spans="1:2">
      <c r="A63" s="11">
        <f>Returns!A63</f>
        <v>0</v>
      </c>
      <c r="B63" s="1">
        <f>ABS(Portfolios!B63-AVERAGE(Portfolios!$B$2:$B$1004))</f>
        <v>0</v>
      </c>
    </row>
    <row r="64" spans="1:2">
      <c r="A64" s="11">
        <f>Returns!A64</f>
        <v>0</v>
      </c>
      <c r="B64" s="1">
        <f>ABS(Portfolios!B64-AVERAGE(Portfolios!$B$2:$B$1004))</f>
        <v>0</v>
      </c>
    </row>
    <row r="65" spans="1:2">
      <c r="A65" s="11">
        <f>Returns!A65</f>
        <v>0</v>
      </c>
      <c r="B65" s="1">
        <f>ABS(Portfolios!B65-AVERAGE(Portfolios!$B$2:$B$1004))</f>
        <v>0</v>
      </c>
    </row>
    <row r="66" spans="1:2">
      <c r="A66" s="11">
        <f>Returns!A66</f>
        <v>0</v>
      </c>
      <c r="B66" s="1">
        <f>ABS(Portfolios!B66-AVERAGE(Portfolios!$B$2:$B$1004))</f>
        <v>0</v>
      </c>
    </row>
    <row r="67" spans="1:2">
      <c r="A67" s="11">
        <f>Returns!A67</f>
        <v>0</v>
      </c>
      <c r="B67" s="1">
        <f>ABS(Portfolios!B67-AVERAGE(Portfolios!$B$2:$B$1004))</f>
        <v>0</v>
      </c>
    </row>
    <row r="68" spans="1:2">
      <c r="A68" s="11">
        <f>Returns!A68</f>
        <v>0</v>
      </c>
      <c r="B68" s="1">
        <f>ABS(Portfolios!B68-AVERAGE(Portfolios!$B$2:$B$1004))</f>
        <v>0</v>
      </c>
    </row>
    <row r="69" spans="1:2">
      <c r="A69" s="11">
        <f>Returns!A69</f>
        <v>0</v>
      </c>
      <c r="B69" s="1">
        <f>ABS(Portfolios!B69-AVERAGE(Portfolios!$B$2:$B$1004))</f>
        <v>0</v>
      </c>
    </row>
    <row r="70" spans="1:2">
      <c r="A70" s="11">
        <f>Returns!A70</f>
        <v>0</v>
      </c>
      <c r="B70" s="1">
        <f>ABS(Portfolios!B70-AVERAGE(Portfolios!$B$2:$B$1004))</f>
        <v>0</v>
      </c>
    </row>
    <row r="71" spans="1:2">
      <c r="A71" s="11">
        <f>Returns!A71</f>
        <v>0</v>
      </c>
      <c r="B71" s="1">
        <f>ABS(Portfolios!B71-AVERAGE(Portfolios!$B$2:$B$1004))</f>
        <v>0</v>
      </c>
    </row>
    <row r="72" spans="1:2">
      <c r="A72" s="11">
        <f>Returns!A72</f>
        <v>0</v>
      </c>
      <c r="B72" s="1">
        <f>ABS(Portfolios!B72-AVERAGE(Portfolios!$B$2:$B$1004))</f>
        <v>0</v>
      </c>
    </row>
    <row r="73" spans="1:2">
      <c r="A73" s="11">
        <f>Returns!A73</f>
        <v>0</v>
      </c>
      <c r="B73" s="1">
        <f>ABS(Portfolios!B73-AVERAGE(Portfolios!$B$2:$B$1004))</f>
        <v>0</v>
      </c>
    </row>
    <row r="74" spans="1:2">
      <c r="A74" s="11">
        <f>Returns!A74</f>
        <v>0</v>
      </c>
      <c r="B74" s="1">
        <f>ABS(Portfolios!B74-AVERAGE(Portfolios!$B$2:$B$1004))</f>
        <v>0</v>
      </c>
    </row>
    <row r="75" spans="1:2">
      <c r="A75" s="11">
        <f>Returns!A75</f>
        <v>0</v>
      </c>
      <c r="B75" s="1">
        <f>ABS(Portfolios!B75-AVERAGE(Portfolios!$B$2:$B$1004))</f>
        <v>0</v>
      </c>
    </row>
    <row r="76" spans="1:2">
      <c r="A76" s="11">
        <f>Returns!A76</f>
        <v>0</v>
      </c>
      <c r="B76" s="1">
        <f>ABS(Portfolios!B76-AVERAGE(Portfolios!$B$2:$B$1004))</f>
        <v>0</v>
      </c>
    </row>
    <row r="77" spans="1:2">
      <c r="A77" s="11">
        <f>Returns!A77</f>
        <v>0</v>
      </c>
      <c r="B77" s="1">
        <f>ABS(Portfolios!B77-AVERAGE(Portfolios!$B$2:$B$1004))</f>
        <v>0</v>
      </c>
    </row>
    <row r="78" spans="1:2">
      <c r="A78" s="11">
        <f>Returns!A78</f>
        <v>0</v>
      </c>
      <c r="B78" s="1">
        <f>ABS(Portfolios!B78-AVERAGE(Portfolios!$B$2:$B$1004))</f>
        <v>0</v>
      </c>
    </row>
    <row r="79" spans="1:2">
      <c r="A79" s="11">
        <f>Returns!A79</f>
        <v>0</v>
      </c>
      <c r="B79" s="1">
        <f>ABS(Portfolios!B79-AVERAGE(Portfolios!$B$2:$B$1004))</f>
        <v>0</v>
      </c>
    </row>
    <row r="80" spans="1:2">
      <c r="A80" s="11">
        <f>Returns!A80</f>
        <v>0</v>
      </c>
      <c r="B80" s="1">
        <f>ABS(Portfolios!B80-AVERAGE(Portfolios!$B$2:$B$1004))</f>
        <v>0</v>
      </c>
    </row>
    <row r="81" spans="1:2">
      <c r="A81" s="11">
        <f>Returns!A81</f>
        <v>0</v>
      </c>
      <c r="B81" s="1">
        <f>ABS(Portfolios!B81-AVERAGE(Portfolios!$B$2:$B$1004))</f>
        <v>0</v>
      </c>
    </row>
    <row r="82" spans="1:2">
      <c r="A82" s="11">
        <f>Returns!A82</f>
        <v>0</v>
      </c>
      <c r="B82" s="1">
        <f>ABS(Portfolios!B82-AVERAGE(Portfolios!$B$2:$B$1004))</f>
        <v>0</v>
      </c>
    </row>
    <row r="83" spans="1:2">
      <c r="A83" s="11">
        <f>Returns!A83</f>
        <v>0</v>
      </c>
      <c r="B83" s="1">
        <f>ABS(Portfolios!B83-AVERAGE(Portfolios!$B$2:$B$1004))</f>
        <v>0</v>
      </c>
    </row>
    <row r="84" spans="1:2">
      <c r="A84" s="11">
        <f>Returns!A84</f>
        <v>0</v>
      </c>
      <c r="B84" s="1">
        <f>ABS(Portfolios!B84-AVERAGE(Portfolios!$B$2:$B$1004))</f>
        <v>0</v>
      </c>
    </row>
    <row r="85" spans="1:2">
      <c r="A85" s="11">
        <f>Returns!A85</f>
        <v>0</v>
      </c>
      <c r="B85" s="1">
        <f>ABS(Portfolios!B85-AVERAGE(Portfolios!$B$2:$B$1004))</f>
        <v>0</v>
      </c>
    </row>
    <row r="86" spans="1:2">
      <c r="A86" s="11">
        <f>Returns!A86</f>
        <v>0</v>
      </c>
      <c r="B86" s="1">
        <f>ABS(Portfolios!B86-AVERAGE(Portfolios!$B$2:$B$1004))</f>
        <v>0</v>
      </c>
    </row>
    <row r="87" spans="1:2">
      <c r="A87" s="11">
        <f>Returns!A87</f>
        <v>0</v>
      </c>
      <c r="B87" s="1">
        <f>ABS(Portfolios!B87-AVERAGE(Portfolios!$B$2:$B$1004))</f>
        <v>0</v>
      </c>
    </row>
    <row r="88" spans="1:2">
      <c r="A88" s="11">
        <f>Returns!A88</f>
        <v>0</v>
      </c>
      <c r="B88" s="1">
        <f>ABS(Portfolios!B88-AVERAGE(Portfolios!$B$2:$B$1004))</f>
        <v>0</v>
      </c>
    </row>
    <row r="89" spans="1:2">
      <c r="A89" s="11">
        <f>Returns!A89</f>
        <v>0</v>
      </c>
      <c r="B89" s="1">
        <f>ABS(Portfolios!B89-AVERAGE(Portfolios!$B$2:$B$1004))</f>
        <v>0</v>
      </c>
    </row>
    <row r="90" spans="1:2">
      <c r="A90" s="11">
        <f>Returns!A90</f>
        <v>0</v>
      </c>
      <c r="B90" s="1">
        <f>ABS(Portfolios!B90-AVERAGE(Portfolios!$B$2:$B$1004))</f>
        <v>0</v>
      </c>
    </row>
    <row r="91" spans="1:2">
      <c r="A91" s="11">
        <f>Returns!A91</f>
        <v>0</v>
      </c>
      <c r="B91" s="1">
        <f>ABS(Portfolios!B91-AVERAGE(Portfolios!$B$2:$B$1004))</f>
        <v>0</v>
      </c>
    </row>
    <row r="92" spans="1:2">
      <c r="A92" s="11">
        <f>Returns!A92</f>
        <v>0</v>
      </c>
      <c r="B92" s="1">
        <f>ABS(Portfolios!B92-AVERAGE(Portfolios!$B$2:$B$1004))</f>
        <v>0</v>
      </c>
    </row>
    <row r="93" spans="1:2">
      <c r="A93" s="11">
        <f>Returns!A93</f>
        <v>0</v>
      </c>
      <c r="B93" s="1">
        <f>ABS(Portfolios!B93-AVERAGE(Portfolios!$B$2:$B$1004))</f>
        <v>0</v>
      </c>
    </row>
    <row r="94" spans="1:2">
      <c r="A94" s="11">
        <f>Returns!A94</f>
        <v>0</v>
      </c>
      <c r="B94" s="1">
        <f>ABS(Portfolios!B94-AVERAGE(Portfolios!$B$2:$B$1004))</f>
        <v>0</v>
      </c>
    </row>
    <row r="95" spans="1:2">
      <c r="A95" s="11">
        <f>Returns!A95</f>
        <v>0</v>
      </c>
      <c r="B95" s="1">
        <f>ABS(Portfolios!B95-AVERAGE(Portfolios!$B$2:$B$1004))</f>
        <v>0</v>
      </c>
    </row>
    <row r="96" spans="1:2">
      <c r="A96" s="11">
        <f>Returns!A96</f>
        <v>0</v>
      </c>
      <c r="B96" s="1">
        <f>ABS(Portfolios!B96-AVERAGE(Portfolios!$B$2:$B$1004))</f>
        <v>0</v>
      </c>
    </row>
    <row r="97" spans="1:2">
      <c r="A97" s="11">
        <f>Returns!A97</f>
        <v>0</v>
      </c>
      <c r="B97" s="1">
        <f>ABS(Portfolios!B97-AVERAGE(Portfolios!$B$2:$B$1004))</f>
        <v>0</v>
      </c>
    </row>
    <row r="98" spans="1:2">
      <c r="A98" s="11">
        <f>Returns!A98</f>
        <v>0</v>
      </c>
      <c r="B98" s="1">
        <f>ABS(Portfolios!B98-AVERAGE(Portfolios!$B$2:$B$1004))</f>
        <v>0</v>
      </c>
    </row>
    <row r="99" spans="1:2">
      <c r="A99" s="11">
        <f>Returns!A99</f>
        <v>0</v>
      </c>
      <c r="B99" s="1">
        <f>ABS(Portfolios!B99-AVERAGE(Portfolios!$B$2:$B$1004))</f>
        <v>0</v>
      </c>
    </row>
    <row r="100" spans="1:2">
      <c r="A100" s="11">
        <f>Returns!A100</f>
        <v>0</v>
      </c>
      <c r="B100" s="1">
        <f>ABS(Portfolios!B100-AVERAGE(Portfolios!$B$2:$B$1004))</f>
        <v>0</v>
      </c>
    </row>
    <row r="101" spans="1:2">
      <c r="A101" s="11">
        <f>Returns!A101</f>
        <v>0</v>
      </c>
      <c r="B101" s="1">
        <f>ABS(Portfolios!B101-AVERAGE(Portfolios!$B$2:$B$1004))</f>
        <v>0</v>
      </c>
    </row>
    <row r="102" spans="1:2">
      <c r="A102" s="11">
        <f>Returns!A102</f>
        <v>0</v>
      </c>
      <c r="B102" s="1">
        <f>ABS(Portfolios!B102-AVERAGE(Portfolios!$B$2:$B$1004))</f>
        <v>0</v>
      </c>
    </row>
    <row r="103" spans="1:2">
      <c r="A103" s="11">
        <f>Returns!A103</f>
        <v>0</v>
      </c>
      <c r="B103" s="1">
        <f>ABS(Portfolios!B103-AVERAGE(Portfolios!$B$2:$B$1004))</f>
        <v>0</v>
      </c>
    </row>
    <row r="104" spans="1:2">
      <c r="A104" s="11">
        <f>Returns!A104</f>
        <v>0</v>
      </c>
      <c r="B104" s="1">
        <f>ABS(Portfolios!B104-AVERAGE(Portfolios!$B$2:$B$1004))</f>
        <v>0</v>
      </c>
    </row>
    <row r="105" spans="1:2">
      <c r="A105" s="11">
        <f>Returns!A105</f>
        <v>0</v>
      </c>
      <c r="B105" s="1">
        <f>ABS(Portfolios!B105-AVERAGE(Portfolios!$B$2:$B$1004))</f>
        <v>0</v>
      </c>
    </row>
    <row r="106" spans="1:2">
      <c r="A106" s="11">
        <f>Returns!A106</f>
        <v>0</v>
      </c>
      <c r="B106" s="1">
        <f>ABS(Portfolios!B106-AVERAGE(Portfolios!$B$2:$B$1004))</f>
        <v>0</v>
      </c>
    </row>
    <row r="107" spans="1:2">
      <c r="A107" s="11">
        <f>Returns!A107</f>
        <v>0</v>
      </c>
      <c r="B107" s="1">
        <f>ABS(Portfolios!B107-AVERAGE(Portfolios!$B$2:$B$1004))</f>
        <v>0</v>
      </c>
    </row>
    <row r="108" spans="1:2">
      <c r="A108" s="11">
        <f>Returns!A108</f>
        <v>0</v>
      </c>
      <c r="B108" s="1">
        <f>ABS(Portfolios!B108-AVERAGE(Portfolios!$B$2:$B$1004))</f>
        <v>0</v>
      </c>
    </row>
    <row r="109" spans="1:2">
      <c r="A109" s="11">
        <f>Returns!A109</f>
        <v>0</v>
      </c>
      <c r="B109" s="1">
        <f>ABS(Portfolios!B109-AVERAGE(Portfolios!$B$2:$B$1004))</f>
        <v>0</v>
      </c>
    </row>
    <row r="110" spans="1:2">
      <c r="A110" s="11">
        <f>Returns!A110</f>
        <v>0</v>
      </c>
      <c r="B110" s="1">
        <f>ABS(Portfolios!B110-AVERAGE(Portfolios!$B$2:$B$1004))</f>
        <v>0</v>
      </c>
    </row>
    <row r="111" spans="1:2">
      <c r="A111" s="11">
        <f>Returns!A111</f>
        <v>0</v>
      </c>
      <c r="B111" s="1">
        <f>ABS(Portfolios!B111-AVERAGE(Portfolios!$B$2:$B$1004))</f>
        <v>0</v>
      </c>
    </row>
    <row r="112" spans="1:2">
      <c r="A112" s="11">
        <f>Returns!A112</f>
        <v>0</v>
      </c>
      <c r="B112" s="1">
        <f>ABS(Portfolios!B112-AVERAGE(Portfolios!$B$2:$B$1004))</f>
        <v>0</v>
      </c>
    </row>
    <row r="113" spans="1:2">
      <c r="A113" s="11">
        <f>Returns!A113</f>
        <v>0</v>
      </c>
      <c r="B113" s="1">
        <f>ABS(Portfolios!B113-AVERAGE(Portfolios!$B$2:$B$1004))</f>
        <v>0</v>
      </c>
    </row>
    <row r="114" spans="1:2">
      <c r="A114" s="11">
        <f>Returns!A114</f>
        <v>0</v>
      </c>
      <c r="B114" s="1">
        <f>ABS(Portfolios!B114-AVERAGE(Portfolios!$B$2:$B$1004))</f>
        <v>0</v>
      </c>
    </row>
    <row r="115" spans="1:2">
      <c r="A115" s="11">
        <f>Returns!A115</f>
        <v>0</v>
      </c>
      <c r="B115" s="1">
        <f>ABS(Portfolios!B115-AVERAGE(Portfolios!$B$2:$B$1004))</f>
        <v>0</v>
      </c>
    </row>
    <row r="116" spans="1:2">
      <c r="A116" s="11">
        <f>Returns!A116</f>
        <v>0</v>
      </c>
      <c r="B116" s="1">
        <f>ABS(Portfolios!B116-AVERAGE(Portfolios!$B$2:$B$1004))</f>
        <v>0</v>
      </c>
    </row>
    <row r="117" spans="1:2">
      <c r="A117" s="11">
        <f>Returns!A117</f>
        <v>0</v>
      </c>
      <c r="B117" s="1">
        <f>ABS(Portfolios!B117-AVERAGE(Portfolios!$B$2:$B$1004))</f>
        <v>0</v>
      </c>
    </row>
    <row r="118" spans="1:2">
      <c r="A118" s="11">
        <f>Returns!A118</f>
        <v>0</v>
      </c>
      <c r="B118" s="1">
        <f>ABS(Portfolios!B118-AVERAGE(Portfolios!$B$2:$B$1004))</f>
        <v>0</v>
      </c>
    </row>
    <row r="119" spans="1:2">
      <c r="A119" s="11">
        <f>Returns!A119</f>
        <v>0</v>
      </c>
      <c r="B119" s="1">
        <f>ABS(Portfolios!B119-AVERAGE(Portfolios!$B$2:$B$1004))</f>
        <v>0</v>
      </c>
    </row>
    <row r="120" spans="1:2">
      <c r="A120" s="11">
        <f>Returns!A120</f>
        <v>0</v>
      </c>
      <c r="B120" s="1">
        <f>ABS(Portfolios!B120-AVERAGE(Portfolios!$B$2:$B$1004))</f>
        <v>0</v>
      </c>
    </row>
    <row r="121" spans="1:2">
      <c r="A121" s="11">
        <f>Returns!A121</f>
        <v>0</v>
      </c>
      <c r="B121" s="1">
        <f>ABS(Portfolios!B121-AVERAGE(Portfolios!$B$2:$B$1004))</f>
        <v>0</v>
      </c>
    </row>
    <row r="122" spans="1:2">
      <c r="A122" s="11">
        <f>Returns!A122</f>
        <v>0</v>
      </c>
      <c r="B122" s="1">
        <f>ABS(Portfolios!B122-AVERAGE(Portfolios!$B$2:$B$1004))</f>
        <v>0</v>
      </c>
    </row>
    <row r="123" spans="1:2">
      <c r="A123" s="11">
        <f>Returns!A123</f>
        <v>0</v>
      </c>
      <c r="B123" s="1">
        <f>ABS(Portfolios!B123-AVERAGE(Portfolios!$B$2:$B$1004))</f>
        <v>0</v>
      </c>
    </row>
    <row r="124" spans="1:2">
      <c r="A124" s="11">
        <f>Returns!A124</f>
        <v>0</v>
      </c>
      <c r="B124" s="1">
        <f>ABS(Portfolios!B124-AVERAGE(Portfolios!$B$2:$B$1004))</f>
        <v>0</v>
      </c>
    </row>
    <row r="125" spans="1:2">
      <c r="A125" s="11">
        <f>Returns!A125</f>
        <v>0</v>
      </c>
      <c r="B125" s="1">
        <f>ABS(Portfolios!B125-AVERAGE(Portfolios!$B$2:$B$1004))</f>
        <v>0</v>
      </c>
    </row>
    <row r="126" spans="1:2">
      <c r="A126" s="11">
        <f>Returns!A126</f>
        <v>0</v>
      </c>
      <c r="B126" s="1">
        <f>ABS(Portfolios!B126-AVERAGE(Portfolios!$B$2:$B$1004))</f>
        <v>0</v>
      </c>
    </row>
    <row r="127" spans="1:2">
      <c r="A127" s="11">
        <f>Returns!A127</f>
        <v>0</v>
      </c>
      <c r="B127" s="1">
        <f>ABS(Portfolios!B127-AVERAGE(Portfolios!$B$2:$B$1004))</f>
        <v>0</v>
      </c>
    </row>
    <row r="128" spans="1:2">
      <c r="A128" s="11">
        <f>Returns!A128</f>
        <v>0</v>
      </c>
      <c r="B128" s="1">
        <f>ABS(Portfolios!B128-AVERAGE(Portfolios!$B$2:$B$1004))</f>
        <v>0</v>
      </c>
    </row>
    <row r="129" spans="1:2">
      <c r="A129" s="11">
        <f>Returns!A129</f>
        <v>0</v>
      </c>
      <c r="B129" s="1">
        <f>ABS(Portfolios!B129-AVERAGE(Portfolios!$B$2:$B$1004))</f>
        <v>0</v>
      </c>
    </row>
    <row r="130" spans="1:2">
      <c r="A130" s="11">
        <f>Returns!A130</f>
        <v>0</v>
      </c>
      <c r="B130" s="1">
        <f>ABS(Portfolios!B130-AVERAGE(Portfolios!$B$2:$B$1004))</f>
        <v>0</v>
      </c>
    </row>
    <row r="131" spans="1:2">
      <c r="A131" s="11">
        <f>Returns!A131</f>
        <v>0</v>
      </c>
      <c r="B131" s="1">
        <f>ABS(Portfolios!B131-AVERAGE(Portfolios!$B$2:$B$1004))</f>
        <v>0</v>
      </c>
    </row>
    <row r="132" spans="1:2">
      <c r="A132" s="11">
        <f>Returns!A132</f>
        <v>0</v>
      </c>
      <c r="B132" s="1">
        <f>ABS(Portfolios!B132-AVERAGE(Portfolios!$B$2:$B$1004))</f>
        <v>0</v>
      </c>
    </row>
    <row r="133" spans="1:2">
      <c r="A133" s="11">
        <f>Returns!A133</f>
        <v>0</v>
      </c>
      <c r="B133" s="1">
        <f>ABS(Portfolios!B133-AVERAGE(Portfolios!$B$2:$B$1004))</f>
        <v>0</v>
      </c>
    </row>
    <row r="134" spans="1:2">
      <c r="A134" s="11">
        <f>Returns!A134</f>
        <v>0</v>
      </c>
      <c r="B134" s="1">
        <f>ABS(Portfolios!B134-AVERAGE(Portfolios!$B$2:$B$1004))</f>
        <v>0</v>
      </c>
    </row>
    <row r="135" spans="1:2">
      <c r="A135" s="11">
        <f>Returns!A135</f>
        <v>0</v>
      </c>
      <c r="B135" s="1">
        <f>ABS(Portfolios!B135-AVERAGE(Portfolios!$B$2:$B$1004))</f>
        <v>0</v>
      </c>
    </row>
    <row r="136" spans="1:2">
      <c r="A136" s="11">
        <f>Returns!A136</f>
        <v>0</v>
      </c>
      <c r="B136" s="1">
        <f>ABS(Portfolios!B136-AVERAGE(Portfolios!$B$2:$B$1004))</f>
        <v>0</v>
      </c>
    </row>
    <row r="137" spans="1:2">
      <c r="A137" s="11">
        <f>Returns!A137</f>
        <v>0</v>
      </c>
      <c r="B137" s="1">
        <f>ABS(Portfolios!B137-AVERAGE(Portfolios!$B$2:$B$1004))</f>
        <v>0</v>
      </c>
    </row>
    <row r="138" spans="1:2">
      <c r="A138" s="11">
        <f>Returns!A138</f>
        <v>0</v>
      </c>
      <c r="B138" s="1">
        <f>ABS(Portfolios!B138-AVERAGE(Portfolios!$B$2:$B$1004))</f>
        <v>0</v>
      </c>
    </row>
    <row r="139" spans="1:2">
      <c r="A139" s="11">
        <f>Returns!A139</f>
        <v>0</v>
      </c>
      <c r="B139" s="1">
        <f>ABS(Portfolios!B139-AVERAGE(Portfolios!$B$2:$B$1004))</f>
        <v>0</v>
      </c>
    </row>
    <row r="140" spans="1:2">
      <c r="A140" s="11">
        <f>Returns!A140</f>
        <v>0</v>
      </c>
      <c r="B140" s="1">
        <f>ABS(Portfolios!B140-AVERAGE(Portfolios!$B$2:$B$1004))</f>
        <v>0</v>
      </c>
    </row>
    <row r="141" spans="1:2">
      <c r="A141" s="11">
        <f>Returns!A141</f>
        <v>0</v>
      </c>
      <c r="B141" s="1">
        <f>ABS(Portfolios!B141-AVERAGE(Portfolios!$B$2:$B$1004))</f>
        <v>0</v>
      </c>
    </row>
    <row r="142" spans="1:2">
      <c r="A142" s="11">
        <f>Returns!A142</f>
        <v>0</v>
      </c>
      <c r="B142" s="1">
        <f>ABS(Portfolios!B142-AVERAGE(Portfolios!$B$2:$B$1004))</f>
        <v>0</v>
      </c>
    </row>
    <row r="143" spans="1:2">
      <c r="A143" s="11">
        <f>Returns!A143</f>
        <v>0</v>
      </c>
      <c r="B143" s="1">
        <f>ABS(Portfolios!B143-AVERAGE(Portfolios!$B$2:$B$1004))</f>
        <v>0</v>
      </c>
    </row>
    <row r="144" spans="1:2">
      <c r="A144" s="11">
        <f>Returns!A144</f>
        <v>0</v>
      </c>
      <c r="B144" s="1">
        <f>ABS(Portfolios!B144-AVERAGE(Portfolios!$B$2:$B$1004))</f>
        <v>0</v>
      </c>
    </row>
    <row r="145" spans="1:2">
      <c r="A145" s="11">
        <f>Returns!A145</f>
        <v>0</v>
      </c>
      <c r="B145" s="1">
        <f>ABS(Portfolios!B145-AVERAGE(Portfolios!$B$2:$B$1004))</f>
        <v>0</v>
      </c>
    </row>
    <row r="146" spans="1:2">
      <c r="A146" s="11">
        <f>Returns!A146</f>
        <v>0</v>
      </c>
      <c r="B146" s="1">
        <f>ABS(Portfolios!B146-AVERAGE(Portfolios!$B$2:$B$1004))</f>
        <v>0</v>
      </c>
    </row>
    <row r="147" spans="1:2">
      <c r="A147" s="11">
        <f>Returns!A147</f>
        <v>0</v>
      </c>
      <c r="B147" s="1">
        <f>ABS(Portfolios!B147-AVERAGE(Portfolios!$B$2:$B$1004))</f>
        <v>0</v>
      </c>
    </row>
    <row r="148" spans="1:2">
      <c r="A148" s="11">
        <f>Returns!A148</f>
        <v>0</v>
      </c>
      <c r="B148" s="1">
        <f>ABS(Portfolios!B148-AVERAGE(Portfolios!$B$2:$B$1004))</f>
        <v>0</v>
      </c>
    </row>
    <row r="149" spans="1:2">
      <c r="A149" s="11">
        <f>Returns!A149</f>
        <v>0</v>
      </c>
      <c r="B149" s="1">
        <f>ABS(Portfolios!B149-AVERAGE(Portfolios!$B$2:$B$1004))</f>
        <v>0</v>
      </c>
    </row>
    <row r="150" spans="1:2">
      <c r="A150" s="11">
        <f>Returns!A150</f>
        <v>0</v>
      </c>
      <c r="B150" s="1">
        <f>ABS(Portfolios!B150-AVERAGE(Portfolios!$B$2:$B$1004))</f>
        <v>0</v>
      </c>
    </row>
    <row r="151" spans="1:2">
      <c r="A151" s="11">
        <f>Returns!A151</f>
        <v>0</v>
      </c>
      <c r="B151" s="1">
        <f>ABS(Portfolios!B151-AVERAGE(Portfolios!$B$2:$B$1004))</f>
        <v>0</v>
      </c>
    </row>
    <row r="152" spans="1:2">
      <c r="A152" s="11">
        <f>Returns!A152</f>
        <v>0</v>
      </c>
      <c r="B152" s="1">
        <f>ABS(Portfolios!B152-AVERAGE(Portfolios!$B$2:$B$1004))</f>
        <v>0</v>
      </c>
    </row>
    <row r="153" spans="1:2">
      <c r="A153" s="11">
        <f>Returns!A153</f>
        <v>0</v>
      </c>
      <c r="B153" s="1">
        <f>ABS(Portfolios!B153-AVERAGE(Portfolios!$B$2:$B$1004))</f>
        <v>0</v>
      </c>
    </row>
    <row r="154" spans="1:2">
      <c r="A154" s="11">
        <f>Returns!A154</f>
        <v>0</v>
      </c>
      <c r="B154" s="1">
        <f>ABS(Portfolios!B154-AVERAGE(Portfolios!$B$2:$B$1004))</f>
        <v>0</v>
      </c>
    </row>
    <row r="155" spans="1:2">
      <c r="A155" s="11">
        <f>Returns!A155</f>
        <v>0</v>
      </c>
      <c r="B155" s="1">
        <f>ABS(Portfolios!B155-AVERAGE(Portfolios!$B$2:$B$1004))</f>
        <v>0</v>
      </c>
    </row>
    <row r="156" spans="1:2">
      <c r="A156" s="11">
        <f>Returns!A156</f>
        <v>0</v>
      </c>
      <c r="B156" s="1">
        <f>ABS(Portfolios!B156-AVERAGE(Portfolios!$B$2:$B$1004))</f>
        <v>0</v>
      </c>
    </row>
    <row r="157" spans="1:2">
      <c r="A157" s="11">
        <f>Returns!A157</f>
        <v>0</v>
      </c>
      <c r="B157" s="1">
        <f>ABS(Portfolios!B157-AVERAGE(Portfolios!$B$2:$B$1004))</f>
        <v>0</v>
      </c>
    </row>
    <row r="158" spans="1:2">
      <c r="A158" s="11">
        <f>Returns!A158</f>
        <v>0</v>
      </c>
      <c r="B158" s="1">
        <f>ABS(Portfolios!B158-AVERAGE(Portfolios!$B$2:$B$1004))</f>
        <v>0</v>
      </c>
    </row>
    <row r="159" spans="1:2">
      <c r="A159" s="11">
        <f>Returns!A159</f>
        <v>0</v>
      </c>
      <c r="B159" s="1">
        <f>ABS(Portfolios!B159-AVERAGE(Portfolios!$B$2:$B$1004))</f>
        <v>0</v>
      </c>
    </row>
    <row r="160" spans="1:2">
      <c r="A160" s="11">
        <f>Returns!A160</f>
        <v>0</v>
      </c>
      <c r="B160" s="1">
        <f>ABS(Portfolios!B160-AVERAGE(Portfolios!$B$2:$B$1004))</f>
        <v>0</v>
      </c>
    </row>
    <row r="161" spans="1:2">
      <c r="A161" s="11">
        <f>Returns!A161</f>
        <v>0</v>
      </c>
      <c r="B161" s="1">
        <f>ABS(Portfolios!B161-AVERAGE(Portfolios!$B$2:$B$1004))</f>
        <v>0</v>
      </c>
    </row>
    <row r="162" spans="1:2">
      <c r="A162" s="11">
        <f>Returns!A162</f>
        <v>0</v>
      </c>
      <c r="B162" s="1">
        <f>ABS(Portfolios!B162-AVERAGE(Portfolios!$B$2:$B$1004))</f>
        <v>0</v>
      </c>
    </row>
    <row r="163" spans="1:2">
      <c r="A163" s="11">
        <f>Returns!A163</f>
        <v>0</v>
      </c>
      <c r="B163" s="1">
        <f>ABS(Portfolios!B163-AVERAGE(Portfolios!$B$2:$B$1004))</f>
        <v>0</v>
      </c>
    </row>
    <row r="164" spans="1:2">
      <c r="A164" s="11">
        <f>Returns!A164</f>
        <v>0</v>
      </c>
      <c r="B164" s="1">
        <f>ABS(Portfolios!B164-AVERAGE(Portfolios!$B$2:$B$1004))</f>
        <v>0</v>
      </c>
    </row>
    <row r="165" spans="1:2">
      <c r="A165" s="11">
        <f>Returns!A165</f>
        <v>0</v>
      </c>
      <c r="B165" s="1">
        <f>ABS(Portfolios!B165-AVERAGE(Portfolios!$B$2:$B$1004))</f>
        <v>0</v>
      </c>
    </row>
    <row r="166" spans="1:2">
      <c r="A166" s="11">
        <f>Returns!A166</f>
        <v>0</v>
      </c>
      <c r="B166" s="1">
        <f>ABS(Portfolios!B166-AVERAGE(Portfolios!$B$2:$B$1004))</f>
        <v>0</v>
      </c>
    </row>
    <row r="167" spans="1:2">
      <c r="A167" s="11">
        <f>Returns!A167</f>
        <v>0</v>
      </c>
      <c r="B167" s="1">
        <f>ABS(Portfolios!B167-AVERAGE(Portfolios!$B$2:$B$1004))</f>
        <v>0</v>
      </c>
    </row>
    <row r="168" spans="1:2">
      <c r="A168" s="11">
        <f>Returns!A168</f>
        <v>0</v>
      </c>
      <c r="B168" s="1">
        <f>ABS(Portfolios!B168-AVERAGE(Portfolios!$B$2:$B$1004))</f>
        <v>0</v>
      </c>
    </row>
    <row r="169" spans="1:2">
      <c r="A169" s="11">
        <f>Returns!A169</f>
        <v>0</v>
      </c>
      <c r="B169" s="1">
        <f>ABS(Portfolios!B169-AVERAGE(Portfolios!$B$2:$B$1004))</f>
        <v>0</v>
      </c>
    </row>
    <row r="170" spans="1:2">
      <c r="A170" s="11">
        <f>Returns!A170</f>
        <v>0</v>
      </c>
      <c r="B170" s="1">
        <f>ABS(Portfolios!B170-AVERAGE(Portfolios!$B$2:$B$1004))</f>
        <v>0</v>
      </c>
    </row>
    <row r="171" spans="1:2">
      <c r="A171" s="11">
        <f>Returns!A171</f>
        <v>0</v>
      </c>
      <c r="B171" s="1">
        <f>ABS(Portfolios!B171-AVERAGE(Portfolios!$B$2:$B$1004))</f>
        <v>0</v>
      </c>
    </row>
    <row r="172" spans="1:2">
      <c r="A172" s="11">
        <f>Returns!A172</f>
        <v>0</v>
      </c>
      <c r="B172" s="1">
        <f>ABS(Portfolios!B172-AVERAGE(Portfolios!$B$2:$B$1004))</f>
        <v>0</v>
      </c>
    </row>
    <row r="173" spans="1:2">
      <c r="A173" s="11">
        <f>Returns!A173</f>
        <v>0</v>
      </c>
      <c r="B173" s="1">
        <f>ABS(Portfolios!B173-AVERAGE(Portfolios!$B$2:$B$1004))</f>
        <v>0</v>
      </c>
    </row>
    <row r="174" spans="1:2">
      <c r="A174" s="11">
        <f>Returns!A174</f>
        <v>0</v>
      </c>
      <c r="B174" s="1">
        <f>ABS(Portfolios!B174-AVERAGE(Portfolios!$B$2:$B$1004))</f>
        <v>0</v>
      </c>
    </row>
    <row r="175" spans="1:2">
      <c r="A175" s="11">
        <f>Returns!A175</f>
        <v>0</v>
      </c>
      <c r="B175" s="1">
        <f>ABS(Portfolios!B175-AVERAGE(Portfolios!$B$2:$B$1004))</f>
        <v>0</v>
      </c>
    </row>
    <row r="176" spans="1:2">
      <c r="A176" s="11">
        <f>Returns!A176</f>
        <v>0</v>
      </c>
      <c r="B176" s="1">
        <f>ABS(Portfolios!B176-AVERAGE(Portfolios!$B$2:$B$1004))</f>
        <v>0</v>
      </c>
    </row>
    <row r="177" spans="1:2">
      <c r="A177" s="11">
        <f>Returns!A177</f>
        <v>0</v>
      </c>
      <c r="B177" s="1">
        <f>ABS(Portfolios!B177-AVERAGE(Portfolios!$B$2:$B$1004))</f>
        <v>0</v>
      </c>
    </row>
    <row r="178" spans="1:2">
      <c r="A178" s="11">
        <f>Returns!A178</f>
        <v>0</v>
      </c>
      <c r="B178" s="1">
        <f>ABS(Portfolios!B178-AVERAGE(Portfolios!$B$2:$B$1004))</f>
        <v>0</v>
      </c>
    </row>
    <row r="179" spans="1:2">
      <c r="A179" s="11">
        <f>Returns!A179</f>
        <v>0</v>
      </c>
      <c r="B179" s="1">
        <f>ABS(Portfolios!B179-AVERAGE(Portfolios!$B$2:$B$1004))</f>
        <v>0</v>
      </c>
    </row>
    <row r="180" spans="1:2">
      <c r="A180" s="11">
        <f>Returns!A180</f>
        <v>0</v>
      </c>
      <c r="B180" s="1">
        <f>ABS(Portfolios!B180-AVERAGE(Portfolios!$B$2:$B$1004))</f>
        <v>0</v>
      </c>
    </row>
    <row r="181" spans="1:2">
      <c r="A181" s="11">
        <f>Returns!A181</f>
        <v>0</v>
      </c>
      <c r="B181" s="1">
        <f>ABS(Portfolios!B181-AVERAGE(Portfolios!$B$2:$B$1004))</f>
        <v>0</v>
      </c>
    </row>
    <row r="182" spans="1:2">
      <c r="A182" s="11">
        <f>Returns!A182</f>
        <v>0</v>
      </c>
      <c r="B182" s="1">
        <f>ABS(Portfolios!B182-AVERAGE(Portfolios!$B$2:$B$1004))</f>
        <v>0</v>
      </c>
    </row>
    <row r="183" spans="1:2">
      <c r="A183" s="11">
        <f>Returns!A183</f>
        <v>0</v>
      </c>
      <c r="B183" s="1">
        <f>ABS(Portfolios!B183-AVERAGE(Portfolios!$B$2:$B$1004))</f>
        <v>0</v>
      </c>
    </row>
    <row r="184" spans="1:2">
      <c r="A184" s="11">
        <f>Returns!A184</f>
        <v>0</v>
      </c>
      <c r="B184" s="1">
        <f>ABS(Portfolios!B184-AVERAGE(Portfolios!$B$2:$B$1004))</f>
        <v>0</v>
      </c>
    </row>
    <row r="185" spans="1:2">
      <c r="A185" s="11">
        <f>Returns!A185</f>
        <v>0</v>
      </c>
      <c r="B185" s="1">
        <f>ABS(Portfolios!B185-AVERAGE(Portfolios!$B$2:$B$1004))</f>
        <v>0</v>
      </c>
    </row>
    <row r="186" spans="1:2">
      <c r="A186" s="11">
        <f>Returns!A186</f>
        <v>0</v>
      </c>
      <c r="B186" s="1">
        <f>ABS(Portfolios!B186-AVERAGE(Portfolios!$B$2:$B$1004))</f>
        <v>0</v>
      </c>
    </row>
    <row r="187" spans="1:2">
      <c r="A187" s="11">
        <f>Returns!A187</f>
        <v>0</v>
      </c>
      <c r="B187" s="1">
        <f>ABS(Portfolios!B187-AVERAGE(Portfolios!$B$2:$B$1004))</f>
        <v>0</v>
      </c>
    </row>
    <row r="188" spans="1:2">
      <c r="A188" s="11">
        <f>Returns!A188</f>
        <v>0</v>
      </c>
      <c r="B188" s="1">
        <f>ABS(Portfolios!B188-AVERAGE(Portfolios!$B$2:$B$1004))</f>
        <v>0</v>
      </c>
    </row>
    <row r="189" spans="1:2">
      <c r="A189" s="11">
        <f>Returns!A189</f>
        <v>0</v>
      </c>
      <c r="B189" s="1">
        <f>ABS(Portfolios!B189-AVERAGE(Portfolios!$B$2:$B$1004))</f>
        <v>0</v>
      </c>
    </row>
    <row r="190" spans="1:2">
      <c r="A190" s="11">
        <f>Returns!A190</f>
        <v>0</v>
      </c>
      <c r="B190" s="1">
        <f>ABS(Portfolios!B190-AVERAGE(Portfolios!$B$2:$B$1004))</f>
        <v>0</v>
      </c>
    </row>
    <row r="191" spans="1:2">
      <c r="A191" s="11">
        <f>Returns!A191</f>
        <v>0</v>
      </c>
      <c r="B191" s="1">
        <f>ABS(Portfolios!B191-AVERAGE(Portfolios!$B$2:$B$1004))</f>
        <v>0</v>
      </c>
    </row>
    <row r="192" spans="1:2">
      <c r="A192" s="11">
        <f>Returns!A192</f>
        <v>0</v>
      </c>
      <c r="B192" s="1">
        <f>ABS(Portfolios!B192-AVERAGE(Portfolios!$B$2:$B$1004))</f>
        <v>0</v>
      </c>
    </row>
    <row r="193" spans="1:2">
      <c r="A193" s="11">
        <f>Returns!A193</f>
        <v>0</v>
      </c>
      <c r="B193" s="1">
        <f>ABS(Portfolios!B193-AVERAGE(Portfolios!$B$2:$B$1004))</f>
        <v>0</v>
      </c>
    </row>
    <row r="194" spans="1:2">
      <c r="A194" s="11">
        <f>Returns!A194</f>
        <v>0</v>
      </c>
      <c r="B194" s="1">
        <f>ABS(Portfolios!B194-AVERAGE(Portfolios!$B$2:$B$1004))</f>
        <v>0</v>
      </c>
    </row>
    <row r="195" spans="1:2">
      <c r="A195" s="11">
        <f>Returns!A195</f>
        <v>0</v>
      </c>
      <c r="B195" s="1">
        <f>ABS(Portfolios!B195-AVERAGE(Portfolios!$B$2:$B$1004))</f>
        <v>0</v>
      </c>
    </row>
    <row r="196" spans="1:2">
      <c r="A196" s="11">
        <f>Returns!A196</f>
        <v>0</v>
      </c>
      <c r="B196" s="1">
        <f>ABS(Portfolios!B196-AVERAGE(Portfolios!$B$2:$B$1004))</f>
        <v>0</v>
      </c>
    </row>
    <row r="197" spans="1:2">
      <c r="A197" s="11">
        <f>Returns!A197</f>
        <v>0</v>
      </c>
      <c r="B197" s="1">
        <f>ABS(Portfolios!B197-AVERAGE(Portfolios!$B$2:$B$1004))</f>
        <v>0</v>
      </c>
    </row>
    <row r="198" spans="1:2">
      <c r="A198" s="11">
        <f>Returns!A198</f>
        <v>0</v>
      </c>
      <c r="B198" s="1">
        <f>ABS(Portfolios!B198-AVERAGE(Portfolios!$B$2:$B$1004))</f>
        <v>0</v>
      </c>
    </row>
    <row r="199" spans="1:2">
      <c r="A199" s="11">
        <f>Returns!A199</f>
        <v>0</v>
      </c>
      <c r="B199" s="1">
        <f>ABS(Portfolios!B199-AVERAGE(Portfolios!$B$2:$B$1004))</f>
        <v>0</v>
      </c>
    </row>
    <row r="200" spans="1:2">
      <c r="A200" s="11">
        <f>Returns!A200</f>
        <v>0</v>
      </c>
      <c r="B200" s="1">
        <f>ABS(Portfolios!B200-AVERAGE(Portfolios!$B$2:$B$1004))</f>
        <v>0</v>
      </c>
    </row>
    <row r="201" spans="1:2">
      <c r="A201" s="11">
        <f>Returns!A201</f>
        <v>0</v>
      </c>
      <c r="B201" s="1">
        <f>ABS(Portfolios!B201-AVERAGE(Portfolios!$B$2:$B$1004))</f>
        <v>0</v>
      </c>
    </row>
    <row r="202" spans="1:2">
      <c r="A202" s="11">
        <f>Returns!A202</f>
        <v>0</v>
      </c>
      <c r="B202" s="1">
        <f>ABS(Portfolios!B202-AVERAGE(Portfolios!$B$2:$B$1004))</f>
        <v>0</v>
      </c>
    </row>
    <row r="203" spans="1:2">
      <c r="A203" s="11">
        <f>Returns!A203</f>
        <v>0</v>
      </c>
      <c r="B203" s="1">
        <f>ABS(Portfolios!B203-AVERAGE(Portfolios!$B$2:$B$1004))</f>
        <v>0</v>
      </c>
    </row>
    <row r="204" spans="1:2">
      <c r="A204" s="11">
        <f>Returns!A204</f>
        <v>0</v>
      </c>
      <c r="B204" s="1">
        <f>ABS(Portfolios!B204-AVERAGE(Portfolios!$B$2:$B$1004))</f>
        <v>0</v>
      </c>
    </row>
    <row r="205" spans="1:2">
      <c r="A205" s="11">
        <f>Returns!A205</f>
        <v>0</v>
      </c>
      <c r="B205" s="1">
        <f>ABS(Portfolios!B205-AVERAGE(Portfolios!$B$2:$B$1004))</f>
        <v>0</v>
      </c>
    </row>
    <row r="206" spans="1:2">
      <c r="A206" s="11">
        <f>Returns!A206</f>
        <v>0</v>
      </c>
      <c r="B206" s="1">
        <f>ABS(Portfolios!B206-AVERAGE(Portfolios!$B$2:$B$1004))</f>
        <v>0</v>
      </c>
    </row>
    <row r="207" spans="1:2">
      <c r="A207" s="11">
        <f>Returns!A207</f>
        <v>0</v>
      </c>
      <c r="B207" s="1">
        <f>ABS(Portfolios!B207-AVERAGE(Portfolios!$B$2:$B$1004))</f>
        <v>0</v>
      </c>
    </row>
    <row r="208" spans="1:2">
      <c r="A208" s="11">
        <f>Returns!A208</f>
        <v>0</v>
      </c>
      <c r="B208" s="1">
        <f>ABS(Portfolios!B208-AVERAGE(Portfolios!$B$2:$B$1004))</f>
        <v>0</v>
      </c>
    </row>
    <row r="209" spans="1:2">
      <c r="A209" s="11">
        <f>Returns!A209</f>
        <v>0</v>
      </c>
      <c r="B209" s="1">
        <f>ABS(Portfolios!B209-AVERAGE(Portfolios!$B$2:$B$1004))</f>
        <v>0</v>
      </c>
    </row>
    <row r="210" spans="1:2">
      <c r="A210" s="11">
        <f>Returns!A210</f>
        <v>0</v>
      </c>
      <c r="B210" s="1">
        <f>ABS(Portfolios!B210-AVERAGE(Portfolios!$B$2:$B$1004))</f>
        <v>0</v>
      </c>
    </row>
    <row r="211" spans="1:2">
      <c r="A211" s="11">
        <f>Returns!A211</f>
        <v>0</v>
      </c>
      <c r="B211" s="1">
        <f>ABS(Portfolios!B211-AVERAGE(Portfolios!$B$2:$B$1004))</f>
        <v>0</v>
      </c>
    </row>
    <row r="212" spans="1:2">
      <c r="A212" s="11">
        <f>Returns!A212</f>
        <v>0</v>
      </c>
      <c r="B212" s="1">
        <f>ABS(Portfolios!B212-AVERAGE(Portfolios!$B$2:$B$1004))</f>
        <v>0</v>
      </c>
    </row>
    <row r="213" spans="1:2">
      <c r="A213" s="11">
        <f>Returns!A213</f>
        <v>0</v>
      </c>
      <c r="B213" s="1">
        <f>ABS(Portfolios!B213-AVERAGE(Portfolios!$B$2:$B$1004))</f>
        <v>0</v>
      </c>
    </row>
    <row r="214" spans="1:2">
      <c r="A214" s="11">
        <f>Returns!A214</f>
        <v>0</v>
      </c>
      <c r="B214" s="1">
        <f>ABS(Portfolios!B214-AVERAGE(Portfolios!$B$2:$B$1004))</f>
        <v>0</v>
      </c>
    </row>
    <row r="215" spans="1:2">
      <c r="A215" s="11">
        <f>Returns!A215</f>
        <v>0</v>
      </c>
      <c r="B215" s="1">
        <f>ABS(Portfolios!B215-AVERAGE(Portfolios!$B$2:$B$1004))</f>
        <v>0</v>
      </c>
    </row>
    <row r="216" spans="1:2">
      <c r="A216" s="11">
        <f>Returns!A216</f>
        <v>0</v>
      </c>
      <c r="B216" s="1">
        <f>ABS(Portfolios!B216-AVERAGE(Portfolios!$B$2:$B$1004))</f>
        <v>0</v>
      </c>
    </row>
    <row r="217" spans="1:2">
      <c r="A217" s="11">
        <f>Returns!A217</f>
        <v>0</v>
      </c>
      <c r="B217" s="1">
        <f>ABS(Portfolios!B217-AVERAGE(Portfolios!$B$2:$B$1004))</f>
        <v>0</v>
      </c>
    </row>
    <row r="218" spans="1:2">
      <c r="A218" s="11">
        <f>Returns!A218</f>
        <v>0</v>
      </c>
      <c r="B218" s="1">
        <f>ABS(Portfolios!B218-AVERAGE(Portfolios!$B$2:$B$1004))</f>
        <v>0</v>
      </c>
    </row>
    <row r="219" spans="1:2">
      <c r="A219" s="11">
        <f>Returns!A219</f>
        <v>0</v>
      </c>
      <c r="B219" s="1">
        <f>ABS(Portfolios!B219-AVERAGE(Portfolios!$B$2:$B$1004))</f>
        <v>0</v>
      </c>
    </row>
    <row r="220" spans="1:2">
      <c r="A220" s="11">
        <f>Returns!A220</f>
        <v>0</v>
      </c>
      <c r="B220" s="1">
        <f>ABS(Portfolios!B220-AVERAGE(Portfolios!$B$2:$B$1004))</f>
        <v>0</v>
      </c>
    </row>
    <row r="221" spans="1:2">
      <c r="A221" s="11">
        <f>Returns!A221</f>
        <v>0</v>
      </c>
      <c r="B221" s="1">
        <f>ABS(Portfolios!B221-AVERAGE(Portfolios!$B$2:$B$1004))</f>
        <v>0</v>
      </c>
    </row>
    <row r="222" spans="1:2">
      <c r="A222" s="11">
        <f>Returns!A222</f>
        <v>0</v>
      </c>
      <c r="B222" s="1">
        <f>ABS(Portfolios!B222-AVERAGE(Portfolios!$B$2:$B$1004))</f>
        <v>0</v>
      </c>
    </row>
    <row r="223" spans="1:2">
      <c r="A223" s="11">
        <f>Returns!A223</f>
        <v>0</v>
      </c>
      <c r="B223" s="1">
        <f>ABS(Portfolios!B223-AVERAGE(Portfolios!$B$2:$B$1004))</f>
        <v>0</v>
      </c>
    </row>
    <row r="224" spans="1:2">
      <c r="A224" s="11">
        <f>Returns!A224</f>
        <v>0</v>
      </c>
      <c r="B224" s="1">
        <f>ABS(Portfolios!B224-AVERAGE(Portfolios!$B$2:$B$1004))</f>
        <v>0</v>
      </c>
    </row>
    <row r="225" spans="1:2">
      <c r="A225" s="11">
        <f>Returns!A225</f>
        <v>0</v>
      </c>
      <c r="B225" s="1">
        <f>ABS(Portfolios!B225-AVERAGE(Portfolios!$B$2:$B$1004))</f>
        <v>0</v>
      </c>
    </row>
    <row r="226" spans="1:2">
      <c r="A226" s="11">
        <f>Returns!A226</f>
        <v>0</v>
      </c>
      <c r="B226" s="1">
        <f>ABS(Portfolios!B226-AVERAGE(Portfolios!$B$2:$B$1004))</f>
        <v>0</v>
      </c>
    </row>
    <row r="227" spans="1:2">
      <c r="A227" s="11">
        <f>Returns!A227</f>
        <v>0</v>
      </c>
      <c r="B227" s="1">
        <f>ABS(Portfolios!B227-AVERAGE(Portfolios!$B$2:$B$1004))</f>
        <v>0</v>
      </c>
    </row>
    <row r="228" spans="1:2">
      <c r="A228" s="11">
        <f>Returns!A228</f>
        <v>0</v>
      </c>
      <c r="B228" s="1">
        <f>ABS(Portfolios!B228-AVERAGE(Portfolios!$B$2:$B$1004))</f>
        <v>0</v>
      </c>
    </row>
    <row r="229" spans="1:2">
      <c r="A229" s="11">
        <f>Returns!A229</f>
        <v>0</v>
      </c>
      <c r="B229" s="1">
        <f>ABS(Portfolios!B229-AVERAGE(Portfolios!$B$2:$B$1004))</f>
        <v>0</v>
      </c>
    </row>
    <row r="230" spans="1:2">
      <c r="A230" s="11">
        <f>Returns!A230</f>
        <v>0</v>
      </c>
      <c r="B230" s="1">
        <f>ABS(Portfolios!B230-AVERAGE(Portfolios!$B$2:$B$1004))</f>
        <v>0</v>
      </c>
    </row>
    <row r="231" spans="1:2">
      <c r="A231" s="11">
        <f>Returns!A231</f>
        <v>0</v>
      </c>
      <c r="B231" s="1">
        <f>ABS(Portfolios!B231-AVERAGE(Portfolios!$B$2:$B$1004))</f>
        <v>0</v>
      </c>
    </row>
    <row r="232" spans="1:2">
      <c r="A232" s="11">
        <f>Returns!A232</f>
        <v>0</v>
      </c>
      <c r="B232" s="1">
        <f>ABS(Portfolios!B232-AVERAGE(Portfolios!$B$2:$B$1004))</f>
        <v>0</v>
      </c>
    </row>
    <row r="233" spans="1:2">
      <c r="A233" s="11">
        <f>Returns!A233</f>
        <v>0</v>
      </c>
      <c r="B233" s="1">
        <f>ABS(Portfolios!B233-AVERAGE(Portfolios!$B$2:$B$1004))</f>
        <v>0</v>
      </c>
    </row>
    <row r="234" spans="1:2">
      <c r="A234" s="11">
        <f>Returns!A234</f>
        <v>0</v>
      </c>
      <c r="B234" s="1">
        <f>ABS(Portfolios!B234-AVERAGE(Portfolios!$B$2:$B$1004))</f>
        <v>0</v>
      </c>
    </row>
    <row r="235" spans="1:2">
      <c r="A235" s="11">
        <f>Returns!A235</f>
        <v>0</v>
      </c>
      <c r="B235" s="1">
        <f>ABS(Portfolios!B235-AVERAGE(Portfolios!$B$2:$B$1004))</f>
        <v>0</v>
      </c>
    </row>
    <row r="236" spans="1:2">
      <c r="A236" s="11">
        <f>Returns!A236</f>
        <v>0</v>
      </c>
      <c r="B236" s="1">
        <f>ABS(Portfolios!B236-AVERAGE(Portfolios!$B$2:$B$1004))</f>
        <v>0</v>
      </c>
    </row>
    <row r="237" spans="1:2">
      <c r="A237" s="11">
        <f>Returns!A237</f>
        <v>0</v>
      </c>
      <c r="B237" s="1">
        <f>ABS(Portfolios!B237-AVERAGE(Portfolios!$B$2:$B$1004))</f>
        <v>0</v>
      </c>
    </row>
    <row r="238" spans="1:2">
      <c r="A238" s="11">
        <f>Returns!A238</f>
        <v>0</v>
      </c>
      <c r="B238" s="1">
        <f>ABS(Portfolios!B238-AVERAGE(Portfolios!$B$2:$B$1004))</f>
        <v>0</v>
      </c>
    </row>
    <row r="239" spans="1:2">
      <c r="A239" s="11">
        <f>Returns!A239</f>
        <v>0</v>
      </c>
      <c r="B239" s="1">
        <f>ABS(Portfolios!B239-AVERAGE(Portfolios!$B$2:$B$1004))</f>
        <v>0</v>
      </c>
    </row>
    <row r="240" spans="1:2">
      <c r="A240" s="11">
        <f>Returns!A240</f>
        <v>0</v>
      </c>
      <c r="B240" s="1">
        <f>ABS(Portfolios!B240-AVERAGE(Portfolios!$B$2:$B$1004))</f>
        <v>0</v>
      </c>
    </row>
    <row r="241" spans="1:2">
      <c r="A241" s="11">
        <f>Returns!A241</f>
        <v>0</v>
      </c>
      <c r="B241" s="1">
        <f>ABS(Portfolios!B241-AVERAGE(Portfolios!$B$2:$B$1004))</f>
        <v>0</v>
      </c>
    </row>
    <row r="242" spans="1:2">
      <c r="A242" s="11">
        <f>Returns!A242</f>
        <v>0</v>
      </c>
      <c r="B242" s="1">
        <f>ABS(Portfolios!B242-AVERAGE(Portfolios!$B$2:$B$1004))</f>
        <v>0</v>
      </c>
    </row>
    <row r="243" spans="1:2">
      <c r="A243" s="11">
        <f>Returns!A243</f>
        <v>0</v>
      </c>
      <c r="B243" s="1">
        <f>ABS(Portfolios!B243-AVERAGE(Portfolios!$B$2:$B$1004))</f>
        <v>0</v>
      </c>
    </row>
    <row r="244" spans="1:2">
      <c r="A244" s="11">
        <f>Returns!A244</f>
        <v>0</v>
      </c>
      <c r="B244" s="1">
        <f>ABS(Portfolios!B244-AVERAGE(Portfolios!$B$2:$B$1004))</f>
        <v>0</v>
      </c>
    </row>
    <row r="245" spans="1:2">
      <c r="A245" s="11">
        <f>Returns!A245</f>
        <v>0</v>
      </c>
      <c r="B245" s="1">
        <f>ABS(Portfolios!B245-AVERAGE(Portfolios!$B$2:$B$1004))</f>
        <v>0</v>
      </c>
    </row>
    <row r="246" spans="1:2">
      <c r="A246" s="11">
        <f>Returns!A246</f>
        <v>0</v>
      </c>
      <c r="B246" s="1">
        <f>ABS(Portfolios!B246-AVERAGE(Portfolios!$B$2:$B$1004))</f>
        <v>0</v>
      </c>
    </row>
    <row r="247" spans="1:2">
      <c r="A247" s="11">
        <f>Returns!A247</f>
        <v>0</v>
      </c>
      <c r="B247" s="1">
        <f>ABS(Portfolios!B247-AVERAGE(Portfolios!$B$2:$B$1004))</f>
        <v>0</v>
      </c>
    </row>
    <row r="248" spans="1:2">
      <c r="A248" s="11">
        <f>Returns!A248</f>
        <v>0</v>
      </c>
      <c r="B248" s="1">
        <f>ABS(Portfolios!B248-AVERAGE(Portfolios!$B$2:$B$1004))</f>
        <v>0</v>
      </c>
    </row>
    <row r="249" spans="1:2">
      <c r="A249" s="11">
        <f>Returns!A249</f>
        <v>0</v>
      </c>
      <c r="B249" s="1">
        <f>ABS(Portfolios!B249-AVERAGE(Portfolios!$B$2:$B$1004))</f>
        <v>0</v>
      </c>
    </row>
    <row r="250" spans="1:2">
      <c r="A250" s="11">
        <f>Returns!A250</f>
        <v>0</v>
      </c>
      <c r="B250" s="1">
        <f>ABS(Portfolios!B250-AVERAGE(Portfolios!$B$2:$B$1004))</f>
        <v>0</v>
      </c>
    </row>
    <row r="251" spans="1:2">
      <c r="A251" s="11">
        <f>Returns!A251</f>
        <v>0</v>
      </c>
      <c r="B251" s="1">
        <f>ABS(Portfolios!B251-AVERAGE(Portfolios!$B$2:$B$1004))</f>
        <v>0</v>
      </c>
    </row>
    <row r="252" spans="1:2">
      <c r="A252" s="11">
        <f>Returns!A252</f>
        <v>0</v>
      </c>
      <c r="B252" s="1">
        <f>ABS(Portfolios!B252-AVERAGE(Portfolios!$B$2:$B$1004))</f>
        <v>0</v>
      </c>
    </row>
    <row r="253" spans="1:2">
      <c r="A253" s="11">
        <f>Returns!A253</f>
        <v>0</v>
      </c>
      <c r="B253" s="1">
        <f>ABS(Portfolios!B253-AVERAGE(Portfolios!$B$2:$B$1004))</f>
        <v>0</v>
      </c>
    </row>
    <row r="254" spans="1:2">
      <c r="A254" s="11">
        <f>Returns!A254</f>
        <v>0</v>
      </c>
      <c r="B254" s="1">
        <f>ABS(Portfolios!B254-AVERAGE(Portfolios!$B$2:$B$1004))</f>
        <v>0</v>
      </c>
    </row>
    <row r="255" spans="1:2">
      <c r="A255" s="11">
        <f>Returns!A255</f>
        <v>0</v>
      </c>
      <c r="B255" s="1">
        <f>ABS(Portfolios!B255-AVERAGE(Portfolios!$B$2:$B$1004))</f>
        <v>0</v>
      </c>
    </row>
    <row r="256" spans="1:2">
      <c r="A256" s="11">
        <f>Returns!A256</f>
        <v>0</v>
      </c>
      <c r="B256" s="1">
        <f>ABS(Portfolios!B256-AVERAGE(Portfolios!$B$2:$B$1004))</f>
        <v>0</v>
      </c>
    </row>
    <row r="257" spans="1:2">
      <c r="A257" s="11">
        <f>Returns!A257</f>
        <v>0</v>
      </c>
      <c r="B257" s="1">
        <f>ABS(Portfolios!B257-AVERAGE(Portfolios!$B$2:$B$1004))</f>
        <v>0</v>
      </c>
    </row>
    <row r="258" spans="1:2">
      <c r="A258" s="11">
        <f>Returns!A258</f>
        <v>0</v>
      </c>
      <c r="B258" s="1">
        <f>ABS(Portfolios!B258-AVERAGE(Portfolios!$B$2:$B$1004))</f>
        <v>0</v>
      </c>
    </row>
    <row r="259" spans="1:2">
      <c r="A259" s="11">
        <f>Returns!A259</f>
        <v>0</v>
      </c>
      <c r="B259" s="1">
        <f>ABS(Portfolios!B259-AVERAGE(Portfolios!$B$2:$B$1004))</f>
        <v>0</v>
      </c>
    </row>
    <row r="260" spans="1:2">
      <c r="A260" s="11">
        <f>Returns!A260</f>
        <v>0</v>
      </c>
      <c r="B260" s="1">
        <f>ABS(Portfolios!B260-AVERAGE(Portfolios!$B$2:$B$1004))</f>
        <v>0</v>
      </c>
    </row>
    <row r="261" spans="1:2">
      <c r="A261" s="11">
        <f>Returns!A261</f>
        <v>0</v>
      </c>
      <c r="B261" s="1">
        <f>ABS(Portfolios!B261-AVERAGE(Portfolios!$B$2:$B$1004))</f>
        <v>0</v>
      </c>
    </row>
    <row r="262" spans="1:2">
      <c r="A262" s="11">
        <f>Returns!A262</f>
        <v>0</v>
      </c>
      <c r="B262" s="1">
        <f>ABS(Portfolios!B262-AVERAGE(Portfolios!$B$2:$B$1004))</f>
        <v>0</v>
      </c>
    </row>
    <row r="263" spans="1:2">
      <c r="A263" s="11">
        <f>Returns!A263</f>
        <v>0</v>
      </c>
      <c r="B263" s="1">
        <f>ABS(Portfolios!B263-AVERAGE(Portfolios!$B$2:$B$1004))</f>
        <v>0</v>
      </c>
    </row>
    <row r="264" spans="1:2">
      <c r="A264" s="11">
        <f>Returns!A264</f>
        <v>0</v>
      </c>
      <c r="B264" s="1">
        <f>ABS(Portfolios!B264-AVERAGE(Portfolios!$B$2:$B$1004))</f>
        <v>0</v>
      </c>
    </row>
    <row r="265" spans="1:2">
      <c r="A265" s="11">
        <f>Returns!A265</f>
        <v>0</v>
      </c>
      <c r="B265" s="1">
        <f>ABS(Portfolios!B265-AVERAGE(Portfolios!$B$2:$B$1004))</f>
        <v>0</v>
      </c>
    </row>
    <row r="266" spans="1:2">
      <c r="A266" s="11">
        <f>Returns!A266</f>
        <v>0</v>
      </c>
      <c r="B266" s="1">
        <f>ABS(Portfolios!B266-AVERAGE(Portfolios!$B$2:$B$1004))</f>
        <v>0</v>
      </c>
    </row>
    <row r="267" spans="1:2">
      <c r="A267" s="11">
        <f>Returns!A267</f>
        <v>0</v>
      </c>
      <c r="B267" s="1">
        <f>ABS(Portfolios!B267-AVERAGE(Portfolios!$B$2:$B$1004))</f>
        <v>0</v>
      </c>
    </row>
    <row r="268" spans="1:2">
      <c r="A268" s="11">
        <f>Returns!A268</f>
        <v>0</v>
      </c>
      <c r="B268" s="1">
        <f>ABS(Portfolios!B268-AVERAGE(Portfolios!$B$2:$B$1004))</f>
        <v>0</v>
      </c>
    </row>
    <row r="269" spans="1:2">
      <c r="A269" s="11">
        <f>Returns!A269</f>
        <v>0</v>
      </c>
      <c r="B269" s="1">
        <f>ABS(Portfolios!B269-AVERAGE(Portfolios!$B$2:$B$1004))</f>
        <v>0</v>
      </c>
    </row>
    <row r="270" spans="1:2">
      <c r="A270" s="11">
        <f>Returns!A270</f>
        <v>0</v>
      </c>
      <c r="B270" s="1">
        <f>ABS(Portfolios!B270-AVERAGE(Portfolios!$B$2:$B$1004))</f>
        <v>0</v>
      </c>
    </row>
    <row r="271" spans="1:2">
      <c r="A271" s="11">
        <f>Returns!A271</f>
        <v>0</v>
      </c>
      <c r="B271" s="1">
        <f>ABS(Portfolios!B271-AVERAGE(Portfolios!$B$2:$B$1004))</f>
        <v>0</v>
      </c>
    </row>
    <row r="272" spans="1:2">
      <c r="A272" s="11">
        <f>Returns!A272</f>
        <v>0</v>
      </c>
      <c r="B272" s="1">
        <f>ABS(Portfolios!B272-AVERAGE(Portfolios!$B$2:$B$1004))</f>
        <v>0</v>
      </c>
    </row>
    <row r="273" spans="1:2">
      <c r="A273" s="11">
        <f>Returns!A273</f>
        <v>0</v>
      </c>
      <c r="B273" s="1">
        <f>ABS(Portfolios!B273-AVERAGE(Portfolios!$B$2:$B$1004))</f>
        <v>0</v>
      </c>
    </row>
    <row r="274" spans="1:2">
      <c r="A274" s="11">
        <f>Returns!A274</f>
        <v>0</v>
      </c>
      <c r="B274" s="1">
        <f>ABS(Portfolios!B274-AVERAGE(Portfolios!$B$2:$B$1004))</f>
        <v>0</v>
      </c>
    </row>
    <row r="275" spans="1:2">
      <c r="A275" s="11">
        <f>Returns!A275</f>
        <v>0</v>
      </c>
      <c r="B275" s="1">
        <f>ABS(Portfolios!B275-AVERAGE(Portfolios!$B$2:$B$1004))</f>
        <v>0</v>
      </c>
    </row>
    <row r="276" spans="1:2">
      <c r="A276" s="11">
        <f>Returns!A276</f>
        <v>0</v>
      </c>
      <c r="B276" s="1">
        <f>ABS(Portfolios!B276-AVERAGE(Portfolios!$B$2:$B$1004))</f>
        <v>0</v>
      </c>
    </row>
    <row r="277" spans="1:2">
      <c r="A277" s="11">
        <f>Returns!A277</f>
        <v>0</v>
      </c>
      <c r="B277" s="1">
        <f>ABS(Portfolios!B277-AVERAGE(Portfolios!$B$2:$B$1004))</f>
        <v>0</v>
      </c>
    </row>
    <row r="278" spans="1:2">
      <c r="A278" s="11">
        <f>Returns!A278</f>
        <v>0</v>
      </c>
      <c r="B278" s="1">
        <f>ABS(Portfolios!B278-AVERAGE(Portfolios!$B$2:$B$1004))</f>
        <v>0</v>
      </c>
    </row>
    <row r="279" spans="1:2">
      <c r="A279" s="11">
        <f>Returns!A279</f>
        <v>0</v>
      </c>
      <c r="B279" s="1">
        <f>ABS(Portfolios!B279-AVERAGE(Portfolios!$B$2:$B$1004))</f>
        <v>0</v>
      </c>
    </row>
    <row r="280" spans="1:2">
      <c r="A280" s="11">
        <f>Returns!A280</f>
        <v>0</v>
      </c>
      <c r="B280" s="1">
        <f>ABS(Portfolios!B280-AVERAGE(Portfolios!$B$2:$B$1004))</f>
        <v>0</v>
      </c>
    </row>
    <row r="281" spans="1:2">
      <c r="A281" s="11">
        <f>Returns!A281</f>
        <v>0</v>
      </c>
      <c r="B281" s="1">
        <f>ABS(Portfolios!B281-AVERAGE(Portfolios!$B$2:$B$1004))</f>
        <v>0</v>
      </c>
    </row>
    <row r="282" spans="1:2">
      <c r="A282" s="11">
        <f>Returns!A282</f>
        <v>0</v>
      </c>
      <c r="B282" s="1">
        <f>ABS(Portfolios!B282-AVERAGE(Portfolios!$B$2:$B$1004))</f>
        <v>0</v>
      </c>
    </row>
    <row r="283" spans="1:2">
      <c r="A283" s="11">
        <f>Returns!A283</f>
        <v>0</v>
      </c>
      <c r="B283" s="1">
        <f>ABS(Portfolios!B283-AVERAGE(Portfolios!$B$2:$B$1004))</f>
        <v>0</v>
      </c>
    </row>
    <row r="284" spans="1:2">
      <c r="A284" s="11">
        <f>Returns!A284</f>
        <v>0</v>
      </c>
      <c r="B284" s="1">
        <f>ABS(Portfolios!B284-AVERAGE(Portfolios!$B$2:$B$1004))</f>
        <v>0</v>
      </c>
    </row>
    <row r="285" spans="1:2">
      <c r="A285" s="11">
        <f>Returns!A285</f>
        <v>0</v>
      </c>
      <c r="B285" s="1">
        <f>ABS(Portfolios!B285-AVERAGE(Portfolios!$B$2:$B$1004))</f>
        <v>0</v>
      </c>
    </row>
    <row r="286" spans="1:2">
      <c r="A286" s="11">
        <f>Returns!A286</f>
        <v>0</v>
      </c>
      <c r="B286" s="1">
        <f>ABS(Portfolios!B286-AVERAGE(Portfolios!$B$2:$B$1004))</f>
        <v>0</v>
      </c>
    </row>
    <row r="287" spans="1:2">
      <c r="A287" s="11">
        <f>Returns!A287</f>
        <v>0</v>
      </c>
      <c r="B287" s="1">
        <f>ABS(Portfolios!B287-AVERAGE(Portfolios!$B$2:$B$1004))</f>
        <v>0</v>
      </c>
    </row>
    <row r="288" spans="1:2">
      <c r="A288" s="11">
        <f>Returns!A288</f>
        <v>0</v>
      </c>
      <c r="B288" s="1">
        <f>ABS(Portfolios!B288-AVERAGE(Portfolios!$B$2:$B$1004))</f>
        <v>0</v>
      </c>
    </row>
    <row r="289" spans="1:2">
      <c r="A289" s="11">
        <f>Returns!A289</f>
        <v>0</v>
      </c>
      <c r="B289" s="1">
        <f>ABS(Portfolios!B289-AVERAGE(Portfolios!$B$2:$B$1004))</f>
        <v>0</v>
      </c>
    </row>
    <row r="290" spans="1:2">
      <c r="A290" s="11">
        <f>Returns!A290</f>
        <v>0</v>
      </c>
      <c r="B290" s="1">
        <f>ABS(Portfolios!B290-AVERAGE(Portfolios!$B$2:$B$1004))</f>
        <v>0</v>
      </c>
    </row>
    <row r="291" spans="1:2">
      <c r="A291" s="11">
        <f>Returns!A291</f>
        <v>0</v>
      </c>
      <c r="B291" s="1">
        <f>ABS(Portfolios!B291-AVERAGE(Portfolios!$B$2:$B$1004))</f>
        <v>0</v>
      </c>
    </row>
    <row r="292" spans="1:2">
      <c r="A292" s="11">
        <f>Returns!A292</f>
        <v>0</v>
      </c>
      <c r="B292" s="1">
        <f>ABS(Portfolios!B292-AVERAGE(Portfolios!$B$2:$B$1004))</f>
        <v>0</v>
      </c>
    </row>
    <row r="293" spans="1:2">
      <c r="A293" s="11">
        <f>Returns!A293</f>
        <v>0</v>
      </c>
      <c r="B293" s="1">
        <f>ABS(Portfolios!B293-AVERAGE(Portfolios!$B$2:$B$1004))</f>
        <v>0</v>
      </c>
    </row>
    <row r="294" spans="1:2">
      <c r="A294" s="11">
        <f>Returns!A294</f>
        <v>0</v>
      </c>
      <c r="B294" s="1">
        <f>ABS(Portfolios!B294-AVERAGE(Portfolios!$B$2:$B$1004))</f>
        <v>0</v>
      </c>
    </row>
    <row r="295" spans="1:2">
      <c r="A295" s="11">
        <f>Returns!A295</f>
        <v>0</v>
      </c>
      <c r="B295" s="1">
        <f>ABS(Portfolios!B295-AVERAGE(Portfolios!$B$2:$B$1004))</f>
        <v>0</v>
      </c>
    </row>
    <row r="296" spans="1:2">
      <c r="A296" s="11">
        <f>Returns!A296</f>
        <v>0</v>
      </c>
      <c r="B296" s="1">
        <f>ABS(Portfolios!B296-AVERAGE(Portfolios!$B$2:$B$1004))</f>
        <v>0</v>
      </c>
    </row>
    <row r="297" spans="1:2">
      <c r="A297" s="11">
        <f>Returns!A297</f>
        <v>0</v>
      </c>
      <c r="B297" s="1">
        <f>ABS(Portfolios!B297-AVERAGE(Portfolios!$B$2:$B$1004))</f>
        <v>0</v>
      </c>
    </row>
    <row r="298" spans="1:2">
      <c r="A298" s="11">
        <f>Returns!A298</f>
        <v>0</v>
      </c>
      <c r="B298" s="1">
        <f>ABS(Portfolios!B298-AVERAGE(Portfolios!$B$2:$B$1004))</f>
        <v>0</v>
      </c>
    </row>
    <row r="299" spans="1:2">
      <c r="A299" s="11">
        <f>Returns!A299</f>
        <v>0</v>
      </c>
      <c r="B299" s="1">
        <f>ABS(Portfolios!B299-AVERAGE(Portfolios!$B$2:$B$1004))</f>
        <v>0</v>
      </c>
    </row>
    <row r="300" spans="1:2">
      <c r="A300" s="11">
        <f>Returns!A300</f>
        <v>0</v>
      </c>
      <c r="B300" s="1">
        <f>ABS(Portfolios!B300-AVERAGE(Portfolios!$B$2:$B$1004))</f>
        <v>0</v>
      </c>
    </row>
    <row r="301" spans="1:2">
      <c r="A301" s="11">
        <f>Returns!A301</f>
        <v>0</v>
      </c>
      <c r="B301" s="1">
        <f>ABS(Portfolios!B301-AVERAGE(Portfolios!$B$2:$B$1004))</f>
        <v>0</v>
      </c>
    </row>
    <row r="302" spans="1:2">
      <c r="A302" s="11">
        <f>Returns!A302</f>
        <v>0</v>
      </c>
      <c r="B302" s="1">
        <f>ABS(Portfolios!B302-AVERAGE(Portfolios!$B$2:$B$1004))</f>
        <v>0</v>
      </c>
    </row>
    <row r="303" spans="1:2">
      <c r="A303" s="11">
        <f>Returns!A303</f>
        <v>0</v>
      </c>
      <c r="B303" s="1">
        <f>ABS(Portfolios!B303-AVERAGE(Portfolios!$B$2:$B$1004))</f>
        <v>0</v>
      </c>
    </row>
    <row r="304" spans="1:2">
      <c r="A304" s="11">
        <f>Returns!A304</f>
        <v>0</v>
      </c>
      <c r="B304" s="1">
        <f>ABS(Portfolios!B304-AVERAGE(Portfolios!$B$2:$B$1004))</f>
        <v>0</v>
      </c>
    </row>
    <row r="305" spans="1:2">
      <c r="A305" s="11">
        <f>Returns!A305</f>
        <v>0</v>
      </c>
      <c r="B305" s="1">
        <f>ABS(Portfolios!B305-AVERAGE(Portfolios!$B$2:$B$1004))</f>
        <v>0</v>
      </c>
    </row>
    <row r="306" spans="1:2">
      <c r="A306" s="11">
        <f>Returns!A306</f>
        <v>0</v>
      </c>
      <c r="B306" s="1">
        <f>ABS(Portfolios!B306-AVERAGE(Portfolios!$B$2:$B$1004))</f>
        <v>0</v>
      </c>
    </row>
    <row r="307" spans="1:2">
      <c r="A307" s="11">
        <f>Returns!A307</f>
        <v>0</v>
      </c>
      <c r="B307" s="1">
        <f>ABS(Portfolios!B307-AVERAGE(Portfolios!$B$2:$B$1004))</f>
        <v>0</v>
      </c>
    </row>
    <row r="308" spans="1:2">
      <c r="A308" s="11">
        <f>Returns!A308</f>
        <v>0</v>
      </c>
      <c r="B308" s="1">
        <f>ABS(Portfolios!B308-AVERAGE(Portfolios!$B$2:$B$1004))</f>
        <v>0</v>
      </c>
    </row>
    <row r="309" spans="1:2">
      <c r="A309" s="11">
        <f>Returns!A309</f>
        <v>0</v>
      </c>
      <c r="B309" s="1">
        <f>ABS(Portfolios!B309-AVERAGE(Portfolios!$B$2:$B$1004))</f>
        <v>0</v>
      </c>
    </row>
    <row r="310" spans="1:2">
      <c r="A310" s="11">
        <f>Returns!A310</f>
        <v>0</v>
      </c>
      <c r="B310" s="1">
        <f>ABS(Portfolios!B310-AVERAGE(Portfolios!$B$2:$B$1004))</f>
        <v>0</v>
      </c>
    </row>
    <row r="311" spans="1:2">
      <c r="A311" s="11">
        <f>Returns!A311</f>
        <v>0</v>
      </c>
      <c r="B311" s="1">
        <f>ABS(Portfolios!B311-AVERAGE(Portfolios!$B$2:$B$1004))</f>
        <v>0</v>
      </c>
    </row>
    <row r="312" spans="1:2">
      <c r="A312" s="11">
        <f>Returns!A312</f>
        <v>0</v>
      </c>
      <c r="B312" s="1">
        <f>ABS(Portfolios!B312-AVERAGE(Portfolios!$B$2:$B$1004))</f>
        <v>0</v>
      </c>
    </row>
    <row r="313" spans="1:2">
      <c r="A313" s="11">
        <f>Returns!A313</f>
        <v>0</v>
      </c>
      <c r="B313" s="1">
        <f>ABS(Portfolios!B313-AVERAGE(Portfolios!$B$2:$B$1004))</f>
        <v>0</v>
      </c>
    </row>
    <row r="314" spans="1:2">
      <c r="A314" s="11">
        <f>Returns!A314</f>
        <v>0</v>
      </c>
      <c r="B314" s="1">
        <f>ABS(Portfolios!B314-AVERAGE(Portfolios!$B$2:$B$1004))</f>
        <v>0</v>
      </c>
    </row>
    <row r="315" spans="1:2">
      <c r="A315" s="11">
        <f>Returns!A315</f>
        <v>0</v>
      </c>
      <c r="B315" s="1">
        <f>ABS(Portfolios!B315-AVERAGE(Portfolios!$B$2:$B$1004))</f>
        <v>0</v>
      </c>
    </row>
    <row r="316" spans="1:2">
      <c r="A316" s="11">
        <f>Returns!A316</f>
        <v>0</v>
      </c>
      <c r="B316" s="1">
        <f>ABS(Portfolios!B316-AVERAGE(Portfolios!$B$2:$B$1004))</f>
        <v>0</v>
      </c>
    </row>
    <row r="317" spans="1:2">
      <c r="A317" s="11">
        <f>Returns!A317</f>
        <v>0</v>
      </c>
      <c r="B317" s="1">
        <f>ABS(Portfolios!B317-AVERAGE(Portfolios!$B$2:$B$1004))</f>
        <v>0</v>
      </c>
    </row>
    <row r="318" spans="1:2">
      <c r="A318" s="11">
        <f>Returns!A318</f>
        <v>0</v>
      </c>
      <c r="B318" s="1">
        <f>ABS(Portfolios!B318-AVERAGE(Portfolios!$B$2:$B$1004))</f>
        <v>0</v>
      </c>
    </row>
    <row r="319" spans="1:2">
      <c r="A319" s="11">
        <f>Returns!A319</f>
        <v>0</v>
      </c>
      <c r="B319" s="1">
        <f>ABS(Portfolios!B319-AVERAGE(Portfolios!$B$2:$B$1004))</f>
        <v>0</v>
      </c>
    </row>
    <row r="320" spans="1:2">
      <c r="A320" s="11">
        <f>Returns!A320</f>
        <v>0</v>
      </c>
      <c r="B320" s="1">
        <f>ABS(Portfolios!B320-AVERAGE(Portfolios!$B$2:$B$1004))</f>
        <v>0</v>
      </c>
    </row>
    <row r="321" spans="1:2">
      <c r="A321" s="11">
        <f>Returns!A321</f>
        <v>0</v>
      </c>
      <c r="B321" s="1">
        <f>ABS(Portfolios!B321-AVERAGE(Portfolios!$B$2:$B$1004))</f>
        <v>0</v>
      </c>
    </row>
    <row r="322" spans="1:2">
      <c r="A322" s="11">
        <f>Returns!A322</f>
        <v>0</v>
      </c>
      <c r="B322" s="1">
        <f>ABS(Portfolios!B322-AVERAGE(Portfolios!$B$2:$B$1004))</f>
        <v>0</v>
      </c>
    </row>
    <row r="323" spans="1:2">
      <c r="A323" s="11">
        <f>Returns!A323</f>
        <v>0</v>
      </c>
      <c r="B323" s="1">
        <f>ABS(Portfolios!B323-AVERAGE(Portfolios!$B$2:$B$1004))</f>
        <v>0</v>
      </c>
    </row>
    <row r="324" spans="1:2">
      <c r="A324" s="11">
        <f>Returns!A324</f>
        <v>0</v>
      </c>
      <c r="B324" s="1">
        <f>ABS(Portfolios!B324-AVERAGE(Portfolios!$B$2:$B$1004))</f>
        <v>0</v>
      </c>
    </row>
    <row r="325" spans="1:2">
      <c r="A325" s="11">
        <f>Returns!A325</f>
        <v>0</v>
      </c>
      <c r="B325" s="1">
        <f>ABS(Portfolios!B325-AVERAGE(Portfolios!$B$2:$B$1004))</f>
        <v>0</v>
      </c>
    </row>
    <row r="326" spans="1:2">
      <c r="A326" s="11">
        <f>Returns!A326</f>
        <v>0</v>
      </c>
      <c r="B326" s="1">
        <f>ABS(Portfolios!B326-AVERAGE(Portfolios!$B$2:$B$1004))</f>
        <v>0</v>
      </c>
    </row>
    <row r="327" spans="1:2">
      <c r="A327" s="11">
        <f>Returns!A327</f>
        <v>0</v>
      </c>
      <c r="B327" s="1">
        <f>ABS(Portfolios!B327-AVERAGE(Portfolios!$B$2:$B$1004))</f>
        <v>0</v>
      </c>
    </row>
    <row r="328" spans="1:2">
      <c r="A328" s="11">
        <f>Returns!A328</f>
        <v>0</v>
      </c>
      <c r="B328" s="1">
        <f>ABS(Portfolios!B328-AVERAGE(Portfolios!$B$2:$B$1004))</f>
        <v>0</v>
      </c>
    </row>
    <row r="329" spans="1:2">
      <c r="A329" s="11">
        <f>Returns!A329</f>
        <v>0</v>
      </c>
      <c r="B329" s="1">
        <f>ABS(Portfolios!B329-AVERAGE(Portfolios!$B$2:$B$1004))</f>
        <v>0</v>
      </c>
    </row>
    <row r="330" spans="1:2">
      <c r="A330" s="11">
        <f>Returns!A330</f>
        <v>0</v>
      </c>
      <c r="B330" s="1">
        <f>ABS(Portfolios!B330-AVERAGE(Portfolios!$B$2:$B$1004))</f>
        <v>0</v>
      </c>
    </row>
    <row r="331" spans="1:2">
      <c r="A331" s="11">
        <f>Returns!A331</f>
        <v>0</v>
      </c>
      <c r="B331" s="1">
        <f>ABS(Portfolios!B331-AVERAGE(Portfolios!$B$2:$B$1004))</f>
        <v>0</v>
      </c>
    </row>
    <row r="332" spans="1:2">
      <c r="A332" s="11">
        <f>Returns!A332</f>
        <v>0</v>
      </c>
      <c r="B332" s="1">
        <f>ABS(Portfolios!B332-AVERAGE(Portfolios!$B$2:$B$1004))</f>
        <v>0</v>
      </c>
    </row>
    <row r="333" spans="1:2">
      <c r="A333" s="11">
        <f>Returns!A333</f>
        <v>0</v>
      </c>
      <c r="B333" s="1">
        <f>ABS(Portfolios!B333-AVERAGE(Portfolios!$B$2:$B$1004))</f>
        <v>0</v>
      </c>
    </row>
    <row r="334" spans="1:2">
      <c r="A334" s="11">
        <f>Returns!A334</f>
        <v>0</v>
      </c>
      <c r="B334" s="1">
        <f>ABS(Portfolios!B334-AVERAGE(Portfolios!$B$2:$B$1004))</f>
        <v>0</v>
      </c>
    </row>
    <row r="335" spans="1:2">
      <c r="A335" s="11">
        <f>Returns!A335</f>
        <v>0</v>
      </c>
      <c r="B335" s="1">
        <f>ABS(Portfolios!B335-AVERAGE(Portfolios!$B$2:$B$1004))</f>
        <v>0</v>
      </c>
    </row>
    <row r="336" spans="1:2">
      <c r="A336" s="11">
        <f>Returns!A336</f>
        <v>0</v>
      </c>
      <c r="B336" s="1">
        <f>ABS(Portfolios!B336-AVERAGE(Portfolios!$B$2:$B$1004))</f>
        <v>0</v>
      </c>
    </row>
    <row r="337" spans="1:2">
      <c r="A337" s="11">
        <f>Returns!A337</f>
        <v>0</v>
      </c>
      <c r="B337" s="1">
        <f>ABS(Portfolios!B337-AVERAGE(Portfolios!$B$2:$B$1004))</f>
        <v>0</v>
      </c>
    </row>
    <row r="338" spans="1:2">
      <c r="A338" s="11">
        <f>Returns!A338</f>
        <v>0</v>
      </c>
      <c r="B338" s="1">
        <f>ABS(Portfolios!B338-AVERAGE(Portfolios!$B$2:$B$1004))</f>
        <v>0</v>
      </c>
    </row>
    <row r="339" spans="1:2">
      <c r="A339" s="11">
        <f>Returns!A339</f>
        <v>0</v>
      </c>
      <c r="B339" s="1">
        <f>ABS(Portfolios!B339-AVERAGE(Portfolios!$B$2:$B$1004))</f>
        <v>0</v>
      </c>
    </row>
    <row r="340" spans="1:2">
      <c r="A340" s="11">
        <f>Returns!A340</f>
        <v>0</v>
      </c>
      <c r="B340" s="1">
        <f>ABS(Portfolios!B340-AVERAGE(Portfolios!$B$2:$B$1004))</f>
        <v>0</v>
      </c>
    </row>
    <row r="341" spans="1:2">
      <c r="A341" s="11">
        <f>Returns!A341</f>
        <v>0</v>
      </c>
      <c r="B341" s="1">
        <f>ABS(Portfolios!B341-AVERAGE(Portfolios!$B$2:$B$1004))</f>
        <v>0</v>
      </c>
    </row>
    <row r="342" spans="1:2">
      <c r="A342" s="11">
        <f>Returns!A342</f>
        <v>0</v>
      </c>
      <c r="B342" s="1">
        <f>ABS(Portfolios!B342-AVERAGE(Portfolios!$B$2:$B$1004))</f>
        <v>0</v>
      </c>
    </row>
    <row r="343" spans="1:2">
      <c r="A343" s="11">
        <f>Returns!A343</f>
        <v>0</v>
      </c>
      <c r="B343" s="1">
        <f>ABS(Portfolios!B343-AVERAGE(Portfolios!$B$2:$B$1004))</f>
        <v>0</v>
      </c>
    </row>
    <row r="344" spans="1:2">
      <c r="A344" s="11">
        <f>Returns!A344</f>
        <v>0</v>
      </c>
      <c r="B344" s="1">
        <f>ABS(Portfolios!B344-AVERAGE(Portfolios!$B$2:$B$1004))</f>
        <v>0</v>
      </c>
    </row>
    <row r="345" spans="1:2">
      <c r="A345" s="11">
        <f>Returns!A345</f>
        <v>0</v>
      </c>
      <c r="B345" s="1">
        <f>ABS(Portfolios!B345-AVERAGE(Portfolios!$B$2:$B$1004))</f>
        <v>0</v>
      </c>
    </row>
    <row r="346" spans="1:2">
      <c r="A346" s="11">
        <f>Returns!A346</f>
        <v>0</v>
      </c>
      <c r="B346" s="1">
        <f>ABS(Portfolios!B346-AVERAGE(Portfolios!$B$2:$B$1004))</f>
        <v>0</v>
      </c>
    </row>
    <row r="347" spans="1:2">
      <c r="A347" s="11">
        <f>Returns!A347</f>
        <v>0</v>
      </c>
      <c r="B347" s="1">
        <f>ABS(Portfolios!B347-AVERAGE(Portfolios!$B$2:$B$1004))</f>
        <v>0</v>
      </c>
    </row>
    <row r="348" spans="1:2">
      <c r="A348" s="11">
        <f>Returns!A348</f>
        <v>0</v>
      </c>
      <c r="B348" s="1">
        <f>ABS(Portfolios!B348-AVERAGE(Portfolios!$B$2:$B$1004))</f>
        <v>0</v>
      </c>
    </row>
    <row r="349" spans="1:2">
      <c r="A349" s="11">
        <f>Returns!A349</f>
        <v>0</v>
      </c>
      <c r="B349" s="1">
        <f>ABS(Portfolios!B349-AVERAGE(Portfolios!$B$2:$B$1004))</f>
        <v>0</v>
      </c>
    </row>
    <row r="350" spans="1:2">
      <c r="A350" s="11">
        <f>Returns!A350</f>
        <v>0</v>
      </c>
      <c r="B350" s="1">
        <f>ABS(Portfolios!B350-AVERAGE(Portfolios!$B$2:$B$1004))</f>
        <v>0</v>
      </c>
    </row>
    <row r="351" spans="1:2">
      <c r="A351" s="11">
        <f>Returns!A351</f>
        <v>0</v>
      </c>
      <c r="B351" s="1">
        <f>ABS(Portfolios!B351-AVERAGE(Portfolios!$B$2:$B$1004))</f>
        <v>0</v>
      </c>
    </row>
    <row r="352" spans="1:2">
      <c r="A352" s="11">
        <f>Returns!A352</f>
        <v>0</v>
      </c>
      <c r="B352" s="1">
        <f>ABS(Portfolios!B352-AVERAGE(Portfolios!$B$2:$B$1004))</f>
        <v>0</v>
      </c>
    </row>
    <row r="353" spans="1:2">
      <c r="A353" s="11">
        <f>Returns!A353</f>
        <v>0</v>
      </c>
      <c r="B353" s="1">
        <f>ABS(Portfolios!B353-AVERAGE(Portfolios!$B$2:$B$1004))</f>
        <v>0</v>
      </c>
    </row>
    <row r="354" spans="1:2">
      <c r="A354" s="11">
        <f>Returns!A354</f>
        <v>0</v>
      </c>
      <c r="B354" s="1">
        <f>ABS(Portfolios!B354-AVERAGE(Portfolios!$B$2:$B$1004))</f>
        <v>0</v>
      </c>
    </row>
    <row r="355" spans="1:2">
      <c r="A355" s="11">
        <f>Returns!A355</f>
        <v>0</v>
      </c>
      <c r="B355" s="1">
        <f>ABS(Portfolios!B355-AVERAGE(Portfolios!$B$2:$B$1004))</f>
        <v>0</v>
      </c>
    </row>
    <row r="356" spans="1:2">
      <c r="A356" s="11">
        <f>Returns!A356</f>
        <v>0</v>
      </c>
      <c r="B356" s="1">
        <f>ABS(Portfolios!B356-AVERAGE(Portfolios!$B$2:$B$1004))</f>
        <v>0</v>
      </c>
    </row>
    <row r="357" spans="1:2">
      <c r="A357" s="11">
        <f>Returns!A357</f>
        <v>0</v>
      </c>
      <c r="B357" s="1">
        <f>ABS(Portfolios!B357-AVERAGE(Portfolios!$B$2:$B$1004))</f>
        <v>0</v>
      </c>
    </row>
    <row r="358" spans="1:2">
      <c r="A358" s="11">
        <f>Returns!A358</f>
        <v>0</v>
      </c>
      <c r="B358" s="1">
        <f>ABS(Portfolios!B358-AVERAGE(Portfolios!$B$2:$B$1004))</f>
        <v>0</v>
      </c>
    </row>
    <row r="359" spans="1:2">
      <c r="A359" s="11">
        <f>Returns!A359</f>
        <v>0</v>
      </c>
      <c r="B359" s="1">
        <f>ABS(Portfolios!B359-AVERAGE(Portfolios!$B$2:$B$1004))</f>
        <v>0</v>
      </c>
    </row>
    <row r="360" spans="1:2">
      <c r="A360" s="11">
        <f>Returns!A360</f>
        <v>0</v>
      </c>
      <c r="B360" s="1">
        <f>ABS(Portfolios!B360-AVERAGE(Portfolios!$B$2:$B$1004))</f>
        <v>0</v>
      </c>
    </row>
    <row r="361" spans="1:2">
      <c r="A361" s="11">
        <f>Returns!A361</f>
        <v>0</v>
      </c>
      <c r="B361" s="1">
        <f>ABS(Portfolios!B361-AVERAGE(Portfolios!$B$2:$B$1004))</f>
        <v>0</v>
      </c>
    </row>
    <row r="362" spans="1:2">
      <c r="A362" s="11">
        <f>Returns!A362</f>
        <v>0</v>
      </c>
      <c r="B362" s="1">
        <f>ABS(Portfolios!B362-AVERAGE(Portfolios!$B$2:$B$1004))</f>
        <v>0</v>
      </c>
    </row>
    <row r="363" spans="1:2">
      <c r="A363" s="11">
        <f>Returns!A363</f>
        <v>0</v>
      </c>
      <c r="B363" s="1">
        <f>ABS(Portfolios!B363-AVERAGE(Portfolios!$B$2:$B$1004))</f>
        <v>0</v>
      </c>
    </row>
    <row r="364" spans="1:2">
      <c r="A364" s="11">
        <f>Returns!A364</f>
        <v>0</v>
      </c>
      <c r="B364" s="1">
        <f>ABS(Portfolios!B364-AVERAGE(Portfolios!$B$2:$B$1004))</f>
        <v>0</v>
      </c>
    </row>
    <row r="365" spans="1:2">
      <c r="A365" s="11">
        <f>Returns!A365</f>
        <v>0</v>
      </c>
      <c r="B365" s="1">
        <f>ABS(Portfolios!B365-AVERAGE(Portfolios!$B$2:$B$1004))</f>
        <v>0</v>
      </c>
    </row>
    <row r="366" spans="1:2">
      <c r="A366" s="11">
        <f>Returns!A366</f>
        <v>0</v>
      </c>
      <c r="B366" s="1">
        <f>ABS(Portfolios!B366-AVERAGE(Portfolios!$B$2:$B$1004))</f>
        <v>0</v>
      </c>
    </row>
    <row r="367" spans="1:2">
      <c r="A367" s="11">
        <f>Returns!A367</f>
        <v>0</v>
      </c>
      <c r="B367" s="1">
        <f>ABS(Portfolios!B367-AVERAGE(Portfolios!$B$2:$B$1004))</f>
        <v>0</v>
      </c>
    </row>
    <row r="368" spans="1:2">
      <c r="A368" s="11">
        <f>Returns!A368</f>
        <v>0</v>
      </c>
      <c r="B368" s="1">
        <f>ABS(Portfolios!B368-AVERAGE(Portfolios!$B$2:$B$1004))</f>
        <v>0</v>
      </c>
    </row>
    <row r="369" spans="1:2">
      <c r="A369" s="11">
        <f>Returns!A369</f>
        <v>0</v>
      </c>
      <c r="B369" s="1">
        <f>ABS(Portfolios!B369-AVERAGE(Portfolios!$B$2:$B$1004))</f>
        <v>0</v>
      </c>
    </row>
    <row r="370" spans="1:2">
      <c r="A370" s="11">
        <f>Returns!A370</f>
        <v>0</v>
      </c>
      <c r="B370" s="1">
        <f>ABS(Portfolios!B370-AVERAGE(Portfolios!$B$2:$B$1004))</f>
        <v>0</v>
      </c>
    </row>
    <row r="371" spans="1:2">
      <c r="A371" s="11">
        <f>Returns!A371</f>
        <v>0</v>
      </c>
      <c r="B371" s="1">
        <f>ABS(Portfolios!B371-AVERAGE(Portfolios!$B$2:$B$1004))</f>
        <v>0</v>
      </c>
    </row>
    <row r="372" spans="1:2">
      <c r="A372" s="11">
        <f>Returns!A372</f>
        <v>0</v>
      </c>
      <c r="B372" s="1">
        <f>ABS(Portfolios!B372-AVERAGE(Portfolios!$B$2:$B$1004))</f>
        <v>0</v>
      </c>
    </row>
    <row r="373" spans="1:2">
      <c r="A373" s="11">
        <f>Returns!A373</f>
        <v>0</v>
      </c>
      <c r="B373" s="1">
        <f>ABS(Portfolios!B373-AVERAGE(Portfolios!$B$2:$B$1004))</f>
        <v>0</v>
      </c>
    </row>
    <row r="374" spans="1:2">
      <c r="A374" s="11">
        <f>Returns!A374</f>
        <v>0</v>
      </c>
      <c r="B374" s="1">
        <f>ABS(Portfolios!B374-AVERAGE(Portfolios!$B$2:$B$1004))</f>
        <v>0</v>
      </c>
    </row>
    <row r="375" spans="1:2">
      <c r="A375" s="11">
        <f>Returns!A375</f>
        <v>0</v>
      </c>
      <c r="B375" s="1">
        <f>ABS(Portfolios!B375-AVERAGE(Portfolios!$B$2:$B$1004))</f>
        <v>0</v>
      </c>
    </row>
    <row r="376" spans="1:2">
      <c r="A376" s="11">
        <f>Returns!A376</f>
        <v>0</v>
      </c>
      <c r="B376" s="1">
        <f>ABS(Portfolios!B376-AVERAGE(Portfolios!$B$2:$B$1004))</f>
        <v>0</v>
      </c>
    </row>
    <row r="377" spans="1:2">
      <c r="A377" s="11">
        <f>Returns!A377</f>
        <v>0</v>
      </c>
      <c r="B377" s="1">
        <f>ABS(Portfolios!B377-AVERAGE(Portfolios!$B$2:$B$1004))</f>
        <v>0</v>
      </c>
    </row>
    <row r="378" spans="1:2">
      <c r="A378" s="11">
        <f>Returns!A378</f>
        <v>0</v>
      </c>
      <c r="B378" s="1">
        <f>ABS(Portfolios!B378-AVERAGE(Portfolios!$B$2:$B$1004))</f>
        <v>0</v>
      </c>
    </row>
    <row r="379" spans="1:2">
      <c r="A379" s="11">
        <f>Returns!A379</f>
        <v>0</v>
      </c>
      <c r="B379" s="1">
        <f>ABS(Portfolios!B379-AVERAGE(Portfolios!$B$2:$B$1004))</f>
        <v>0</v>
      </c>
    </row>
    <row r="380" spans="1:2">
      <c r="A380" s="11">
        <f>Returns!A380</f>
        <v>0</v>
      </c>
      <c r="B380" s="1">
        <f>ABS(Portfolios!B380-AVERAGE(Portfolios!$B$2:$B$1004))</f>
        <v>0</v>
      </c>
    </row>
    <row r="381" spans="1:2">
      <c r="A381" s="11">
        <f>Returns!A381</f>
        <v>0</v>
      </c>
      <c r="B381" s="1">
        <f>ABS(Portfolios!B381-AVERAGE(Portfolios!$B$2:$B$1004))</f>
        <v>0</v>
      </c>
    </row>
    <row r="382" spans="1:2">
      <c r="A382" s="11">
        <f>Returns!A382</f>
        <v>0</v>
      </c>
      <c r="B382" s="1">
        <f>ABS(Portfolios!B382-AVERAGE(Portfolios!$B$2:$B$1004))</f>
        <v>0</v>
      </c>
    </row>
    <row r="383" spans="1:2">
      <c r="A383" s="11">
        <f>Returns!A383</f>
        <v>0</v>
      </c>
      <c r="B383" s="1">
        <f>ABS(Portfolios!B383-AVERAGE(Portfolios!$B$2:$B$1004))</f>
        <v>0</v>
      </c>
    </row>
    <row r="384" spans="1:2">
      <c r="A384" s="11">
        <f>Returns!A384</f>
        <v>0</v>
      </c>
      <c r="B384" s="1">
        <f>ABS(Portfolios!B384-AVERAGE(Portfolios!$B$2:$B$1004))</f>
        <v>0</v>
      </c>
    </row>
    <row r="385" spans="1:2">
      <c r="A385" s="11">
        <f>Returns!A385</f>
        <v>0</v>
      </c>
      <c r="B385" s="1">
        <f>ABS(Portfolios!B385-AVERAGE(Portfolios!$B$2:$B$1004))</f>
        <v>0</v>
      </c>
    </row>
    <row r="386" spans="1:2">
      <c r="A386" s="11">
        <f>Returns!A386</f>
        <v>0</v>
      </c>
      <c r="B386" s="1">
        <f>ABS(Portfolios!B386-AVERAGE(Portfolios!$B$2:$B$1004))</f>
        <v>0</v>
      </c>
    </row>
    <row r="387" spans="1:2">
      <c r="A387" s="11">
        <f>Returns!A387</f>
        <v>0</v>
      </c>
      <c r="B387" s="1">
        <f>ABS(Portfolios!B387-AVERAGE(Portfolios!$B$2:$B$1004))</f>
        <v>0</v>
      </c>
    </row>
    <row r="388" spans="1:2">
      <c r="A388" s="11">
        <f>Returns!A388</f>
        <v>0</v>
      </c>
      <c r="B388" s="1">
        <f>ABS(Portfolios!B388-AVERAGE(Portfolios!$B$2:$B$1004))</f>
        <v>0</v>
      </c>
    </row>
    <row r="389" spans="1:2">
      <c r="A389" s="11">
        <f>Returns!A389</f>
        <v>0</v>
      </c>
      <c r="B389" s="1">
        <f>ABS(Portfolios!B389-AVERAGE(Portfolios!$B$2:$B$1004))</f>
        <v>0</v>
      </c>
    </row>
    <row r="390" spans="1:2">
      <c r="A390" s="11">
        <f>Returns!A390</f>
        <v>0</v>
      </c>
      <c r="B390" s="1">
        <f>ABS(Portfolios!B390-AVERAGE(Portfolios!$B$2:$B$1004))</f>
        <v>0</v>
      </c>
    </row>
    <row r="391" spans="1:2">
      <c r="A391" s="11">
        <f>Returns!A391</f>
        <v>0</v>
      </c>
      <c r="B391" s="1">
        <f>ABS(Portfolios!B391-AVERAGE(Portfolios!$B$2:$B$1004))</f>
        <v>0</v>
      </c>
    </row>
    <row r="392" spans="1:2">
      <c r="A392" s="11">
        <f>Returns!A392</f>
        <v>0</v>
      </c>
      <c r="B392" s="1">
        <f>ABS(Portfolios!B392-AVERAGE(Portfolios!$B$2:$B$1004))</f>
        <v>0</v>
      </c>
    </row>
    <row r="393" spans="1:2">
      <c r="A393" s="11">
        <f>Returns!A393</f>
        <v>0</v>
      </c>
      <c r="B393" s="1">
        <f>ABS(Portfolios!B393-AVERAGE(Portfolios!$B$2:$B$1004))</f>
        <v>0</v>
      </c>
    </row>
    <row r="394" spans="1:2">
      <c r="A394" s="11">
        <f>Returns!A394</f>
        <v>0</v>
      </c>
      <c r="B394" s="1">
        <f>ABS(Portfolios!B394-AVERAGE(Portfolios!$B$2:$B$1004))</f>
        <v>0</v>
      </c>
    </row>
    <row r="395" spans="1:2">
      <c r="A395" s="11">
        <f>Returns!A395</f>
        <v>0</v>
      </c>
      <c r="B395" s="1">
        <f>ABS(Portfolios!B395-AVERAGE(Portfolios!$B$2:$B$1004))</f>
        <v>0</v>
      </c>
    </row>
    <row r="396" spans="1:2">
      <c r="A396" s="11">
        <f>Returns!A396</f>
        <v>0</v>
      </c>
      <c r="B396" s="1">
        <f>ABS(Portfolios!B396-AVERAGE(Portfolios!$B$2:$B$1004))</f>
        <v>0</v>
      </c>
    </row>
    <row r="397" spans="1:2">
      <c r="A397" s="11">
        <f>Returns!A397</f>
        <v>0</v>
      </c>
      <c r="B397" s="1">
        <f>ABS(Portfolios!B397-AVERAGE(Portfolios!$B$2:$B$1004))</f>
        <v>0</v>
      </c>
    </row>
    <row r="398" spans="1:2">
      <c r="A398" s="11">
        <f>Returns!A398</f>
        <v>0</v>
      </c>
      <c r="B398" s="1">
        <f>ABS(Portfolios!B398-AVERAGE(Portfolios!$B$2:$B$1004))</f>
        <v>0</v>
      </c>
    </row>
    <row r="399" spans="1:2">
      <c r="A399" s="11">
        <f>Returns!A399</f>
        <v>0</v>
      </c>
      <c r="B399" s="1">
        <f>ABS(Portfolios!B399-AVERAGE(Portfolios!$B$2:$B$1004))</f>
        <v>0</v>
      </c>
    </row>
    <row r="400" spans="1:2">
      <c r="A400" s="11">
        <f>Returns!A400</f>
        <v>0</v>
      </c>
      <c r="B400" s="1">
        <f>ABS(Portfolios!B400-AVERAGE(Portfolios!$B$2:$B$1004))</f>
        <v>0</v>
      </c>
    </row>
    <row r="401" spans="1:2">
      <c r="A401" s="11">
        <f>Returns!A401</f>
        <v>0</v>
      </c>
      <c r="B401" s="1">
        <f>ABS(Portfolios!B401-AVERAGE(Portfolios!$B$2:$B$1004))</f>
        <v>0</v>
      </c>
    </row>
    <row r="402" spans="1:2">
      <c r="A402" s="11">
        <f>Returns!A402</f>
        <v>0</v>
      </c>
      <c r="B402" s="1">
        <f>ABS(Portfolios!B402-AVERAGE(Portfolios!$B$2:$B$1004))</f>
        <v>0</v>
      </c>
    </row>
    <row r="403" spans="1:2">
      <c r="A403" s="11">
        <f>Returns!A403</f>
        <v>0</v>
      </c>
      <c r="B403" s="1">
        <f>ABS(Portfolios!B403-AVERAGE(Portfolios!$B$2:$B$1004))</f>
        <v>0</v>
      </c>
    </row>
    <row r="404" spans="1:2">
      <c r="A404" s="11">
        <f>Returns!A404</f>
        <v>0</v>
      </c>
      <c r="B404" s="1">
        <f>ABS(Portfolios!B404-AVERAGE(Portfolios!$B$2:$B$1004))</f>
        <v>0</v>
      </c>
    </row>
    <row r="405" spans="1:2">
      <c r="A405" s="11">
        <f>Returns!A405</f>
        <v>0</v>
      </c>
      <c r="B405" s="1">
        <f>ABS(Portfolios!B405-AVERAGE(Portfolios!$B$2:$B$1004))</f>
        <v>0</v>
      </c>
    </row>
    <row r="406" spans="1:2">
      <c r="A406" s="11">
        <f>Returns!A406</f>
        <v>0</v>
      </c>
      <c r="B406" s="1">
        <f>ABS(Portfolios!B406-AVERAGE(Portfolios!$B$2:$B$1004))</f>
        <v>0</v>
      </c>
    </row>
    <row r="407" spans="1:2">
      <c r="A407" s="11">
        <f>Returns!A407</f>
        <v>0</v>
      </c>
      <c r="B407" s="1">
        <f>ABS(Portfolios!B407-AVERAGE(Portfolios!$B$2:$B$1004))</f>
        <v>0</v>
      </c>
    </row>
    <row r="408" spans="1:2">
      <c r="A408" s="11">
        <f>Returns!A408</f>
        <v>0</v>
      </c>
      <c r="B408" s="1">
        <f>ABS(Portfolios!B408-AVERAGE(Portfolios!$B$2:$B$1004))</f>
        <v>0</v>
      </c>
    </row>
    <row r="409" spans="1:2">
      <c r="A409" s="11">
        <f>Returns!A409</f>
        <v>0</v>
      </c>
      <c r="B409" s="1">
        <f>ABS(Portfolios!B409-AVERAGE(Portfolios!$B$2:$B$1004))</f>
        <v>0</v>
      </c>
    </row>
    <row r="410" spans="1:2">
      <c r="A410" s="11">
        <f>Returns!A410</f>
        <v>0</v>
      </c>
      <c r="B410" s="1">
        <f>ABS(Portfolios!B410-AVERAGE(Portfolios!$B$2:$B$1004))</f>
        <v>0</v>
      </c>
    </row>
    <row r="411" spans="1:2">
      <c r="A411" s="11">
        <f>Returns!A411</f>
        <v>0</v>
      </c>
      <c r="B411" s="1">
        <f>ABS(Portfolios!B411-AVERAGE(Portfolios!$B$2:$B$1004))</f>
        <v>0</v>
      </c>
    </row>
    <row r="412" spans="1:2">
      <c r="A412" s="11">
        <f>Returns!A412</f>
        <v>0</v>
      </c>
      <c r="B412" s="1">
        <f>ABS(Portfolios!B412-AVERAGE(Portfolios!$B$2:$B$1004))</f>
        <v>0</v>
      </c>
    </row>
    <row r="413" spans="1:2">
      <c r="A413" s="11">
        <f>Returns!A413</f>
        <v>0</v>
      </c>
      <c r="B413" s="1">
        <f>ABS(Portfolios!B413-AVERAGE(Portfolios!$B$2:$B$1004))</f>
        <v>0</v>
      </c>
    </row>
    <row r="414" spans="1:2">
      <c r="A414" s="11">
        <f>Returns!A414</f>
        <v>0</v>
      </c>
      <c r="B414" s="1">
        <f>ABS(Portfolios!B414-AVERAGE(Portfolios!$B$2:$B$1004))</f>
        <v>0</v>
      </c>
    </row>
    <row r="415" spans="1:2">
      <c r="A415" s="11">
        <f>Returns!A415</f>
        <v>0</v>
      </c>
      <c r="B415" s="1">
        <f>ABS(Portfolios!B415-AVERAGE(Portfolios!$B$2:$B$1004))</f>
        <v>0</v>
      </c>
    </row>
    <row r="416" spans="1:2">
      <c r="A416" s="11">
        <f>Returns!A416</f>
        <v>0</v>
      </c>
      <c r="B416" s="1">
        <f>ABS(Portfolios!B416-AVERAGE(Portfolios!$B$2:$B$1004))</f>
        <v>0</v>
      </c>
    </row>
    <row r="417" spans="1:2">
      <c r="A417" s="11">
        <f>Returns!A417</f>
        <v>0</v>
      </c>
      <c r="B417" s="1">
        <f>ABS(Portfolios!B417-AVERAGE(Portfolios!$B$2:$B$1004))</f>
        <v>0</v>
      </c>
    </row>
    <row r="418" spans="1:2">
      <c r="A418" s="11">
        <f>Returns!A418</f>
        <v>0</v>
      </c>
      <c r="B418" s="1">
        <f>ABS(Portfolios!B418-AVERAGE(Portfolios!$B$2:$B$1004))</f>
        <v>0</v>
      </c>
    </row>
    <row r="419" spans="1:2">
      <c r="A419" s="11">
        <f>Returns!A419</f>
        <v>0</v>
      </c>
      <c r="B419" s="1">
        <f>ABS(Portfolios!B419-AVERAGE(Portfolios!$B$2:$B$1004))</f>
        <v>0</v>
      </c>
    </row>
    <row r="420" spans="1:2">
      <c r="A420" s="11">
        <f>Returns!A420</f>
        <v>0</v>
      </c>
      <c r="B420" s="1">
        <f>ABS(Portfolios!B420-AVERAGE(Portfolios!$B$2:$B$1004))</f>
        <v>0</v>
      </c>
    </row>
    <row r="421" spans="1:2">
      <c r="A421" s="11">
        <f>Returns!A421</f>
        <v>0</v>
      </c>
      <c r="B421" s="1">
        <f>ABS(Portfolios!B421-AVERAGE(Portfolios!$B$2:$B$1004))</f>
        <v>0</v>
      </c>
    </row>
    <row r="422" spans="1:2">
      <c r="A422" s="11">
        <f>Returns!A422</f>
        <v>0</v>
      </c>
      <c r="B422" s="1">
        <f>ABS(Portfolios!B422-AVERAGE(Portfolios!$B$2:$B$1004))</f>
        <v>0</v>
      </c>
    </row>
    <row r="423" spans="1:2">
      <c r="A423" s="11">
        <f>Returns!A423</f>
        <v>0</v>
      </c>
      <c r="B423" s="1">
        <f>ABS(Portfolios!B423-AVERAGE(Portfolios!$B$2:$B$1004))</f>
        <v>0</v>
      </c>
    </row>
    <row r="424" spans="1:2">
      <c r="A424" s="11">
        <f>Returns!A424</f>
        <v>0</v>
      </c>
      <c r="B424" s="1">
        <f>ABS(Portfolios!B424-AVERAGE(Portfolios!$B$2:$B$1004))</f>
        <v>0</v>
      </c>
    </row>
    <row r="425" spans="1:2">
      <c r="A425" s="11">
        <f>Returns!A425</f>
        <v>0</v>
      </c>
      <c r="B425" s="1">
        <f>ABS(Portfolios!B425-AVERAGE(Portfolios!$B$2:$B$1004))</f>
        <v>0</v>
      </c>
    </row>
    <row r="426" spans="1:2">
      <c r="A426" s="11">
        <f>Returns!A426</f>
        <v>0</v>
      </c>
      <c r="B426" s="1">
        <f>ABS(Portfolios!B426-AVERAGE(Portfolios!$B$2:$B$1004))</f>
        <v>0</v>
      </c>
    </row>
    <row r="427" spans="1:2">
      <c r="A427" s="11">
        <f>Returns!A427</f>
        <v>0</v>
      </c>
      <c r="B427" s="1">
        <f>ABS(Portfolios!B427-AVERAGE(Portfolios!$B$2:$B$1004))</f>
        <v>0</v>
      </c>
    </row>
    <row r="428" spans="1:2">
      <c r="A428" s="11">
        <f>Returns!A428</f>
        <v>0</v>
      </c>
      <c r="B428" s="1">
        <f>ABS(Portfolios!B428-AVERAGE(Portfolios!$B$2:$B$1004))</f>
        <v>0</v>
      </c>
    </row>
    <row r="429" spans="1:2">
      <c r="A429" s="11">
        <f>Returns!A429</f>
        <v>0</v>
      </c>
      <c r="B429" s="1">
        <f>ABS(Portfolios!B429-AVERAGE(Portfolios!$B$2:$B$1004))</f>
        <v>0</v>
      </c>
    </row>
    <row r="430" spans="1:2">
      <c r="A430" s="11">
        <f>Returns!A430</f>
        <v>0</v>
      </c>
      <c r="B430" s="1">
        <f>ABS(Portfolios!B430-AVERAGE(Portfolios!$B$2:$B$1004))</f>
        <v>0</v>
      </c>
    </row>
    <row r="431" spans="1:2">
      <c r="A431" s="11">
        <f>Returns!A431</f>
        <v>0</v>
      </c>
      <c r="B431" s="1">
        <f>ABS(Portfolios!B431-AVERAGE(Portfolios!$B$2:$B$1004))</f>
        <v>0</v>
      </c>
    </row>
    <row r="432" spans="1:2">
      <c r="A432" s="11">
        <f>Returns!A432</f>
        <v>0</v>
      </c>
      <c r="B432" s="1">
        <f>ABS(Portfolios!B432-AVERAGE(Portfolios!$B$2:$B$1004))</f>
        <v>0</v>
      </c>
    </row>
    <row r="433" spans="1:2">
      <c r="A433" s="11">
        <f>Returns!A433</f>
        <v>0</v>
      </c>
      <c r="B433" s="1">
        <f>ABS(Portfolios!B433-AVERAGE(Portfolios!$B$2:$B$1004))</f>
        <v>0</v>
      </c>
    </row>
    <row r="434" spans="1:2">
      <c r="A434" s="11">
        <f>Returns!A434</f>
        <v>0</v>
      </c>
      <c r="B434" s="1">
        <f>ABS(Portfolios!B434-AVERAGE(Portfolios!$B$2:$B$1004))</f>
        <v>0</v>
      </c>
    </row>
    <row r="435" spans="1:2">
      <c r="A435" s="11">
        <f>Returns!A435</f>
        <v>0</v>
      </c>
      <c r="B435" s="1">
        <f>ABS(Portfolios!B435-AVERAGE(Portfolios!$B$2:$B$1004))</f>
        <v>0</v>
      </c>
    </row>
    <row r="436" spans="1:2">
      <c r="A436" s="11">
        <f>Returns!A436</f>
        <v>0</v>
      </c>
      <c r="B436" s="1">
        <f>ABS(Portfolios!B436-AVERAGE(Portfolios!$B$2:$B$1004))</f>
        <v>0</v>
      </c>
    </row>
    <row r="437" spans="1:2">
      <c r="A437" s="11">
        <f>Returns!A437</f>
        <v>0</v>
      </c>
      <c r="B437" s="1">
        <f>ABS(Portfolios!B437-AVERAGE(Portfolios!$B$2:$B$1004))</f>
        <v>0</v>
      </c>
    </row>
    <row r="438" spans="1:2">
      <c r="A438" s="11">
        <f>Returns!A438</f>
        <v>0</v>
      </c>
      <c r="B438" s="1">
        <f>ABS(Portfolios!B438-AVERAGE(Portfolios!$B$2:$B$1004))</f>
        <v>0</v>
      </c>
    </row>
    <row r="439" spans="1:2">
      <c r="A439" s="11">
        <f>Returns!A439</f>
        <v>0</v>
      </c>
      <c r="B439" s="1">
        <f>ABS(Portfolios!B439-AVERAGE(Portfolios!$B$2:$B$1004))</f>
        <v>0</v>
      </c>
    </row>
    <row r="440" spans="1:2">
      <c r="A440" s="11">
        <f>Returns!A440</f>
        <v>0</v>
      </c>
      <c r="B440" s="1">
        <f>ABS(Portfolios!B440-AVERAGE(Portfolios!$B$2:$B$1004))</f>
        <v>0</v>
      </c>
    </row>
    <row r="441" spans="1:2">
      <c r="A441" s="11">
        <f>Returns!A441</f>
        <v>0</v>
      </c>
      <c r="B441" s="1">
        <f>ABS(Portfolios!B441-AVERAGE(Portfolios!$B$2:$B$1004))</f>
        <v>0</v>
      </c>
    </row>
    <row r="442" spans="1:2">
      <c r="A442" s="11">
        <f>Returns!A442</f>
        <v>0</v>
      </c>
      <c r="B442" s="1">
        <f>ABS(Portfolios!B442-AVERAGE(Portfolios!$B$2:$B$1004))</f>
        <v>0</v>
      </c>
    </row>
    <row r="443" spans="1:2">
      <c r="A443" s="11">
        <f>Returns!A443</f>
        <v>0</v>
      </c>
      <c r="B443" s="1">
        <f>ABS(Portfolios!B443-AVERAGE(Portfolios!$B$2:$B$1004))</f>
        <v>0</v>
      </c>
    </row>
    <row r="444" spans="1:2">
      <c r="A444" s="11">
        <f>Returns!A444</f>
        <v>0</v>
      </c>
      <c r="B444" s="1">
        <f>ABS(Portfolios!B444-AVERAGE(Portfolios!$B$2:$B$1004))</f>
        <v>0</v>
      </c>
    </row>
    <row r="445" spans="1:2">
      <c r="A445" s="11">
        <f>Returns!A445</f>
        <v>0</v>
      </c>
      <c r="B445" s="1">
        <f>ABS(Portfolios!B445-AVERAGE(Portfolios!$B$2:$B$1004))</f>
        <v>0</v>
      </c>
    </row>
    <row r="446" spans="1:2">
      <c r="A446" s="11">
        <f>Returns!A446</f>
        <v>0</v>
      </c>
      <c r="B446" s="1">
        <f>ABS(Portfolios!B446-AVERAGE(Portfolios!$B$2:$B$1004))</f>
        <v>0</v>
      </c>
    </row>
    <row r="447" spans="1:2">
      <c r="A447" s="11">
        <f>Returns!A447</f>
        <v>0</v>
      </c>
      <c r="B447" s="1">
        <f>ABS(Portfolios!B447-AVERAGE(Portfolios!$B$2:$B$1004))</f>
        <v>0</v>
      </c>
    </row>
    <row r="448" spans="1:2">
      <c r="A448" s="11">
        <f>Returns!A448</f>
        <v>0</v>
      </c>
      <c r="B448" s="1">
        <f>ABS(Portfolios!B448-AVERAGE(Portfolios!$B$2:$B$1004))</f>
        <v>0</v>
      </c>
    </row>
    <row r="449" spans="1:2">
      <c r="A449" s="11">
        <f>Returns!A449</f>
        <v>0</v>
      </c>
      <c r="B449" s="1">
        <f>ABS(Portfolios!B449-AVERAGE(Portfolios!$B$2:$B$1004))</f>
        <v>0</v>
      </c>
    </row>
    <row r="450" spans="1:2">
      <c r="A450" s="11">
        <f>Returns!A450</f>
        <v>0</v>
      </c>
      <c r="B450" s="1">
        <f>ABS(Portfolios!B450-AVERAGE(Portfolios!$B$2:$B$1004))</f>
        <v>0</v>
      </c>
    </row>
    <row r="451" spans="1:2">
      <c r="A451" s="11">
        <f>Returns!A451</f>
        <v>0</v>
      </c>
      <c r="B451" s="1">
        <f>ABS(Portfolios!B451-AVERAGE(Portfolios!$B$2:$B$1004))</f>
        <v>0</v>
      </c>
    </row>
    <row r="452" spans="1:2">
      <c r="A452" s="11">
        <f>Returns!A452</f>
        <v>0</v>
      </c>
      <c r="B452" s="1">
        <f>ABS(Portfolios!B452-AVERAGE(Portfolios!$B$2:$B$1004))</f>
        <v>0</v>
      </c>
    </row>
    <row r="453" spans="1:2">
      <c r="A453" s="11">
        <f>Returns!A453</f>
        <v>0</v>
      </c>
      <c r="B453" s="1">
        <f>ABS(Portfolios!B453-AVERAGE(Portfolios!$B$2:$B$1004))</f>
        <v>0</v>
      </c>
    </row>
    <row r="454" spans="1:2">
      <c r="A454" s="11">
        <f>Returns!A454</f>
        <v>0</v>
      </c>
      <c r="B454" s="1">
        <f>ABS(Portfolios!B454-AVERAGE(Portfolios!$B$2:$B$1004))</f>
        <v>0</v>
      </c>
    </row>
    <row r="455" spans="1:2">
      <c r="A455" s="11">
        <f>Returns!A455</f>
        <v>0</v>
      </c>
      <c r="B455" s="1">
        <f>ABS(Portfolios!B455-AVERAGE(Portfolios!$B$2:$B$1004))</f>
        <v>0</v>
      </c>
    </row>
    <row r="456" spans="1:2">
      <c r="A456" s="11">
        <f>Returns!A456</f>
        <v>0</v>
      </c>
      <c r="B456" s="1">
        <f>ABS(Portfolios!B456-AVERAGE(Portfolios!$B$2:$B$1004))</f>
        <v>0</v>
      </c>
    </row>
    <row r="457" spans="1:2">
      <c r="A457" s="11">
        <f>Returns!A457</f>
        <v>0</v>
      </c>
      <c r="B457" s="1">
        <f>ABS(Portfolios!B457-AVERAGE(Portfolios!$B$2:$B$1004))</f>
        <v>0</v>
      </c>
    </row>
    <row r="458" spans="1:2">
      <c r="A458" s="11">
        <f>Returns!A458</f>
        <v>0</v>
      </c>
      <c r="B458" s="1">
        <f>ABS(Portfolios!B458-AVERAGE(Portfolios!$B$2:$B$1004))</f>
        <v>0</v>
      </c>
    </row>
    <row r="459" spans="1:2">
      <c r="A459" s="11">
        <f>Returns!A459</f>
        <v>0</v>
      </c>
      <c r="B459" s="1">
        <f>ABS(Portfolios!B459-AVERAGE(Portfolios!$B$2:$B$1004))</f>
        <v>0</v>
      </c>
    </row>
    <row r="460" spans="1:2">
      <c r="A460" s="11">
        <f>Returns!A460</f>
        <v>0</v>
      </c>
      <c r="B460" s="1">
        <f>ABS(Portfolios!B460-AVERAGE(Portfolios!$B$2:$B$1004))</f>
        <v>0</v>
      </c>
    </row>
    <row r="461" spans="1:2">
      <c r="A461" s="11">
        <f>Returns!A461</f>
        <v>0</v>
      </c>
      <c r="B461" s="1">
        <f>ABS(Portfolios!B461-AVERAGE(Portfolios!$B$2:$B$1004))</f>
        <v>0</v>
      </c>
    </row>
    <row r="462" spans="1:2">
      <c r="A462" s="11">
        <f>Returns!A462</f>
        <v>0</v>
      </c>
      <c r="B462" s="1">
        <f>ABS(Portfolios!B462-AVERAGE(Portfolios!$B$2:$B$1004))</f>
        <v>0</v>
      </c>
    </row>
    <row r="463" spans="1:2">
      <c r="A463" s="11">
        <f>Returns!A463</f>
        <v>0</v>
      </c>
      <c r="B463" s="1">
        <f>ABS(Portfolios!B463-AVERAGE(Portfolios!$B$2:$B$1004))</f>
        <v>0</v>
      </c>
    </row>
    <row r="464" spans="1:2">
      <c r="A464" s="11">
        <f>Returns!A464</f>
        <v>0</v>
      </c>
      <c r="B464" s="1">
        <f>ABS(Portfolios!B464-AVERAGE(Portfolios!$B$2:$B$1004))</f>
        <v>0</v>
      </c>
    </row>
    <row r="465" spans="1:2">
      <c r="A465" s="11">
        <f>Returns!A465</f>
        <v>0</v>
      </c>
      <c r="B465" s="1">
        <f>ABS(Portfolios!B465-AVERAGE(Portfolios!$B$2:$B$1004))</f>
        <v>0</v>
      </c>
    </row>
    <row r="466" spans="1:2">
      <c r="A466" s="11">
        <f>Returns!A466</f>
        <v>0</v>
      </c>
      <c r="B466" s="1">
        <f>ABS(Portfolios!B466-AVERAGE(Portfolios!$B$2:$B$1004))</f>
        <v>0</v>
      </c>
    </row>
    <row r="467" spans="1:2">
      <c r="A467" s="11">
        <f>Returns!A467</f>
        <v>0</v>
      </c>
      <c r="B467" s="1">
        <f>ABS(Portfolios!B467-AVERAGE(Portfolios!$B$2:$B$1004))</f>
        <v>0</v>
      </c>
    </row>
    <row r="468" spans="1:2">
      <c r="A468" s="11">
        <f>Returns!A468</f>
        <v>0</v>
      </c>
      <c r="B468" s="1">
        <f>ABS(Portfolios!B468-AVERAGE(Portfolios!$B$2:$B$1004))</f>
        <v>0</v>
      </c>
    </row>
    <row r="469" spans="1:2">
      <c r="A469" s="11">
        <f>Returns!A469</f>
        <v>0</v>
      </c>
      <c r="B469" s="1">
        <f>ABS(Portfolios!B469-AVERAGE(Portfolios!$B$2:$B$1004))</f>
        <v>0</v>
      </c>
    </row>
    <row r="470" spans="1:2">
      <c r="A470" s="11">
        <f>Returns!A470</f>
        <v>0</v>
      </c>
      <c r="B470" s="1">
        <f>ABS(Portfolios!B470-AVERAGE(Portfolios!$B$2:$B$1004))</f>
        <v>0</v>
      </c>
    </row>
    <row r="471" spans="1:2">
      <c r="A471" s="11">
        <f>Returns!A471</f>
        <v>0</v>
      </c>
      <c r="B471" s="1">
        <f>ABS(Portfolios!B471-AVERAGE(Portfolios!$B$2:$B$1004))</f>
        <v>0</v>
      </c>
    </row>
    <row r="472" spans="1:2">
      <c r="A472" s="11">
        <f>Returns!A472</f>
        <v>0</v>
      </c>
      <c r="B472" s="1">
        <f>ABS(Portfolios!B472-AVERAGE(Portfolios!$B$2:$B$1004))</f>
        <v>0</v>
      </c>
    </row>
    <row r="473" spans="1:2">
      <c r="A473" s="11">
        <f>Returns!A473</f>
        <v>0</v>
      </c>
      <c r="B473" s="1">
        <f>ABS(Portfolios!B473-AVERAGE(Portfolios!$B$2:$B$1004))</f>
        <v>0</v>
      </c>
    </row>
    <row r="474" spans="1:2">
      <c r="A474" s="11">
        <f>Returns!A474</f>
        <v>0</v>
      </c>
      <c r="B474" s="1">
        <f>ABS(Portfolios!B474-AVERAGE(Portfolios!$B$2:$B$1004))</f>
        <v>0</v>
      </c>
    </row>
    <row r="475" spans="1:2">
      <c r="A475" s="11">
        <f>Returns!A475</f>
        <v>0</v>
      </c>
      <c r="B475" s="1">
        <f>ABS(Portfolios!B475-AVERAGE(Portfolios!$B$2:$B$1004))</f>
        <v>0</v>
      </c>
    </row>
    <row r="476" spans="1:2">
      <c r="A476" s="11">
        <f>Returns!A476</f>
        <v>0</v>
      </c>
      <c r="B476" s="1">
        <f>ABS(Portfolios!B476-AVERAGE(Portfolios!$B$2:$B$1004))</f>
        <v>0</v>
      </c>
    </row>
    <row r="477" spans="1:2">
      <c r="A477" s="11">
        <f>Returns!A477</f>
        <v>0</v>
      </c>
      <c r="B477" s="1">
        <f>ABS(Portfolios!B477-AVERAGE(Portfolios!$B$2:$B$1004))</f>
        <v>0</v>
      </c>
    </row>
    <row r="478" spans="1:2">
      <c r="A478" s="11">
        <f>Returns!A478</f>
        <v>0</v>
      </c>
      <c r="B478" s="1">
        <f>ABS(Portfolios!B478-AVERAGE(Portfolios!$B$2:$B$1004))</f>
        <v>0</v>
      </c>
    </row>
    <row r="479" spans="1:2">
      <c r="A479" s="11">
        <f>Returns!A479</f>
        <v>0</v>
      </c>
      <c r="B479" s="1">
        <f>ABS(Portfolios!B479-AVERAGE(Portfolios!$B$2:$B$1004))</f>
        <v>0</v>
      </c>
    </row>
    <row r="480" spans="1:2">
      <c r="A480" s="11">
        <f>Returns!A480</f>
        <v>0</v>
      </c>
      <c r="B480" s="1">
        <f>ABS(Portfolios!B480-AVERAGE(Portfolios!$B$2:$B$1004))</f>
        <v>0</v>
      </c>
    </row>
    <row r="481" spans="1:2">
      <c r="A481" s="11">
        <f>Returns!A481</f>
        <v>0</v>
      </c>
      <c r="B481" s="1">
        <f>ABS(Portfolios!B481-AVERAGE(Portfolios!$B$2:$B$1004))</f>
        <v>0</v>
      </c>
    </row>
    <row r="482" spans="1:2">
      <c r="A482" s="11">
        <f>Returns!A482</f>
        <v>0</v>
      </c>
      <c r="B482" s="1">
        <f>ABS(Portfolios!B482-AVERAGE(Portfolios!$B$2:$B$1004))</f>
        <v>0</v>
      </c>
    </row>
    <row r="483" spans="1:2">
      <c r="A483" s="11">
        <f>Returns!A483</f>
        <v>0</v>
      </c>
      <c r="B483" s="1">
        <f>ABS(Portfolios!B483-AVERAGE(Portfolios!$B$2:$B$1004))</f>
        <v>0</v>
      </c>
    </row>
    <row r="484" spans="1:2">
      <c r="A484" s="11">
        <f>Returns!A484</f>
        <v>0</v>
      </c>
      <c r="B484" s="1">
        <f>ABS(Portfolios!B484-AVERAGE(Portfolios!$B$2:$B$1004))</f>
        <v>0</v>
      </c>
    </row>
    <row r="485" spans="1:2">
      <c r="A485" s="11">
        <f>Returns!A485</f>
        <v>0</v>
      </c>
      <c r="B485" s="1">
        <f>ABS(Portfolios!B485-AVERAGE(Portfolios!$B$2:$B$1004))</f>
        <v>0</v>
      </c>
    </row>
    <row r="486" spans="1:2">
      <c r="A486" s="11">
        <f>Returns!A486</f>
        <v>0</v>
      </c>
      <c r="B486" s="1">
        <f>ABS(Portfolios!B486-AVERAGE(Portfolios!$B$2:$B$1004))</f>
        <v>0</v>
      </c>
    </row>
    <row r="487" spans="1:2">
      <c r="A487" s="11">
        <f>Returns!A487</f>
        <v>0</v>
      </c>
      <c r="B487" s="1">
        <f>ABS(Portfolios!B487-AVERAGE(Portfolios!$B$2:$B$1004))</f>
        <v>0</v>
      </c>
    </row>
    <row r="488" spans="1:2">
      <c r="A488" s="11">
        <f>Returns!A488</f>
        <v>0</v>
      </c>
      <c r="B488" s="1">
        <f>ABS(Portfolios!B488-AVERAGE(Portfolios!$B$2:$B$1004))</f>
        <v>0</v>
      </c>
    </row>
    <row r="489" spans="1:2">
      <c r="A489" s="11">
        <f>Returns!A489</f>
        <v>0</v>
      </c>
      <c r="B489" s="1">
        <f>ABS(Portfolios!B489-AVERAGE(Portfolios!$B$2:$B$1004))</f>
        <v>0</v>
      </c>
    </row>
    <row r="490" spans="1:2">
      <c r="A490" s="11">
        <f>Returns!A490</f>
        <v>0</v>
      </c>
      <c r="B490" s="1">
        <f>ABS(Portfolios!B490-AVERAGE(Portfolios!$B$2:$B$1004))</f>
        <v>0</v>
      </c>
    </row>
    <row r="491" spans="1:2">
      <c r="A491" s="11">
        <f>Returns!A491</f>
        <v>0</v>
      </c>
      <c r="B491" s="1">
        <f>ABS(Portfolios!B491-AVERAGE(Portfolios!$B$2:$B$1004))</f>
        <v>0</v>
      </c>
    </row>
    <row r="492" spans="1:2">
      <c r="A492" s="11">
        <f>Returns!A492</f>
        <v>0</v>
      </c>
      <c r="B492" s="1">
        <f>ABS(Portfolios!B492-AVERAGE(Portfolios!$B$2:$B$1004))</f>
        <v>0</v>
      </c>
    </row>
    <row r="493" spans="1:2">
      <c r="A493" s="11">
        <f>Returns!A493</f>
        <v>0</v>
      </c>
      <c r="B493" s="1">
        <f>ABS(Portfolios!B493-AVERAGE(Portfolios!$B$2:$B$1004))</f>
        <v>0</v>
      </c>
    </row>
    <row r="494" spans="1:2">
      <c r="A494" s="11">
        <f>Returns!A494</f>
        <v>0</v>
      </c>
      <c r="B494" s="1">
        <f>ABS(Portfolios!B494-AVERAGE(Portfolios!$B$2:$B$1004))</f>
        <v>0</v>
      </c>
    </row>
    <row r="495" spans="1:2">
      <c r="A495" s="11">
        <f>Returns!A495</f>
        <v>0</v>
      </c>
      <c r="B495" s="1">
        <f>ABS(Portfolios!B495-AVERAGE(Portfolios!$B$2:$B$1004))</f>
        <v>0</v>
      </c>
    </row>
    <row r="496" spans="1:2">
      <c r="A496" s="11">
        <f>Returns!A496</f>
        <v>0</v>
      </c>
      <c r="B496" s="1">
        <f>ABS(Portfolios!B496-AVERAGE(Portfolios!$B$2:$B$1004))</f>
        <v>0</v>
      </c>
    </row>
    <row r="497" spans="1:2">
      <c r="A497" s="11">
        <f>Returns!A497</f>
        <v>0</v>
      </c>
      <c r="B497" s="1">
        <f>ABS(Portfolios!B497-AVERAGE(Portfolios!$B$2:$B$1004))</f>
        <v>0</v>
      </c>
    </row>
    <row r="498" spans="1:2">
      <c r="A498" s="11">
        <f>Returns!A498</f>
        <v>0</v>
      </c>
      <c r="B498" s="1">
        <f>ABS(Portfolios!B498-AVERAGE(Portfolios!$B$2:$B$1004))</f>
        <v>0</v>
      </c>
    </row>
    <row r="499" spans="1:2">
      <c r="A499" s="11">
        <f>Returns!A499</f>
        <v>0</v>
      </c>
      <c r="B499" s="1">
        <f>ABS(Portfolios!B499-AVERAGE(Portfolios!$B$2:$B$1004))</f>
        <v>0</v>
      </c>
    </row>
    <row r="500" spans="1:2">
      <c r="A500" s="11">
        <f>Returns!A500</f>
        <v>0</v>
      </c>
      <c r="B500" s="1">
        <f>ABS(Portfolios!B500-AVERAGE(Portfolios!$B$2:$B$1004))</f>
        <v>0</v>
      </c>
    </row>
    <row r="501" spans="1:2">
      <c r="A501" s="11">
        <f>Returns!A501</f>
        <v>0</v>
      </c>
      <c r="B501" s="1">
        <f>ABS(Portfolios!B501-AVERAGE(Portfolios!$B$2:$B$1004))</f>
        <v>0</v>
      </c>
    </row>
    <row r="502" spans="1:2">
      <c r="A502" s="11">
        <f>Returns!A502</f>
        <v>0</v>
      </c>
      <c r="B502" s="1">
        <f>ABS(Portfolios!B502-AVERAGE(Portfolios!$B$2:$B$1004))</f>
        <v>0</v>
      </c>
    </row>
    <row r="503" spans="1:2">
      <c r="A503" s="11">
        <f>Returns!A503</f>
        <v>0</v>
      </c>
      <c r="B503" s="1">
        <f>ABS(Portfolios!B503-AVERAGE(Portfolios!$B$2:$B$1004))</f>
        <v>0</v>
      </c>
    </row>
    <row r="504" spans="1:2">
      <c r="A504" s="11">
        <f>Returns!A504</f>
        <v>0</v>
      </c>
      <c r="B504" s="1">
        <f>ABS(Portfolios!B504-AVERAGE(Portfolios!$B$2:$B$1004))</f>
        <v>0</v>
      </c>
    </row>
    <row r="505" spans="1:2">
      <c r="A505" s="11">
        <f>Returns!A505</f>
        <v>0</v>
      </c>
      <c r="B505" s="1">
        <f>ABS(Portfolios!B505-AVERAGE(Portfolios!$B$2:$B$1004))</f>
        <v>0</v>
      </c>
    </row>
    <row r="506" spans="1:2">
      <c r="A506" s="11">
        <f>Returns!A506</f>
        <v>0</v>
      </c>
      <c r="B506" s="1">
        <f>ABS(Portfolios!B506-AVERAGE(Portfolios!$B$2:$B$1004))</f>
        <v>0</v>
      </c>
    </row>
    <row r="507" spans="1:2">
      <c r="A507" s="11">
        <f>Returns!A507</f>
        <v>0</v>
      </c>
      <c r="B507" s="1">
        <f>ABS(Portfolios!B507-AVERAGE(Portfolios!$B$2:$B$1004))</f>
        <v>0</v>
      </c>
    </row>
    <row r="508" spans="1:2">
      <c r="A508" s="11">
        <f>Returns!A508</f>
        <v>0</v>
      </c>
      <c r="B508" s="1">
        <f>ABS(Portfolios!B508-AVERAGE(Portfolios!$B$2:$B$1004))</f>
        <v>0</v>
      </c>
    </row>
    <row r="509" spans="1:2">
      <c r="A509" s="11">
        <f>Returns!A509</f>
        <v>0</v>
      </c>
      <c r="B509" s="1">
        <f>ABS(Portfolios!B509-AVERAGE(Portfolios!$B$2:$B$1004))</f>
        <v>0</v>
      </c>
    </row>
    <row r="510" spans="1:2">
      <c r="A510" s="11">
        <f>Returns!A510</f>
        <v>0</v>
      </c>
      <c r="B510" s="1">
        <f>ABS(Portfolios!B510-AVERAGE(Portfolios!$B$2:$B$1004))</f>
        <v>0</v>
      </c>
    </row>
    <row r="511" spans="1:2">
      <c r="A511" s="11">
        <f>Returns!A511</f>
        <v>0</v>
      </c>
      <c r="B511" s="1">
        <f>ABS(Portfolios!B511-AVERAGE(Portfolios!$B$2:$B$1004))</f>
        <v>0</v>
      </c>
    </row>
    <row r="512" spans="1:2">
      <c r="A512" s="11">
        <f>Returns!A512</f>
        <v>0</v>
      </c>
      <c r="B512" s="1">
        <f>ABS(Portfolios!B512-AVERAGE(Portfolios!$B$2:$B$1004))</f>
        <v>0</v>
      </c>
    </row>
    <row r="513" spans="1:2">
      <c r="A513" s="11">
        <f>Returns!A513</f>
        <v>0</v>
      </c>
      <c r="B513" s="1">
        <f>ABS(Portfolios!B513-AVERAGE(Portfolios!$B$2:$B$1004))</f>
        <v>0</v>
      </c>
    </row>
    <row r="514" spans="1:2">
      <c r="A514" s="11">
        <f>Returns!A514</f>
        <v>0</v>
      </c>
      <c r="B514" s="1">
        <f>ABS(Portfolios!B514-AVERAGE(Portfolios!$B$2:$B$1004))</f>
        <v>0</v>
      </c>
    </row>
    <row r="515" spans="1:2">
      <c r="A515" s="11">
        <f>Returns!A515</f>
        <v>0</v>
      </c>
      <c r="B515" s="1">
        <f>ABS(Portfolios!B515-AVERAGE(Portfolios!$B$2:$B$1004))</f>
        <v>0</v>
      </c>
    </row>
    <row r="516" spans="1:2">
      <c r="A516" s="11">
        <f>Returns!A516</f>
        <v>0</v>
      </c>
      <c r="B516" s="1">
        <f>ABS(Portfolios!B516-AVERAGE(Portfolios!$B$2:$B$1004))</f>
        <v>0</v>
      </c>
    </row>
    <row r="517" spans="1:2">
      <c r="A517" s="11">
        <f>Returns!A517</f>
        <v>0</v>
      </c>
      <c r="B517" s="1">
        <f>ABS(Portfolios!B517-AVERAGE(Portfolios!$B$2:$B$1004))</f>
        <v>0</v>
      </c>
    </row>
    <row r="518" spans="1:2">
      <c r="A518" s="11">
        <f>Returns!A518</f>
        <v>0</v>
      </c>
      <c r="B518" s="1">
        <f>ABS(Portfolios!B518-AVERAGE(Portfolios!$B$2:$B$1004))</f>
        <v>0</v>
      </c>
    </row>
    <row r="519" spans="1:2">
      <c r="A519" s="11">
        <f>Returns!A519</f>
        <v>0</v>
      </c>
      <c r="B519" s="1">
        <f>ABS(Portfolios!B519-AVERAGE(Portfolios!$B$2:$B$1004))</f>
        <v>0</v>
      </c>
    </row>
    <row r="520" spans="1:2">
      <c r="A520" s="11">
        <f>Returns!A520</f>
        <v>0</v>
      </c>
      <c r="B520" s="1">
        <f>ABS(Portfolios!B520-AVERAGE(Portfolios!$B$2:$B$1004))</f>
        <v>0</v>
      </c>
    </row>
    <row r="521" spans="1:2">
      <c r="A521" s="11">
        <f>Returns!A521</f>
        <v>0</v>
      </c>
      <c r="B521" s="1">
        <f>ABS(Portfolios!B521-AVERAGE(Portfolios!$B$2:$B$1004))</f>
        <v>0</v>
      </c>
    </row>
    <row r="522" spans="1:2">
      <c r="A522" s="11">
        <f>Returns!A522</f>
        <v>0</v>
      </c>
      <c r="B522" s="1">
        <f>ABS(Portfolios!B522-AVERAGE(Portfolios!$B$2:$B$1004))</f>
        <v>0</v>
      </c>
    </row>
    <row r="523" spans="1:2">
      <c r="A523" s="11">
        <f>Returns!A523</f>
        <v>0</v>
      </c>
      <c r="B523" s="1">
        <f>ABS(Portfolios!B523-AVERAGE(Portfolios!$B$2:$B$1004))</f>
        <v>0</v>
      </c>
    </row>
    <row r="524" spans="1:2">
      <c r="A524" s="11">
        <f>Returns!A524</f>
        <v>0</v>
      </c>
      <c r="B524" s="1">
        <f>ABS(Portfolios!B524-AVERAGE(Portfolios!$B$2:$B$1004))</f>
        <v>0</v>
      </c>
    </row>
    <row r="525" spans="1:2">
      <c r="A525" s="11">
        <f>Returns!A525</f>
        <v>0</v>
      </c>
      <c r="B525" s="1">
        <f>ABS(Portfolios!B525-AVERAGE(Portfolios!$B$2:$B$1004))</f>
        <v>0</v>
      </c>
    </row>
    <row r="526" spans="1:2">
      <c r="A526" s="11">
        <f>Returns!A526</f>
        <v>0</v>
      </c>
      <c r="B526" s="1">
        <f>ABS(Portfolios!B526-AVERAGE(Portfolios!$B$2:$B$1004))</f>
        <v>0</v>
      </c>
    </row>
    <row r="527" spans="1:2">
      <c r="A527" s="11">
        <f>Returns!A527</f>
        <v>0</v>
      </c>
      <c r="B527" s="1">
        <f>ABS(Portfolios!B527-AVERAGE(Portfolios!$B$2:$B$1004))</f>
        <v>0</v>
      </c>
    </row>
    <row r="528" spans="1:2">
      <c r="A528" s="11">
        <f>Returns!A528</f>
        <v>0</v>
      </c>
      <c r="B528" s="1">
        <f>ABS(Portfolios!B528-AVERAGE(Portfolios!$B$2:$B$1004))</f>
        <v>0</v>
      </c>
    </row>
    <row r="529" spans="1:2">
      <c r="A529" s="11">
        <f>Returns!A529</f>
        <v>0</v>
      </c>
      <c r="B529" s="1">
        <f>ABS(Portfolios!B529-AVERAGE(Portfolios!$B$2:$B$1004))</f>
        <v>0</v>
      </c>
    </row>
    <row r="530" spans="1:2">
      <c r="A530" s="11">
        <f>Returns!A530</f>
        <v>0</v>
      </c>
      <c r="B530" s="1">
        <f>ABS(Portfolios!B530-AVERAGE(Portfolios!$B$2:$B$1004))</f>
        <v>0</v>
      </c>
    </row>
    <row r="531" spans="1:2">
      <c r="A531" s="11">
        <f>Returns!A531</f>
        <v>0</v>
      </c>
      <c r="B531" s="1">
        <f>ABS(Portfolios!B531-AVERAGE(Portfolios!$B$2:$B$1004))</f>
        <v>0</v>
      </c>
    </row>
    <row r="532" spans="1:2">
      <c r="A532" s="11">
        <f>Returns!A532</f>
        <v>0</v>
      </c>
      <c r="B532" s="1">
        <f>ABS(Portfolios!B532-AVERAGE(Portfolios!$B$2:$B$1004))</f>
        <v>0</v>
      </c>
    </row>
    <row r="533" spans="1:2">
      <c r="A533" s="11">
        <f>Returns!A533</f>
        <v>0</v>
      </c>
      <c r="B533" s="1">
        <f>ABS(Portfolios!B533-AVERAGE(Portfolios!$B$2:$B$1004))</f>
        <v>0</v>
      </c>
    </row>
    <row r="534" spans="1:2">
      <c r="A534" s="11">
        <f>Returns!A534</f>
        <v>0</v>
      </c>
      <c r="B534" s="1">
        <f>ABS(Portfolios!B534-AVERAGE(Portfolios!$B$2:$B$1004))</f>
        <v>0</v>
      </c>
    </row>
    <row r="535" spans="1:2">
      <c r="A535" s="11">
        <f>Returns!A535</f>
        <v>0</v>
      </c>
      <c r="B535" s="1">
        <f>ABS(Portfolios!B535-AVERAGE(Portfolios!$B$2:$B$1004))</f>
        <v>0</v>
      </c>
    </row>
    <row r="536" spans="1:2">
      <c r="A536" s="11">
        <f>Returns!A536</f>
        <v>0</v>
      </c>
      <c r="B536" s="1">
        <f>ABS(Portfolios!B536-AVERAGE(Portfolios!$B$2:$B$1004))</f>
        <v>0</v>
      </c>
    </row>
    <row r="537" spans="1:2">
      <c r="A537" s="11">
        <f>Returns!A537</f>
        <v>0</v>
      </c>
      <c r="B537" s="1">
        <f>ABS(Portfolios!B537-AVERAGE(Portfolios!$B$2:$B$1004))</f>
        <v>0</v>
      </c>
    </row>
    <row r="538" spans="1:2">
      <c r="A538" s="11">
        <f>Returns!A538</f>
        <v>0</v>
      </c>
      <c r="B538" s="1">
        <f>ABS(Portfolios!B538-AVERAGE(Portfolios!$B$2:$B$1004))</f>
        <v>0</v>
      </c>
    </row>
    <row r="539" spans="1:2">
      <c r="A539" s="11">
        <f>Returns!A539</f>
        <v>0</v>
      </c>
      <c r="B539" s="1">
        <f>ABS(Portfolios!B539-AVERAGE(Portfolios!$B$2:$B$1004))</f>
        <v>0</v>
      </c>
    </row>
    <row r="540" spans="1:2">
      <c r="A540" s="11">
        <f>Returns!A540</f>
        <v>0</v>
      </c>
      <c r="B540" s="1">
        <f>ABS(Portfolios!B540-AVERAGE(Portfolios!$B$2:$B$1004))</f>
        <v>0</v>
      </c>
    </row>
    <row r="541" spans="1:2">
      <c r="A541" s="11">
        <f>Returns!A541</f>
        <v>0</v>
      </c>
      <c r="B541" s="1">
        <f>ABS(Portfolios!B541-AVERAGE(Portfolios!$B$2:$B$1004))</f>
        <v>0</v>
      </c>
    </row>
    <row r="542" spans="1:2">
      <c r="A542" s="11">
        <f>Returns!A542</f>
        <v>0</v>
      </c>
      <c r="B542" s="1">
        <f>ABS(Portfolios!B542-AVERAGE(Portfolios!$B$2:$B$1004))</f>
        <v>0</v>
      </c>
    </row>
    <row r="543" spans="1:2">
      <c r="A543" s="11">
        <f>Returns!A543</f>
        <v>0</v>
      </c>
      <c r="B543" s="1">
        <f>ABS(Portfolios!B543-AVERAGE(Portfolios!$B$2:$B$1004))</f>
        <v>0</v>
      </c>
    </row>
    <row r="544" spans="1:2">
      <c r="A544" s="11">
        <f>Returns!A544</f>
        <v>0</v>
      </c>
      <c r="B544" s="1">
        <f>ABS(Portfolios!B544-AVERAGE(Portfolios!$B$2:$B$1004))</f>
        <v>0</v>
      </c>
    </row>
    <row r="545" spans="1:2">
      <c r="A545" s="11">
        <f>Returns!A545</f>
        <v>0</v>
      </c>
      <c r="B545" s="1">
        <f>ABS(Portfolios!B545-AVERAGE(Portfolios!$B$2:$B$1004))</f>
        <v>0</v>
      </c>
    </row>
    <row r="546" spans="1:2">
      <c r="A546" s="11">
        <f>Returns!A546</f>
        <v>0</v>
      </c>
      <c r="B546" s="1">
        <f>ABS(Portfolios!B546-AVERAGE(Portfolios!$B$2:$B$1004))</f>
        <v>0</v>
      </c>
    </row>
    <row r="547" spans="1:2">
      <c r="A547" s="11">
        <f>Returns!A547</f>
        <v>0</v>
      </c>
      <c r="B547" s="1">
        <f>ABS(Portfolios!B547-AVERAGE(Portfolios!$B$2:$B$1004))</f>
        <v>0</v>
      </c>
    </row>
    <row r="548" spans="1:2">
      <c r="A548" s="11">
        <f>Returns!A548</f>
        <v>0</v>
      </c>
      <c r="B548" s="1">
        <f>ABS(Portfolios!B548-AVERAGE(Portfolios!$B$2:$B$1004))</f>
        <v>0</v>
      </c>
    </row>
    <row r="549" spans="1:2">
      <c r="A549" s="11">
        <f>Returns!A549</f>
        <v>0</v>
      </c>
      <c r="B549" s="1">
        <f>ABS(Portfolios!B549-AVERAGE(Portfolios!$B$2:$B$1004))</f>
        <v>0</v>
      </c>
    </row>
    <row r="550" spans="1:2">
      <c r="A550" s="11">
        <f>Returns!A550</f>
        <v>0</v>
      </c>
      <c r="B550" s="1">
        <f>ABS(Portfolios!B550-AVERAGE(Portfolios!$B$2:$B$1004))</f>
        <v>0</v>
      </c>
    </row>
    <row r="551" spans="1:2">
      <c r="A551" s="11">
        <f>Returns!A551</f>
        <v>0</v>
      </c>
      <c r="B551" s="1">
        <f>ABS(Portfolios!B551-AVERAGE(Portfolios!$B$2:$B$1004))</f>
        <v>0</v>
      </c>
    </row>
    <row r="552" spans="1:2">
      <c r="A552" s="11">
        <f>Returns!A552</f>
        <v>0</v>
      </c>
      <c r="B552" s="1">
        <f>ABS(Portfolios!B552-AVERAGE(Portfolios!$B$2:$B$1004))</f>
        <v>0</v>
      </c>
    </row>
    <row r="553" spans="1:2">
      <c r="A553" s="11">
        <f>Returns!A553</f>
        <v>0</v>
      </c>
      <c r="B553" s="1">
        <f>ABS(Portfolios!B553-AVERAGE(Portfolios!$B$2:$B$1004))</f>
        <v>0</v>
      </c>
    </row>
    <row r="554" spans="1:2">
      <c r="A554" s="11">
        <f>Returns!A554</f>
        <v>0</v>
      </c>
      <c r="B554" s="1">
        <f>ABS(Portfolios!B554-AVERAGE(Portfolios!$B$2:$B$1004))</f>
        <v>0</v>
      </c>
    </row>
    <row r="555" spans="1:2">
      <c r="A555" s="11">
        <f>Returns!A555</f>
        <v>0</v>
      </c>
      <c r="B555" s="1">
        <f>ABS(Portfolios!B555-AVERAGE(Portfolios!$B$2:$B$1004))</f>
        <v>0</v>
      </c>
    </row>
    <row r="556" spans="1:2">
      <c r="A556" s="11">
        <f>Returns!A556</f>
        <v>0</v>
      </c>
      <c r="B556" s="1">
        <f>ABS(Portfolios!B556-AVERAGE(Portfolios!$B$2:$B$1004))</f>
        <v>0</v>
      </c>
    </row>
    <row r="557" spans="1:2">
      <c r="A557" s="11">
        <f>Returns!A557</f>
        <v>0</v>
      </c>
      <c r="B557" s="1">
        <f>ABS(Portfolios!B557-AVERAGE(Portfolios!$B$2:$B$1004))</f>
        <v>0</v>
      </c>
    </row>
    <row r="558" spans="1:2">
      <c r="A558" s="11">
        <f>Returns!A558</f>
        <v>0</v>
      </c>
      <c r="B558" s="1">
        <f>ABS(Portfolios!B558-AVERAGE(Portfolios!$B$2:$B$1004))</f>
        <v>0</v>
      </c>
    </row>
    <row r="559" spans="1:2">
      <c r="A559" s="11">
        <f>Returns!A559</f>
        <v>0</v>
      </c>
      <c r="B559" s="1">
        <f>ABS(Portfolios!B559-AVERAGE(Portfolios!$B$2:$B$1004))</f>
        <v>0</v>
      </c>
    </row>
    <row r="560" spans="1:2">
      <c r="A560" s="11">
        <f>Returns!A560</f>
        <v>0</v>
      </c>
      <c r="B560" s="1">
        <f>ABS(Portfolios!B560-AVERAGE(Portfolios!$B$2:$B$1004))</f>
        <v>0</v>
      </c>
    </row>
    <row r="561" spans="1:2">
      <c r="A561" s="11">
        <f>Returns!A561</f>
        <v>0</v>
      </c>
      <c r="B561" s="1">
        <f>ABS(Portfolios!B561-AVERAGE(Portfolios!$B$2:$B$1004))</f>
        <v>0</v>
      </c>
    </row>
    <row r="562" spans="1:2">
      <c r="A562" s="11">
        <f>Returns!A562</f>
        <v>0</v>
      </c>
      <c r="B562" s="1">
        <f>ABS(Portfolios!B562-AVERAGE(Portfolios!$B$2:$B$1004))</f>
        <v>0</v>
      </c>
    </row>
    <row r="563" spans="1:2">
      <c r="A563" s="11">
        <f>Returns!A563</f>
        <v>0</v>
      </c>
      <c r="B563" s="1">
        <f>ABS(Portfolios!B563-AVERAGE(Portfolios!$B$2:$B$1004))</f>
        <v>0</v>
      </c>
    </row>
    <row r="564" spans="1:2">
      <c r="A564" s="11">
        <f>Returns!A564</f>
        <v>0</v>
      </c>
      <c r="B564" s="1">
        <f>ABS(Portfolios!B564-AVERAGE(Portfolios!$B$2:$B$1004))</f>
        <v>0</v>
      </c>
    </row>
    <row r="565" spans="1:2">
      <c r="A565" s="11">
        <f>Returns!A565</f>
        <v>0</v>
      </c>
      <c r="B565" s="1">
        <f>ABS(Portfolios!B565-AVERAGE(Portfolios!$B$2:$B$1004))</f>
        <v>0</v>
      </c>
    </row>
    <row r="566" spans="1:2">
      <c r="A566" s="11">
        <f>Returns!A566</f>
        <v>0</v>
      </c>
      <c r="B566" s="1">
        <f>ABS(Portfolios!B566-AVERAGE(Portfolios!$B$2:$B$1004))</f>
        <v>0</v>
      </c>
    </row>
    <row r="567" spans="1:2">
      <c r="A567" s="11">
        <f>Returns!A567</f>
        <v>0</v>
      </c>
      <c r="B567" s="1">
        <f>ABS(Portfolios!B567-AVERAGE(Portfolios!$B$2:$B$1004))</f>
        <v>0</v>
      </c>
    </row>
    <row r="568" spans="1:2">
      <c r="A568" s="11">
        <f>Returns!A568</f>
        <v>0</v>
      </c>
      <c r="B568" s="1">
        <f>ABS(Portfolios!B568-AVERAGE(Portfolios!$B$2:$B$1004))</f>
        <v>0</v>
      </c>
    </row>
    <row r="569" spans="1:2">
      <c r="A569" s="11">
        <f>Returns!A569</f>
        <v>0</v>
      </c>
      <c r="B569" s="1">
        <f>ABS(Portfolios!B569-AVERAGE(Portfolios!$B$2:$B$1004))</f>
        <v>0</v>
      </c>
    </row>
    <row r="570" spans="1:2">
      <c r="A570" s="11">
        <f>Returns!A570</f>
        <v>0</v>
      </c>
      <c r="B570" s="1">
        <f>ABS(Portfolios!B570-AVERAGE(Portfolios!$B$2:$B$1004))</f>
        <v>0</v>
      </c>
    </row>
    <row r="571" spans="1:2">
      <c r="A571" s="11">
        <f>Returns!A571</f>
        <v>0</v>
      </c>
      <c r="B571" s="1">
        <f>ABS(Portfolios!B571-AVERAGE(Portfolios!$B$2:$B$1004))</f>
        <v>0</v>
      </c>
    </row>
    <row r="572" spans="1:2">
      <c r="A572" s="11">
        <f>Returns!A572</f>
        <v>0</v>
      </c>
      <c r="B572" s="1">
        <f>ABS(Portfolios!B572-AVERAGE(Portfolios!$B$2:$B$1004))</f>
        <v>0</v>
      </c>
    </row>
    <row r="573" spans="1:2">
      <c r="A573" s="11">
        <f>Returns!A573</f>
        <v>0</v>
      </c>
      <c r="B573" s="1">
        <f>ABS(Portfolios!B573-AVERAGE(Portfolios!$B$2:$B$1004))</f>
        <v>0</v>
      </c>
    </row>
    <row r="574" spans="1:2">
      <c r="A574" s="11">
        <f>Returns!A574</f>
        <v>0</v>
      </c>
      <c r="B574" s="1">
        <f>ABS(Portfolios!B574-AVERAGE(Portfolios!$B$2:$B$1004))</f>
        <v>0</v>
      </c>
    </row>
    <row r="575" spans="1:2">
      <c r="A575" s="11">
        <f>Returns!A575</f>
        <v>0</v>
      </c>
      <c r="B575" s="1">
        <f>ABS(Portfolios!B575-AVERAGE(Portfolios!$B$2:$B$1004))</f>
        <v>0</v>
      </c>
    </row>
    <row r="576" spans="1:2">
      <c r="A576" s="11">
        <f>Returns!A576</f>
        <v>0</v>
      </c>
      <c r="B576" s="1">
        <f>ABS(Portfolios!B576-AVERAGE(Portfolios!$B$2:$B$1004))</f>
        <v>0</v>
      </c>
    </row>
    <row r="577" spans="1:2">
      <c r="A577" s="11">
        <f>Returns!A577</f>
        <v>0</v>
      </c>
      <c r="B577" s="1">
        <f>ABS(Portfolios!B577-AVERAGE(Portfolios!$B$2:$B$1004))</f>
        <v>0</v>
      </c>
    </row>
    <row r="578" spans="1:2">
      <c r="A578" s="11">
        <f>Returns!A578</f>
        <v>0</v>
      </c>
      <c r="B578" s="1">
        <f>ABS(Portfolios!B578-AVERAGE(Portfolios!$B$2:$B$1004))</f>
        <v>0</v>
      </c>
    </row>
    <row r="579" spans="1:2">
      <c r="A579" s="11">
        <f>Returns!A579</f>
        <v>0</v>
      </c>
      <c r="B579" s="1">
        <f>ABS(Portfolios!B579-AVERAGE(Portfolios!$B$2:$B$1004))</f>
        <v>0</v>
      </c>
    </row>
    <row r="580" spans="1:2">
      <c r="A580" s="11">
        <f>Returns!A580</f>
        <v>0</v>
      </c>
      <c r="B580" s="1">
        <f>ABS(Portfolios!B580-AVERAGE(Portfolios!$B$2:$B$1004))</f>
        <v>0</v>
      </c>
    </row>
    <row r="581" spans="1:2">
      <c r="A581" s="11">
        <f>Returns!A581</f>
        <v>0</v>
      </c>
      <c r="B581" s="1">
        <f>ABS(Portfolios!B581-AVERAGE(Portfolios!$B$2:$B$1004))</f>
        <v>0</v>
      </c>
    </row>
    <row r="582" spans="1:2">
      <c r="A582" s="11">
        <f>Returns!A582</f>
        <v>0</v>
      </c>
      <c r="B582" s="1">
        <f>ABS(Portfolios!B582-AVERAGE(Portfolios!$B$2:$B$1004))</f>
        <v>0</v>
      </c>
    </row>
    <row r="583" spans="1:2">
      <c r="A583" s="11">
        <f>Returns!A583</f>
        <v>0</v>
      </c>
      <c r="B583" s="1">
        <f>ABS(Portfolios!B583-AVERAGE(Portfolios!$B$2:$B$1004))</f>
        <v>0</v>
      </c>
    </row>
    <row r="584" spans="1:2">
      <c r="A584" s="11">
        <f>Returns!A584</f>
        <v>0</v>
      </c>
      <c r="B584" s="1">
        <f>ABS(Portfolios!B584-AVERAGE(Portfolios!$B$2:$B$1004))</f>
        <v>0</v>
      </c>
    </row>
    <row r="585" spans="1:2">
      <c r="A585" s="11">
        <f>Returns!A585</f>
        <v>0</v>
      </c>
      <c r="B585" s="1">
        <f>ABS(Portfolios!B585-AVERAGE(Portfolios!$B$2:$B$1004))</f>
        <v>0</v>
      </c>
    </row>
    <row r="586" spans="1:2">
      <c r="A586" s="11">
        <f>Returns!A586</f>
        <v>0</v>
      </c>
      <c r="B586" s="1">
        <f>ABS(Portfolios!B586-AVERAGE(Portfolios!$B$2:$B$1004))</f>
        <v>0</v>
      </c>
    </row>
    <row r="587" spans="1:2">
      <c r="A587" s="11">
        <f>Returns!A587</f>
        <v>0</v>
      </c>
      <c r="B587" s="1">
        <f>ABS(Portfolios!B587-AVERAGE(Portfolios!$B$2:$B$1004))</f>
        <v>0</v>
      </c>
    </row>
    <row r="588" spans="1:2">
      <c r="A588" s="11">
        <f>Returns!A588</f>
        <v>0</v>
      </c>
      <c r="B588" s="1">
        <f>ABS(Portfolios!B588-AVERAGE(Portfolios!$B$2:$B$1004))</f>
        <v>0</v>
      </c>
    </row>
    <row r="589" spans="1:2">
      <c r="A589" s="11">
        <f>Returns!A589</f>
        <v>0</v>
      </c>
      <c r="B589" s="1">
        <f>ABS(Portfolios!B589-AVERAGE(Portfolios!$B$2:$B$1004))</f>
        <v>0</v>
      </c>
    </row>
    <row r="590" spans="1:2">
      <c r="A590" s="11">
        <f>Returns!A590</f>
        <v>0</v>
      </c>
      <c r="B590" s="1">
        <f>ABS(Portfolios!B590-AVERAGE(Portfolios!$B$2:$B$1004))</f>
        <v>0</v>
      </c>
    </row>
    <row r="591" spans="1:2">
      <c r="A591" s="11">
        <f>Returns!A591</f>
        <v>0</v>
      </c>
      <c r="B591" s="1">
        <f>ABS(Portfolios!B591-AVERAGE(Portfolios!$B$2:$B$1004))</f>
        <v>0</v>
      </c>
    </row>
    <row r="592" spans="1:2">
      <c r="A592" s="11">
        <f>Returns!A592</f>
        <v>0</v>
      </c>
      <c r="B592" s="1">
        <f>ABS(Portfolios!B592-AVERAGE(Portfolios!$B$2:$B$1004))</f>
        <v>0</v>
      </c>
    </row>
    <row r="593" spans="1:2">
      <c r="A593" s="11">
        <f>Returns!A593</f>
        <v>0</v>
      </c>
      <c r="B593" s="1">
        <f>ABS(Portfolios!B593-AVERAGE(Portfolios!$B$2:$B$1004))</f>
        <v>0</v>
      </c>
    </row>
    <row r="594" spans="1:2">
      <c r="A594" s="11">
        <f>Returns!A594</f>
        <v>0</v>
      </c>
      <c r="B594" s="1">
        <f>ABS(Portfolios!B594-AVERAGE(Portfolios!$B$2:$B$1004))</f>
        <v>0</v>
      </c>
    </row>
    <row r="595" spans="1:2">
      <c r="A595" s="11">
        <f>Returns!A595</f>
        <v>0</v>
      </c>
      <c r="B595" s="1">
        <f>ABS(Portfolios!B595-AVERAGE(Portfolios!$B$2:$B$1004))</f>
        <v>0</v>
      </c>
    </row>
    <row r="596" spans="1:2">
      <c r="A596" s="11">
        <f>Returns!A596</f>
        <v>0</v>
      </c>
      <c r="B596" s="1">
        <f>ABS(Portfolios!B596-AVERAGE(Portfolios!$B$2:$B$1004))</f>
        <v>0</v>
      </c>
    </row>
    <row r="597" spans="1:2">
      <c r="A597" s="11">
        <f>Returns!A597</f>
        <v>0</v>
      </c>
      <c r="B597" s="1">
        <f>ABS(Portfolios!B597-AVERAGE(Portfolios!$B$2:$B$1004))</f>
        <v>0</v>
      </c>
    </row>
    <row r="598" spans="1:2">
      <c r="A598" s="11">
        <f>Returns!A598</f>
        <v>0</v>
      </c>
      <c r="B598" s="1">
        <f>ABS(Portfolios!B598-AVERAGE(Portfolios!$B$2:$B$1004))</f>
        <v>0</v>
      </c>
    </row>
    <row r="599" spans="1:2">
      <c r="A599" s="11">
        <f>Returns!A599</f>
        <v>0</v>
      </c>
      <c r="B599" s="1">
        <f>ABS(Portfolios!B599-AVERAGE(Portfolios!$B$2:$B$1004))</f>
        <v>0</v>
      </c>
    </row>
    <row r="600" spans="1:2">
      <c r="A600" s="11">
        <f>Returns!A600</f>
        <v>0</v>
      </c>
      <c r="B600" s="1">
        <f>ABS(Portfolios!B600-AVERAGE(Portfolios!$B$2:$B$1004))</f>
        <v>0</v>
      </c>
    </row>
    <row r="601" spans="1:2">
      <c r="A601" s="11">
        <f>Returns!A601</f>
        <v>0</v>
      </c>
      <c r="B601" s="1">
        <f>ABS(Portfolios!B601-AVERAGE(Portfolios!$B$2:$B$1004))</f>
        <v>0</v>
      </c>
    </row>
    <row r="602" spans="1:2">
      <c r="A602" s="11">
        <f>Returns!A602</f>
        <v>0</v>
      </c>
      <c r="B602" s="1">
        <f>ABS(Portfolios!B602-AVERAGE(Portfolios!$B$2:$B$1004))</f>
        <v>0</v>
      </c>
    </row>
    <row r="603" spans="1:2">
      <c r="A603" s="11">
        <f>Returns!A603</f>
        <v>0</v>
      </c>
      <c r="B603" s="1">
        <f>ABS(Portfolios!B603-AVERAGE(Portfolios!$B$2:$B$1004))</f>
        <v>0</v>
      </c>
    </row>
    <row r="604" spans="1:2">
      <c r="A604" s="11">
        <f>Returns!A604</f>
        <v>0</v>
      </c>
      <c r="B604" s="1">
        <f>ABS(Portfolios!B604-AVERAGE(Portfolios!$B$2:$B$1004))</f>
        <v>0</v>
      </c>
    </row>
    <row r="605" spans="1:2">
      <c r="A605" s="11">
        <f>Returns!A605</f>
        <v>0</v>
      </c>
      <c r="B605" s="1">
        <f>ABS(Portfolios!B605-AVERAGE(Portfolios!$B$2:$B$1004))</f>
        <v>0</v>
      </c>
    </row>
    <row r="606" spans="1:2">
      <c r="A606" s="11">
        <f>Returns!A606</f>
        <v>0</v>
      </c>
      <c r="B606" s="1">
        <f>ABS(Portfolios!B606-AVERAGE(Portfolios!$B$2:$B$1004))</f>
        <v>0</v>
      </c>
    </row>
    <row r="607" spans="1:2">
      <c r="A607" s="11">
        <f>Returns!A607</f>
        <v>0</v>
      </c>
      <c r="B607" s="1">
        <f>ABS(Portfolios!B607-AVERAGE(Portfolios!$B$2:$B$1004))</f>
        <v>0</v>
      </c>
    </row>
    <row r="608" spans="1:2">
      <c r="A608" s="11">
        <f>Returns!A608</f>
        <v>0</v>
      </c>
      <c r="B608" s="1">
        <f>ABS(Portfolios!B608-AVERAGE(Portfolios!$B$2:$B$1004))</f>
        <v>0</v>
      </c>
    </row>
    <row r="609" spans="1:2">
      <c r="A609" s="11">
        <f>Returns!A609</f>
        <v>0</v>
      </c>
      <c r="B609" s="1">
        <f>ABS(Portfolios!B609-AVERAGE(Portfolios!$B$2:$B$1004))</f>
        <v>0</v>
      </c>
    </row>
    <row r="610" spans="1:2">
      <c r="A610" s="11">
        <f>Returns!A610</f>
        <v>0</v>
      </c>
      <c r="B610" s="1">
        <f>ABS(Portfolios!B610-AVERAGE(Portfolios!$B$2:$B$1004))</f>
        <v>0</v>
      </c>
    </row>
    <row r="611" spans="1:2">
      <c r="A611" s="11">
        <f>Returns!A611</f>
        <v>0</v>
      </c>
      <c r="B611" s="1">
        <f>ABS(Portfolios!B611-AVERAGE(Portfolios!$B$2:$B$1004))</f>
        <v>0</v>
      </c>
    </row>
    <row r="612" spans="1:2">
      <c r="A612" s="11">
        <f>Returns!A612</f>
        <v>0</v>
      </c>
      <c r="B612" s="1">
        <f>ABS(Portfolios!B612-AVERAGE(Portfolios!$B$2:$B$1004))</f>
        <v>0</v>
      </c>
    </row>
    <row r="613" spans="1:2">
      <c r="A613" s="11">
        <f>Returns!A613</f>
        <v>0</v>
      </c>
      <c r="B613" s="1">
        <f>ABS(Portfolios!B613-AVERAGE(Portfolios!$B$2:$B$1004))</f>
        <v>0</v>
      </c>
    </row>
    <row r="614" spans="1:2">
      <c r="A614" s="11">
        <f>Returns!A614</f>
        <v>0</v>
      </c>
      <c r="B614" s="1">
        <f>ABS(Portfolios!B614-AVERAGE(Portfolios!$B$2:$B$1004))</f>
        <v>0</v>
      </c>
    </row>
    <row r="615" spans="1:2">
      <c r="A615" s="11">
        <f>Returns!A615</f>
        <v>0</v>
      </c>
      <c r="B615" s="1">
        <f>ABS(Portfolios!B615-AVERAGE(Portfolios!$B$2:$B$1004))</f>
        <v>0</v>
      </c>
    </row>
    <row r="616" spans="1:2">
      <c r="A616" s="11">
        <f>Returns!A616</f>
        <v>0</v>
      </c>
      <c r="B616" s="1">
        <f>ABS(Portfolios!B616-AVERAGE(Portfolios!$B$2:$B$1004))</f>
        <v>0</v>
      </c>
    </row>
    <row r="617" spans="1:2">
      <c r="A617" s="11">
        <f>Returns!A617</f>
        <v>0</v>
      </c>
      <c r="B617" s="1">
        <f>ABS(Portfolios!B617-AVERAGE(Portfolios!$B$2:$B$1004))</f>
        <v>0</v>
      </c>
    </row>
    <row r="618" spans="1:2">
      <c r="A618" s="11">
        <f>Returns!A618</f>
        <v>0</v>
      </c>
      <c r="B618" s="1">
        <f>ABS(Portfolios!B618-AVERAGE(Portfolios!$B$2:$B$1004))</f>
        <v>0</v>
      </c>
    </row>
    <row r="619" spans="1:2">
      <c r="A619" s="11">
        <f>Returns!A619</f>
        <v>0</v>
      </c>
      <c r="B619" s="1">
        <f>ABS(Portfolios!B619-AVERAGE(Portfolios!$B$2:$B$1004))</f>
        <v>0</v>
      </c>
    </row>
    <row r="620" spans="1:2">
      <c r="A620" s="11">
        <f>Returns!A620</f>
        <v>0</v>
      </c>
      <c r="B620" s="1">
        <f>ABS(Portfolios!B620-AVERAGE(Portfolios!$B$2:$B$1004))</f>
        <v>0</v>
      </c>
    </row>
    <row r="621" spans="1:2">
      <c r="A621" s="11">
        <f>Returns!A621</f>
        <v>0</v>
      </c>
      <c r="B621" s="1">
        <f>ABS(Portfolios!B621-AVERAGE(Portfolios!$B$2:$B$1004))</f>
        <v>0</v>
      </c>
    </row>
    <row r="622" spans="1:2">
      <c r="A622" s="11">
        <f>Returns!A622</f>
        <v>0</v>
      </c>
      <c r="B622" s="1">
        <f>ABS(Portfolios!B622-AVERAGE(Portfolios!$B$2:$B$1004))</f>
        <v>0</v>
      </c>
    </row>
    <row r="623" spans="1:2">
      <c r="A623" s="11">
        <f>Returns!A623</f>
        <v>0</v>
      </c>
      <c r="B623" s="1">
        <f>ABS(Portfolios!B623-AVERAGE(Portfolios!$B$2:$B$1004))</f>
        <v>0</v>
      </c>
    </row>
    <row r="624" spans="1:2">
      <c r="A624" s="11">
        <f>Returns!A624</f>
        <v>0</v>
      </c>
      <c r="B624" s="1">
        <f>ABS(Portfolios!B624-AVERAGE(Portfolios!$B$2:$B$1004))</f>
        <v>0</v>
      </c>
    </row>
    <row r="625" spans="1:2">
      <c r="A625" s="11">
        <f>Returns!A625</f>
        <v>0</v>
      </c>
      <c r="B625" s="1">
        <f>ABS(Portfolios!B625-AVERAGE(Portfolios!$B$2:$B$1004))</f>
        <v>0</v>
      </c>
    </row>
    <row r="626" spans="1:2">
      <c r="A626" s="11">
        <f>Returns!A626</f>
        <v>0</v>
      </c>
      <c r="B626" s="1">
        <f>ABS(Portfolios!B626-AVERAGE(Portfolios!$B$2:$B$1004))</f>
        <v>0</v>
      </c>
    </row>
    <row r="627" spans="1:2">
      <c r="A627" s="11">
        <f>Returns!A627</f>
        <v>0</v>
      </c>
      <c r="B627" s="1">
        <f>ABS(Portfolios!B627-AVERAGE(Portfolios!$B$2:$B$1004))</f>
        <v>0</v>
      </c>
    </row>
    <row r="628" spans="1:2">
      <c r="A628" s="11">
        <f>Returns!A628</f>
        <v>0</v>
      </c>
      <c r="B628" s="1">
        <f>ABS(Portfolios!B628-AVERAGE(Portfolios!$B$2:$B$1004))</f>
        <v>0</v>
      </c>
    </row>
    <row r="629" spans="1:2">
      <c r="A629" s="11">
        <f>Returns!A629</f>
        <v>0</v>
      </c>
      <c r="B629" s="1">
        <f>ABS(Portfolios!B629-AVERAGE(Portfolios!$B$2:$B$1004))</f>
        <v>0</v>
      </c>
    </row>
    <row r="630" spans="1:2">
      <c r="A630" s="11">
        <f>Returns!A630</f>
        <v>0</v>
      </c>
      <c r="B630" s="1">
        <f>ABS(Portfolios!B630-AVERAGE(Portfolios!$B$2:$B$1004))</f>
        <v>0</v>
      </c>
    </row>
    <row r="631" spans="1:2">
      <c r="A631" s="11">
        <f>Returns!A631</f>
        <v>0</v>
      </c>
      <c r="B631" s="1">
        <f>ABS(Portfolios!B631-AVERAGE(Portfolios!$B$2:$B$1004))</f>
        <v>0</v>
      </c>
    </row>
    <row r="632" spans="1:2">
      <c r="A632" s="11">
        <f>Returns!A632</f>
        <v>0</v>
      </c>
      <c r="B632" s="1">
        <f>ABS(Portfolios!B632-AVERAGE(Portfolios!$B$2:$B$1004))</f>
        <v>0</v>
      </c>
    </row>
    <row r="633" spans="1:2">
      <c r="A633" s="11">
        <f>Returns!A633</f>
        <v>0</v>
      </c>
      <c r="B633" s="1">
        <f>ABS(Portfolios!B633-AVERAGE(Portfolios!$B$2:$B$1004))</f>
        <v>0</v>
      </c>
    </row>
    <row r="634" spans="1:2">
      <c r="A634" s="11">
        <f>Returns!A634</f>
        <v>0</v>
      </c>
      <c r="B634" s="1">
        <f>ABS(Portfolios!B634-AVERAGE(Portfolios!$B$2:$B$1004))</f>
        <v>0</v>
      </c>
    </row>
    <row r="635" spans="1:2">
      <c r="A635" s="11">
        <f>Returns!A635</f>
        <v>0</v>
      </c>
      <c r="B635" s="1">
        <f>ABS(Portfolios!B635-AVERAGE(Portfolios!$B$2:$B$1004))</f>
        <v>0</v>
      </c>
    </row>
    <row r="636" spans="1:2">
      <c r="A636" s="11">
        <f>Returns!A636</f>
        <v>0</v>
      </c>
      <c r="B636" s="1">
        <f>ABS(Portfolios!B636-AVERAGE(Portfolios!$B$2:$B$1004))</f>
        <v>0</v>
      </c>
    </row>
    <row r="637" spans="1:2">
      <c r="A637" s="11">
        <f>Returns!A637</f>
        <v>0</v>
      </c>
      <c r="B637" s="1">
        <f>ABS(Portfolios!B637-AVERAGE(Portfolios!$B$2:$B$1004))</f>
        <v>0</v>
      </c>
    </row>
    <row r="638" spans="1:2">
      <c r="A638" s="11">
        <f>Returns!A638</f>
        <v>0</v>
      </c>
      <c r="B638" s="1">
        <f>ABS(Portfolios!B638-AVERAGE(Portfolios!$B$2:$B$1004))</f>
        <v>0</v>
      </c>
    </row>
    <row r="639" spans="1:2">
      <c r="A639" s="11">
        <f>Returns!A639</f>
        <v>0</v>
      </c>
      <c r="B639" s="1">
        <f>ABS(Portfolios!B639-AVERAGE(Portfolios!$B$2:$B$1004))</f>
        <v>0</v>
      </c>
    </row>
    <row r="640" spans="1:2">
      <c r="A640" s="11">
        <f>Returns!A640</f>
        <v>0</v>
      </c>
      <c r="B640" s="1">
        <f>ABS(Portfolios!B640-AVERAGE(Portfolios!$B$2:$B$1004))</f>
        <v>0</v>
      </c>
    </row>
    <row r="641" spans="1:2">
      <c r="A641" s="11">
        <f>Returns!A641</f>
        <v>0</v>
      </c>
      <c r="B641" s="1">
        <f>ABS(Portfolios!B641-AVERAGE(Portfolios!$B$2:$B$1004))</f>
        <v>0</v>
      </c>
    </row>
    <row r="642" spans="1:2">
      <c r="A642" s="11">
        <f>Returns!A642</f>
        <v>0</v>
      </c>
      <c r="B642" s="1">
        <f>ABS(Portfolios!B642-AVERAGE(Portfolios!$B$2:$B$1004))</f>
        <v>0</v>
      </c>
    </row>
    <row r="643" spans="1:2">
      <c r="A643" s="11">
        <f>Returns!A643</f>
        <v>0</v>
      </c>
      <c r="B643" s="1">
        <f>ABS(Portfolios!B643-AVERAGE(Portfolios!$B$2:$B$1004))</f>
        <v>0</v>
      </c>
    </row>
    <row r="644" spans="1:2">
      <c r="A644" s="11">
        <f>Returns!A644</f>
        <v>0</v>
      </c>
      <c r="B644" s="1">
        <f>ABS(Portfolios!B644-AVERAGE(Portfolios!$B$2:$B$1004))</f>
        <v>0</v>
      </c>
    </row>
    <row r="645" spans="1:2">
      <c r="A645" s="11">
        <f>Returns!A645</f>
        <v>0</v>
      </c>
      <c r="B645" s="1">
        <f>ABS(Portfolios!B645-AVERAGE(Portfolios!$B$2:$B$1004))</f>
        <v>0</v>
      </c>
    </row>
    <row r="646" spans="1:2">
      <c r="A646" s="11">
        <f>Returns!A646</f>
        <v>0</v>
      </c>
      <c r="B646" s="1">
        <f>ABS(Portfolios!B646-AVERAGE(Portfolios!$B$2:$B$1004))</f>
        <v>0</v>
      </c>
    </row>
    <row r="647" spans="1:2">
      <c r="A647" s="11">
        <f>Returns!A647</f>
        <v>0</v>
      </c>
      <c r="B647" s="1">
        <f>ABS(Portfolios!B647-AVERAGE(Portfolios!$B$2:$B$1004))</f>
        <v>0</v>
      </c>
    </row>
    <row r="648" spans="1:2">
      <c r="A648" s="11">
        <f>Returns!A648</f>
        <v>0</v>
      </c>
      <c r="B648" s="1">
        <f>ABS(Portfolios!B648-AVERAGE(Portfolios!$B$2:$B$1004))</f>
        <v>0</v>
      </c>
    </row>
    <row r="649" spans="1:2">
      <c r="A649" s="11">
        <f>Returns!A649</f>
        <v>0</v>
      </c>
      <c r="B649" s="1">
        <f>ABS(Portfolios!B649-AVERAGE(Portfolios!$B$2:$B$1004))</f>
        <v>0</v>
      </c>
    </row>
    <row r="650" spans="1:2">
      <c r="A650" s="11">
        <f>Returns!A650</f>
        <v>0</v>
      </c>
      <c r="B650" s="1">
        <f>ABS(Portfolios!B650-AVERAGE(Portfolios!$B$2:$B$1004))</f>
        <v>0</v>
      </c>
    </row>
    <row r="651" spans="1:2">
      <c r="A651" s="11">
        <f>Returns!A651</f>
        <v>0</v>
      </c>
      <c r="B651" s="1">
        <f>ABS(Portfolios!B651-AVERAGE(Portfolios!$B$2:$B$1004))</f>
        <v>0</v>
      </c>
    </row>
    <row r="652" spans="1:2">
      <c r="A652" s="11">
        <f>Returns!A652</f>
        <v>0</v>
      </c>
      <c r="B652" s="1">
        <f>ABS(Portfolios!B652-AVERAGE(Portfolios!$B$2:$B$1004))</f>
        <v>0</v>
      </c>
    </row>
    <row r="653" spans="1:2">
      <c r="A653" s="11">
        <f>Returns!A653</f>
        <v>0</v>
      </c>
      <c r="B653" s="1">
        <f>ABS(Portfolios!B653-AVERAGE(Portfolios!$B$2:$B$1004))</f>
        <v>0</v>
      </c>
    </row>
    <row r="654" spans="1:2">
      <c r="A654" s="11">
        <f>Returns!A654</f>
        <v>0</v>
      </c>
      <c r="B654" s="1">
        <f>ABS(Portfolios!B654-AVERAGE(Portfolios!$B$2:$B$1004))</f>
        <v>0</v>
      </c>
    </row>
    <row r="655" spans="1:2">
      <c r="A655" s="11">
        <f>Returns!A655</f>
        <v>0</v>
      </c>
      <c r="B655" s="1">
        <f>ABS(Portfolios!B655-AVERAGE(Portfolios!$B$2:$B$1004))</f>
        <v>0</v>
      </c>
    </row>
    <row r="656" spans="1:2">
      <c r="A656" s="11">
        <f>Returns!A656</f>
        <v>0</v>
      </c>
      <c r="B656" s="1">
        <f>ABS(Portfolios!B656-AVERAGE(Portfolios!$B$2:$B$1004))</f>
        <v>0</v>
      </c>
    </row>
    <row r="657" spans="1:2">
      <c r="A657" s="11">
        <f>Returns!A657</f>
        <v>0</v>
      </c>
      <c r="B657" s="1">
        <f>ABS(Portfolios!B657-AVERAGE(Portfolios!$B$2:$B$1004))</f>
        <v>0</v>
      </c>
    </row>
    <row r="658" spans="1:2">
      <c r="A658" s="11">
        <f>Returns!A658</f>
        <v>0</v>
      </c>
      <c r="B658" s="1">
        <f>ABS(Portfolios!B658-AVERAGE(Portfolios!$B$2:$B$1004))</f>
        <v>0</v>
      </c>
    </row>
    <row r="659" spans="1:2">
      <c r="A659" s="11">
        <f>Returns!A659</f>
        <v>0</v>
      </c>
      <c r="B659" s="1">
        <f>ABS(Portfolios!B659-AVERAGE(Portfolios!$B$2:$B$1004))</f>
        <v>0</v>
      </c>
    </row>
    <row r="660" spans="1:2">
      <c r="A660" s="11">
        <f>Returns!A660</f>
        <v>0</v>
      </c>
      <c r="B660" s="1">
        <f>ABS(Portfolios!B660-AVERAGE(Portfolios!$B$2:$B$1004))</f>
        <v>0</v>
      </c>
    </row>
    <row r="661" spans="1:2">
      <c r="A661" s="11">
        <f>Returns!A661</f>
        <v>0</v>
      </c>
      <c r="B661" s="1">
        <f>ABS(Portfolios!B661-AVERAGE(Portfolios!$B$2:$B$1004))</f>
        <v>0</v>
      </c>
    </row>
    <row r="662" spans="1:2">
      <c r="A662" s="11">
        <f>Returns!A662</f>
        <v>0</v>
      </c>
      <c r="B662" s="1">
        <f>ABS(Portfolios!B662-AVERAGE(Portfolios!$B$2:$B$1004))</f>
        <v>0</v>
      </c>
    </row>
    <row r="663" spans="1:2">
      <c r="A663" s="11">
        <f>Returns!A663</f>
        <v>0</v>
      </c>
      <c r="B663" s="1">
        <f>ABS(Portfolios!B663-AVERAGE(Portfolios!$B$2:$B$1004))</f>
        <v>0</v>
      </c>
    </row>
    <row r="664" spans="1:2">
      <c r="A664" s="11">
        <f>Returns!A664</f>
        <v>0</v>
      </c>
      <c r="B664" s="1">
        <f>ABS(Portfolios!B664-AVERAGE(Portfolios!$B$2:$B$1004))</f>
        <v>0</v>
      </c>
    </row>
    <row r="665" spans="1:2">
      <c r="A665" s="11">
        <f>Returns!A665</f>
        <v>0</v>
      </c>
      <c r="B665" s="1">
        <f>ABS(Portfolios!B665-AVERAGE(Portfolios!$B$2:$B$1004))</f>
        <v>0</v>
      </c>
    </row>
    <row r="666" spans="1:2">
      <c r="A666" s="11">
        <f>Returns!A666</f>
        <v>0</v>
      </c>
      <c r="B666" s="1">
        <f>ABS(Portfolios!B666-AVERAGE(Portfolios!$B$2:$B$1004))</f>
        <v>0</v>
      </c>
    </row>
    <row r="667" spans="1:2">
      <c r="A667" s="11">
        <f>Returns!A667</f>
        <v>0</v>
      </c>
      <c r="B667" s="1">
        <f>ABS(Portfolios!B667-AVERAGE(Portfolios!$B$2:$B$1004))</f>
        <v>0</v>
      </c>
    </row>
    <row r="668" spans="1:2">
      <c r="A668" s="11">
        <f>Returns!A668</f>
        <v>0</v>
      </c>
      <c r="B668" s="1">
        <f>ABS(Portfolios!B668-AVERAGE(Portfolios!$B$2:$B$1004))</f>
        <v>0</v>
      </c>
    </row>
    <row r="669" spans="1:2">
      <c r="A669" s="11">
        <f>Returns!A669</f>
        <v>0</v>
      </c>
      <c r="B669" s="1">
        <f>ABS(Portfolios!B669-AVERAGE(Portfolios!$B$2:$B$1004))</f>
        <v>0</v>
      </c>
    </row>
    <row r="670" spans="1:2">
      <c r="A670" s="11">
        <f>Returns!A670</f>
        <v>0</v>
      </c>
      <c r="B670" s="1">
        <f>ABS(Portfolios!B670-AVERAGE(Portfolios!$B$2:$B$1004))</f>
        <v>0</v>
      </c>
    </row>
    <row r="671" spans="1:2">
      <c r="A671" s="11">
        <f>Returns!A671</f>
        <v>0</v>
      </c>
      <c r="B671" s="1">
        <f>ABS(Portfolios!B671-AVERAGE(Portfolios!$B$2:$B$1004))</f>
        <v>0</v>
      </c>
    </row>
    <row r="672" spans="1:2">
      <c r="A672" s="11">
        <f>Returns!A672</f>
        <v>0</v>
      </c>
      <c r="B672" s="1">
        <f>ABS(Portfolios!B672-AVERAGE(Portfolios!$B$2:$B$1004))</f>
        <v>0</v>
      </c>
    </row>
    <row r="673" spans="1:2">
      <c r="A673" s="11">
        <f>Returns!A673</f>
        <v>0</v>
      </c>
      <c r="B673" s="1">
        <f>ABS(Portfolios!B673-AVERAGE(Portfolios!$B$2:$B$1004))</f>
        <v>0</v>
      </c>
    </row>
    <row r="674" spans="1:2">
      <c r="A674" s="11">
        <f>Returns!A674</f>
        <v>0</v>
      </c>
      <c r="B674" s="1">
        <f>ABS(Portfolios!B674-AVERAGE(Portfolios!$B$2:$B$1004))</f>
        <v>0</v>
      </c>
    </row>
    <row r="675" spans="1:2">
      <c r="A675" s="11">
        <f>Returns!A675</f>
        <v>0</v>
      </c>
      <c r="B675" s="1">
        <f>ABS(Portfolios!B675-AVERAGE(Portfolios!$B$2:$B$1004))</f>
        <v>0</v>
      </c>
    </row>
    <row r="676" spans="1:2">
      <c r="A676" s="11">
        <f>Returns!A676</f>
        <v>0</v>
      </c>
      <c r="B676" s="1">
        <f>ABS(Portfolios!B676-AVERAGE(Portfolios!$B$2:$B$1004))</f>
        <v>0</v>
      </c>
    </row>
    <row r="677" spans="1:2">
      <c r="A677" s="11">
        <f>Returns!A677</f>
        <v>0</v>
      </c>
      <c r="B677" s="1">
        <f>ABS(Portfolios!B677-AVERAGE(Portfolios!$B$2:$B$1004))</f>
        <v>0</v>
      </c>
    </row>
    <row r="678" spans="1:2">
      <c r="A678" s="11">
        <f>Returns!A678</f>
        <v>0</v>
      </c>
      <c r="B678" s="1">
        <f>ABS(Portfolios!B678-AVERAGE(Portfolios!$B$2:$B$1004))</f>
        <v>0</v>
      </c>
    </row>
    <row r="679" spans="1:2">
      <c r="A679" s="11">
        <f>Returns!A679</f>
        <v>0</v>
      </c>
      <c r="B679" s="1">
        <f>ABS(Portfolios!B679-AVERAGE(Portfolios!$B$2:$B$1004))</f>
        <v>0</v>
      </c>
    </row>
    <row r="680" spans="1:2">
      <c r="A680" s="11">
        <f>Returns!A680</f>
        <v>0</v>
      </c>
      <c r="B680" s="1">
        <f>ABS(Portfolios!B680-AVERAGE(Portfolios!$B$2:$B$1004))</f>
        <v>0</v>
      </c>
    </row>
    <row r="681" spans="1:2">
      <c r="A681" s="11">
        <f>Returns!A681</f>
        <v>0</v>
      </c>
      <c r="B681" s="1">
        <f>ABS(Portfolios!B681-AVERAGE(Portfolios!$B$2:$B$1004))</f>
        <v>0</v>
      </c>
    </row>
    <row r="682" spans="1:2">
      <c r="A682" s="11">
        <f>Returns!A682</f>
        <v>0</v>
      </c>
      <c r="B682" s="1">
        <f>ABS(Portfolios!B682-AVERAGE(Portfolios!$B$2:$B$1004))</f>
        <v>0</v>
      </c>
    </row>
    <row r="683" spans="1:2">
      <c r="A683" s="11">
        <f>Returns!A683</f>
        <v>0</v>
      </c>
      <c r="B683" s="1">
        <f>ABS(Portfolios!B683-AVERAGE(Portfolios!$B$2:$B$1004))</f>
        <v>0</v>
      </c>
    </row>
    <row r="684" spans="1:2">
      <c r="A684" s="11">
        <f>Returns!A684</f>
        <v>0</v>
      </c>
      <c r="B684" s="1">
        <f>ABS(Portfolios!B684-AVERAGE(Portfolios!$B$2:$B$1004))</f>
        <v>0</v>
      </c>
    </row>
    <row r="685" spans="1:2">
      <c r="A685" s="11">
        <f>Returns!A685</f>
        <v>0</v>
      </c>
      <c r="B685" s="1">
        <f>ABS(Portfolios!B685-AVERAGE(Portfolios!$B$2:$B$1004))</f>
        <v>0</v>
      </c>
    </row>
    <row r="686" spans="1:2">
      <c r="A686" s="11">
        <f>Returns!A686</f>
        <v>0</v>
      </c>
      <c r="B686" s="1">
        <f>ABS(Portfolios!B686-AVERAGE(Portfolios!$B$2:$B$1004))</f>
        <v>0</v>
      </c>
    </row>
    <row r="687" spans="1:2">
      <c r="A687" s="11">
        <f>Returns!A687</f>
        <v>0</v>
      </c>
      <c r="B687" s="1">
        <f>ABS(Portfolios!B687-AVERAGE(Portfolios!$B$2:$B$1004))</f>
        <v>0</v>
      </c>
    </row>
    <row r="688" spans="1:2">
      <c r="A688" s="11">
        <f>Returns!A688</f>
        <v>0</v>
      </c>
      <c r="B688" s="1">
        <f>ABS(Portfolios!B688-AVERAGE(Portfolios!$B$2:$B$1004))</f>
        <v>0</v>
      </c>
    </row>
    <row r="689" spans="1:2">
      <c r="A689" s="11">
        <f>Returns!A689</f>
        <v>0</v>
      </c>
      <c r="B689" s="1">
        <f>ABS(Portfolios!B689-AVERAGE(Portfolios!$B$2:$B$1004))</f>
        <v>0</v>
      </c>
    </row>
    <row r="690" spans="1:2">
      <c r="A690" s="11">
        <f>Returns!A690</f>
        <v>0</v>
      </c>
      <c r="B690" s="1">
        <f>ABS(Portfolios!B690-AVERAGE(Portfolios!$B$2:$B$1004))</f>
        <v>0</v>
      </c>
    </row>
    <row r="691" spans="1:2">
      <c r="A691" s="11">
        <f>Returns!A691</f>
        <v>0</v>
      </c>
      <c r="B691" s="1">
        <f>ABS(Portfolios!B691-AVERAGE(Portfolios!$B$2:$B$1004))</f>
        <v>0</v>
      </c>
    </row>
    <row r="692" spans="1:2">
      <c r="A692" s="11">
        <f>Returns!A692</f>
        <v>0</v>
      </c>
      <c r="B692" s="1">
        <f>ABS(Portfolios!B692-AVERAGE(Portfolios!$B$2:$B$1004))</f>
        <v>0</v>
      </c>
    </row>
    <row r="693" spans="1:2">
      <c r="A693" s="11">
        <f>Returns!A693</f>
        <v>0</v>
      </c>
      <c r="B693" s="1">
        <f>ABS(Portfolios!B693-AVERAGE(Portfolios!$B$2:$B$1004))</f>
        <v>0</v>
      </c>
    </row>
    <row r="694" spans="1:2">
      <c r="A694" s="11">
        <f>Returns!A694</f>
        <v>0</v>
      </c>
      <c r="B694" s="1">
        <f>ABS(Portfolios!B694-AVERAGE(Portfolios!$B$2:$B$1004))</f>
        <v>0</v>
      </c>
    </row>
    <row r="695" spans="1:2">
      <c r="A695" s="11">
        <f>Returns!A695</f>
        <v>0</v>
      </c>
      <c r="B695" s="1">
        <f>ABS(Portfolios!B695-AVERAGE(Portfolios!$B$2:$B$1004))</f>
        <v>0</v>
      </c>
    </row>
    <row r="696" spans="1:2">
      <c r="A696" s="11">
        <f>Returns!A696</f>
        <v>0</v>
      </c>
      <c r="B696" s="1">
        <f>ABS(Portfolios!B696-AVERAGE(Portfolios!$B$2:$B$1004))</f>
        <v>0</v>
      </c>
    </row>
    <row r="697" spans="1:2">
      <c r="A697" s="11">
        <f>Returns!A697</f>
        <v>0</v>
      </c>
      <c r="B697" s="1">
        <f>ABS(Portfolios!B697-AVERAGE(Portfolios!$B$2:$B$1004))</f>
        <v>0</v>
      </c>
    </row>
    <row r="698" spans="1:2">
      <c r="A698" s="11">
        <f>Returns!A698</f>
        <v>0</v>
      </c>
      <c r="B698" s="1">
        <f>ABS(Portfolios!B698-AVERAGE(Portfolios!$B$2:$B$1004))</f>
        <v>0</v>
      </c>
    </row>
    <row r="699" spans="1:2">
      <c r="A699" s="11">
        <f>Returns!A699</f>
        <v>0</v>
      </c>
      <c r="B699" s="1">
        <f>ABS(Portfolios!B699-AVERAGE(Portfolios!$B$2:$B$1004))</f>
        <v>0</v>
      </c>
    </row>
    <row r="700" spans="1:2">
      <c r="A700" s="11">
        <f>Returns!A700</f>
        <v>0</v>
      </c>
      <c r="B700" s="1">
        <f>ABS(Portfolios!B700-AVERAGE(Portfolios!$B$2:$B$1004))</f>
        <v>0</v>
      </c>
    </row>
    <row r="701" spans="1:2">
      <c r="A701" s="11">
        <f>Returns!A701</f>
        <v>0</v>
      </c>
      <c r="B701" s="1">
        <f>ABS(Portfolios!B701-AVERAGE(Portfolios!$B$2:$B$1004))</f>
        <v>0</v>
      </c>
    </row>
    <row r="702" spans="1:2">
      <c r="A702" s="11">
        <f>Returns!A702</f>
        <v>0</v>
      </c>
      <c r="B702" s="1">
        <f>ABS(Portfolios!B702-AVERAGE(Portfolios!$B$2:$B$1004))</f>
        <v>0</v>
      </c>
    </row>
    <row r="703" spans="1:2">
      <c r="A703" s="11">
        <f>Returns!A703</f>
        <v>0</v>
      </c>
      <c r="B703" s="1">
        <f>ABS(Portfolios!B703-AVERAGE(Portfolios!$B$2:$B$1004))</f>
        <v>0</v>
      </c>
    </row>
    <row r="704" spans="1:2">
      <c r="A704" s="11">
        <f>Returns!A704</f>
        <v>0</v>
      </c>
      <c r="B704" s="1">
        <f>ABS(Portfolios!B704-AVERAGE(Portfolios!$B$2:$B$1004))</f>
        <v>0</v>
      </c>
    </row>
    <row r="705" spans="1:2">
      <c r="A705" s="11">
        <f>Returns!A705</f>
        <v>0</v>
      </c>
      <c r="B705" s="1">
        <f>ABS(Portfolios!B705-AVERAGE(Portfolios!$B$2:$B$1004))</f>
        <v>0</v>
      </c>
    </row>
    <row r="706" spans="1:2">
      <c r="A706" s="11">
        <f>Returns!A706</f>
        <v>0</v>
      </c>
      <c r="B706" s="1">
        <f>ABS(Portfolios!B706-AVERAGE(Portfolios!$B$2:$B$1004))</f>
        <v>0</v>
      </c>
    </row>
    <row r="707" spans="1:2">
      <c r="A707" s="11">
        <f>Returns!A707</f>
        <v>0</v>
      </c>
      <c r="B707" s="1">
        <f>ABS(Portfolios!B707-AVERAGE(Portfolios!$B$2:$B$1004))</f>
        <v>0</v>
      </c>
    </row>
    <row r="708" spans="1:2">
      <c r="A708" s="11">
        <f>Returns!A708</f>
        <v>0</v>
      </c>
      <c r="B708" s="1">
        <f>ABS(Portfolios!B708-AVERAGE(Portfolios!$B$2:$B$1004))</f>
        <v>0</v>
      </c>
    </row>
    <row r="709" spans="1:2">
      <c r="A709" s="11">
        <f>Returns!A709</f>
        <v>0</v>
      </c>
      <c r="B709" s="1">
        <f>ABS(Portfolios!B709-AVERAGE(Portfolios!$B$2:$B$1004))</f>
        <v>0</v>
      </c>
    </row>
    <row r="710" spans="1:2">
      <c r="A710" s="11">
        <f>Returns!A710</f>
        <v>0</v>
      </c>
      <c r="B710" s="1">
        <f>ABS(Portfolios!B710-AVERAGE(Portfolios!$B$2:$B$1004))</f>
        <v>0</v>
      </c>
    </row>
    <row r="711" spans="1:2">
      <c r="A711" s="11">
        <f>Returns!A711</f>
        <v>0</v>
      </c>
      <c r="B711" s="1">
        <f>ABS(Portfolios!B711-AVERAGE(Portfolios!$B$2:$B$1004))</f>
        <v>0</v>
      </c>
    </row>
    <row r="712" spans="1:2">
      <c r="A712" s="11">
        <f>Returns!A712</f>
        <v>0</v>
      </c>
      <c r="B712" s="1">
        <f>ABS(Portfolios!B712-AVERAGE(Portfolios!$B$2:$B$1004))</f>
        <v>0</v>
      </c>
    </row>
    <row r="713" spans="1:2">
      <c r="A713" s="11">
        <f>Returns!A713</f>
        <v>0</v>
      </c>
      <c r="B713" s="1">
        <f>ABS(Portfolios!B713-AVERAGE(Portfolios!$B$2:$B$1004))</f>
        <v>0</v>
      </c>
    </row>
    <row r="714" spans="1:2">
      <c r="A714" s="11">
        <f>Returns!A714</f>
        <v>0</v>
      </c>
      <c r="B714" s="1">
        <f>ABS(Portfolios!B714-AVERAGE(Portfolios!$B$2:$B$1004))</f>
        <v>0</v>
      </c>
    </row>
    <row r="715" spans="1:2">
      <c r="A715" s="11">
        <f>Returns!A715</f>
        <v>0</v>
      </c>
      <c r="B715" s="1">
        <f>ABS(Portfolios!B715-AVERAGE(Portfolios!$B$2:$B$1004))</f>
        <v>0</v>
      </c>
    </row>
    <row r="716" spans="1:2">
      <c r="A716" s="11">
        <f>Returns!A716</f>
        <v>0</v>
      </c>
      <c r="B716" s="1">
        <f>ABS(Portfolios!B716-AVERAGE(Portfolios!$B$2:$B$1004))</f>
        <v>0</v>
      </c>
    </row>
    <row r="717" spans="1:2">
      <c r="A717" s="11">
        <f>Returns!A717</f>
        <v>0</v>
      </c>
      <c r="B717" s="1">
        <f>ABS(Portfolios!B717-AVERAGE(Portfolios!$B$2:$B$1004))</f>
        <v>0</v>
      </c>
    </row>
    <row r="718" spans="1:2">
      <c r="A718" s="11">
        <f>Returns!A718</f>
        <v>0</v>
      </c>
      <c r="B718" s="1">
        <f>ABS(Portfolios!B718-AVERAGE(Portfolios!$B$2:$B$1004))</f>
        <v>0</v>
      </c>
    </row>
    <row r="719" spans="1:2">
      <c r="A719" s="11">
        <f>Returns!A719</f>
        <v>0</v>
      </c>
      <c r="B719" s="1">
        <f>ABS(Portfolios!B719-AVERAGE(Portfolios!$B$2:$B$1004))</f>
        <v>0</v>
      </c>
    </row>
    <row r="720" spans="1:2">
      <c r="A720" s="11">
        <f>Returns!A720</f>
        <v>0</v>
      </c>
      <c r="B720" s="1">
        <f>ABS(Portfolios!B720-AVERAGE(Portfolios!$B$2:$B$1004))</f>
        <v>0</v>
      </c>
    </row>
    <row r="721" spans="1:2">
      <c r="A721" s="11">
        <f>Returns!A721</f>
        <v>0</v>
      </c>
      <c r="B721" s="1">
        <f>ABS(Portfolios!B721-AVERAGE(Portfolios!$B$2:$B$1004))</f>
        <v>0</v>
      </c>
    </row>
    <row r="722" spans="1:2">
      <c r="A722" s="11">
        <f>Returns!A722</f>
        <v>0</v>
      </c>
      <c r="B722" s="1">
        <f>ABS(Portfolios!B722-AVERAGE(Portfolios!$B$2:$B$1004))</f>
        <v>0</v>
      </c>
    </row>
    <row r="723" spans="1:2">
      <c r="A723" s="11">
        <f>Returns!A723</f>
        <v>0</v>
      </c>
      <c r="B723" s="1">
        <f>ABS(Portfolios!B723-AVERAGE(Portfolios!$B$2:$B$1004))</f>
        <v>0</v>
      </c>
    </row>
    <row r="724" spans="1:2">
      <c r="A724" s="11">
        <f>Returns!A724</f>
        <v>0</v>
      </c>
      <c r="B724" s="1">
        <f>ABS(Portfolios!B724-AVERAGE(Portfolios!$B$2:$B$1004))</f>
        <v>0</v>
      </c>
    </row>
    <row r="725" spans="1:2">
      <c r="A725" s="11">
        <f>Returns!A725</f>
        <v>0</v>
      </c>
      <c r="B725" s="1">
        <f>ABS(Portfolios!B725-AVERAGE(Portfolios!$B$2:$B$1004))</f>
        <v>0</v>
      </c>
    </row>
    <row r="726" spans="1:2">
      <c r="A726" s="11">
        <f>Returns!A726</f>
        <v>0</v>
      </c>
      <c r="B726" s="1">
        <f>ABS(Portfolios!B726-AVERAGE(Portfolios!$B$2:$B$1004))</f>
        <v>0</v>
      </c>
    </row>
    <row r="727" spans="1:2">
      <c r="A727" s="11">
        <f>Returns!A727</f>
        <v>0</v>
      </c>
      <c r="B727" s="1">
        <f>ABS(Portfolios!B727-AVERAGE(Portfolios!$B$2:$B$1004))</f>
        <v>0</v>
      </c>
    </row>
    <row r="728" spans="1:2">
      <c r="A728" s="11">
        <f>Returns!A728</f>
        <v>0</v>
      </c>
      <c r="B728" s="1">
        <f>ABS(Portfolios!B728-AVERAGE(Portfolios!$B$2:$B$1004))</f>
        <v>0</v>
      </c>
    </row>
    <row r="729" spans="1:2">
      <c r="A729" s="11">
        <f>Returns!A729</f>
        <v>0</v>
      </c>
      <c r="B729" s="1">
        <f>ABS(Portfolios!B729-AVERAGE(Portfolios!$B$2:$B$1004))</f>
        <v>0</v>
      </c>
    </row>
    <row r="730" spans="1:2">
      <c r="A730" s="11">
        <f>Returns!A730</f>
        <v>0</v>
      </c>
      <c r="B730" s="1">
        <f>ABS(Portfolios!B730-AVERAGE(Portfolios!$B$2:$B$1004))</f>
        <v>0</v>
      </c>
    </row>
    <row r="731" spans="1:2">
      <c r="A731" s="11">
        <f>Returns!A731</f>
        <v>0</v>
      </c>
      <c r="B731" s="1">
        <f>ABS(Portfolios!B731-AVERAGE(Portfolios!$B$2:$B$1004))</f>
        <v>0</v>
      </c>
    </row>
    <row r="732" spans="1:2">
      <c r="A732" s="11">
        <f>Returns!A732</f>
        <v>0</v>
      </c>
      <c r="B732" s="1">
        <f>ABS(Portfolios!B732-AVERAGE(Portfolios!$B$2:$B$1004))</f>
        <v>0</v>
      </c>
    </row>
    <row r="733" spans="1:2">
      <c r="A733" s="11">
        <f>Returns!A733</f>
        <v>0</v>
      </c>
      <c r="B733" s="1">
        <f>ABS(Portfolios!B733-AVERAGE(Portfolios!$B$2:$B$1004))</f>
        <v>0</v>
      </c>
    </row>
    <row r="734" spans="1:2">
      <c r="A734" s="11">
        <f>Returns!A734</f>
        <v>0</v>
      </c>
      <c r="B734" s="1">
        <f>ABS(Portfolios!B734-AVERAGE(Portfolios!$B$2:$B$1004))</f>
        <v>0</v>
      </c>
    </row>
    <row r="735" spans="1:2">
      <c r="A735" s="11">
        <f>Returns!A735</f>
        <v>0</v>
      </c>
      <c r="B735" s="1">
        <f>ABS(Portfolios!B735-AVERAGE(Portfolios!$B$2:$B$1004))</f>
        <v>0</v>
      </c>
    </row>
    <row r="736" spans="1:2">
      <c r="A736" s="11">
        <f>Returns!A736</f>
        <v>0</v>
      </c>
      <c r="B736" s="1">
        <f>ABS(Portfolios!B736-AVERAGE(Portfolios!$B$2:$B$1004))</f>
        <v>0</v>
      </c>
    </row>
    <row r="737" spans="1:2">
      <c r="A737" s="11">
        <f>Returns!A737</f>
        <v>0</v>
      </c>
      <c r="B737" s="1">
        <f>ABS(Portfolios!B737-AVERAGE(Portfolios!$B$2:$B$1004))</f>
        <v>0</v>
      </c>
    </row>
    <row r="738" spans="1:2">
      <c r="A738" s="11">
        <f>Returns!A738</f>
        <v>0</v>
      </c>
      <c r="B738" s="1">
        <f>ABS(Portfolios!B738-AVERAGE(Portfolios!$B$2:$B$1004))</f>
        <v>0</v>
      </c>
    </row>
    <row r="739" spans="1:2">
      <c r="A739" s="11">
        <f>Returns!A739</f>
        <v>0</v>
      </c>
      <c r="B739" s="1">
        <f>ABS(Portfolios!B739-AVERAGE(Portfolios!$B$2:$B$1004))</f>
        <v>0</v>
      </c>
    </row>
    <row r="740" spans="1:2">
      <c r="A740" s="11">
        <f>Returns!A740</f>
        <v>0</v>
      </c>
      <c r="B740" s="1">
        <f>ABS(Portfolios!B740-AVERAGE(Portfolios!$B$2:$B$1004))</f>
        <v>0</v>
      </c>
    </row>
    <row r="741" spans="1:2">
      <c r="A741" s="11">
        <f>Returns!A741</f>
        <v>0</v>
      </c>
      <c r="B741" s="1">
        <f>ABS(Portfolios!B741-AVERAGE(Portfolios!$B$2:$B$1004))</f>
        <v>0</v>
      </c>
    </row>
    <row r="742" spans="1:2">
      <c r="A742" s="11">
        <f>Returns!A742</f>
        <v>0</v>
      </c>
      <c r="B742" s="1">
        <f>ABS(Portfolios!B742-AVERAGE(Portfolios!$B$2:$B$1004))</f>
        <v>0</v>
      </c>
    </row>
    <row r="743" spans="1:2">
      <c r="A743" s="11">
        <f>Returns!A743</f>
        <v>0</v>
      </c>
      <c r="B743" s="1">
        <f>ABS(Portfolios!B743-AVERAGE(Portfolios!$B$2:$B$1004))</f>
        <v>0</v>
      </c>
    </row>
    <row r="744" spans="1:2">
      <c r="A744" s="11">
        <f>Returns!A744</f>
        <v>0</v>
      </c>
      <c r="B744" s="1">
        <f>ABS(Portfolios!B744-AVERAGE(Portfolios!$B$2:$B$1004))</f>
        <v>0</v>
      </c>
    </row>
    <row r="745" spans="1:2">
      <c r="A745" s="11">
        <f>Returns!A745</f>
        <v>0</v>
      </c>
      <c r="B745" s="1">
        <f>ABS(Portfolios!B745-AVERAGE(Portfolios!$B$2:$B$1004))</f>
        <v>0</v>
      </c>
    </row>
    <row r="746" spans="1:2">
      <c r="A746" s="11">
        <f>Returns!A746</f>
        <v>0</v>
      </c>
      <c r="B746" s="1">
        <f>ABS(Portfolios!B746-AVERAGE(Portfolios!$B$2:$B$1004))</f>
        <v>0</v>
      </c>
    </row>
    <row r="747" spans="1:2">
      <c r="A747" s="11">
        <f>Returns!A747</f>
        <v>0</v>
      </c>
      <c r="B747" s="1">
        <f>ABS(Portfolios!B747-AVERAGE(Portfolios!$B$2:$B$1004))</f>
        <v>0</v>
      </c>
    </row>
    <row r="748" spans="1:2">
      <c r="A748" s="11">
        <f>Returns!A748</f>
        <v>0</v>
      </c>
      <c r="B748" s="1">
        <f>ABS(Portfolios!B748-AVERAGE(Portfolios!$B$2:$B$1004))</f>
        <v>0</v>
      </c>
    </row>
    <row r="749" spans="1:2">
      <c r="A749" s="11">
        <f>Returns!A749</f>
        <v>0</v>
      </c>
      <c r="B749" s="1">
        <f>ABS(Portfolios!B749-AVERAGE(Portfolios!$B$2:$B$1004))</f>
        <v>0</v>
      </c>
    </row>
    <row r="750" spans="1:2">
      <c r="A750" s="11">
        <f>Returns!A750</f>
        <v>0</v>
      </c>
      <c r="B750" s="1">
        <f>ABS(Portfolios!B750-AVERAGE(Portfolios!$B$2:$B$1004))</f>
        <v>0</v>
      </c>
    </row>
    <row r="751" spans="1:2">
      <c r="A751" s="11">
        <f>Returns!A751</f>
        <v>0</v>
      </c>
      <c r="B751" s="1">
        <f>ABS(Portfolios!B751-AVERAGE(Portfolios!$B$2:$B$1004))</f>
        <v>0</v>
      </c>
    </row>
    <row r="752" spans="1:2">
      <c r="A752" s="11">
        <f>Returns!A752</f>
        <v>0</v>
      </c>
      <c r="B752" s="1">
        <f>ABS(Portfolios!B752-AVERAGE(Portfolios!$B$2:$B$1004))</f>
        <v>0</v>
      </c>
    </row>
    <row r="753" spans="1:2">
      <c r="A753" s="11">
        <f>Returns!A753</f>
        <v>0</v>
      </c>
      <c r="B753" s="1">
        <f>ABS(Portfolios!B753-AVERAGE(Portfolios!$B$2:$B$1004))</f>
        <v>0</v>
      </c>
    </row>
    <row r="754" spans="1:2">
      <c r="A754" s="11">
        <f>Returns!A754</f>
        <v>0</v>
      </c>
      <c r="B754" s="1">
        <f>ABS(Portfolios!B754-AVERAGE(Portfolios!$B$2:$B$1004))</f>
        <v>0</v>
      </c>
    </row>
    <row r="755" spans="1:2">
      <c r="A755" s="11">
        <f>Returns!A755</f>
        <v>0</v>
      </c>
      <c r="B755" s="1">
        <f>ABS(Portfolios!B755-AVERAGE(Portfolios!$B$2:$B$1004))</f>
        <v>0</v>
      </c>
    </row>
    <row r="756" spans="1:2">
      <c r="A756" s="11">
        <f>Returns!A756</f>
        <v>0</v>
      </c>
      <c r="B756" s="1">
        <f>ABS(Portfolios!B756-AVERAGE(Portfolios!$B$2:$B$1004))</f>
        <v>0</v>
      </c>
    </row>
    <row r="757" spans="1:2">
      <c r="A757" s="11">
        <f>Returns!A757</f>
        <v>0</v>
      </c>
      <c r="B757" s="1">
        <f>ABS(Portfolios!B757-AVERAGE(Portfolios!$B$2:$B$1004))</f>
        <v>0</v>
      </c>
    </row>
    <row r="758" spans="1:2">
      <c r="A758" s="11">
        <f>Returns!A758</f>
        <v>0</v>
      </c>
      <c r="B758" s="1">
        <f>ABS(Portfolios!B758-AVERAGE(Portfolios!$B$2:$B$1004))</f>
        <v>0</v>
      </c>
    </row>
    <row r="759" spans="1:2">
      <c r="A759" s="11">
        <f>Returns!A759</f>
        <v>0</v>
      </c>
      <c r="B759" s="1">
        <f>ABS(Portfolios!B759-AVERAGE(Portfolios!$B$2:$B$1004))</f>
        <v>0</v>
      </c>
    </row>
    <row r="760" spans="1:2">
      <c r="A760" s="11">
        <f>Returns!A760</f>
        <v>0</v>
      </c>
      <c r="B760" s="1">
        <f>ABS(Portfolios!B760-AVERAGE(Portfolios!$B$2:$B$1004))</f>
        <v>0</v>
      </c>
    </row>
    <row r="761" spans="1:2">
      <c r="A761" s="11">
        <f>Returns!A761</f>
        <v>0</v>
      </c>
      <c r="B761" s="1">
        <f>ABS(Portfolios!B761-AVERAGE(Portfolios!$B$2:$B$1004))</f>
        <v>0</v>
      </c>
    </row>
    <row r="762" spans="1:2">
      <c r="A762" s="11">
        <f>Returns!A762</f>
        <v>0</v>
      </c>
      <c r="B762" s="1">
        <f>ABS(Portfolios!B762-AVERAGE(Portfolios!$B$2:$B$1004))</f>
        <v>0</v>
      </c>
    </row>
    <row r="763" spans="1:2">
      <c r="A763" s="11">
        <f>Returns!A763</f>
        <v>0</v>
      </c>
      <c r="B763" s="1">
        <f>ABS(Portfolios!B763-AVERAGE(Portfolios!$B$2:$B$1004))</f>
        <v>0</v>
      </c>
    </row>
    <row r="764" spans="1:2">
      <c r="A764" s="11">
        <f>Returns!A764</f>
        <v>0</v>
      </c>
      <c r="B764" s="1">
        <f>ABS(Portfolios!B764-AVERAGE(Portfolios!$B$2:$B$1004))</f>
        <v>0</v>
      </c>
    </row>
    <row r="765" spans="1:2">
      <c r="A765" s="11">
        <f>Returns!A765</f>
        <v>0</v>
      </c>
      <c r="B765" s="1">
        <f>ABS(Portfolios!B765-AVERAGE(Portfolios!$B$2:$B$1004))</f>
        <v>0</v>
      </c>
    </row>
    <row r="766" spans="1:2">
      <c r="A766" s="11">
        <f>Returns!A766</f>
        <v>0</v>
      </c>
      <c r="B766" s="1">
        <f>ABS(Portfolios!B766-AVERAGE(Portfolios!$B$2:$B$1004))</f>
        <v>0</v>
      </c>
    </row>
    <row r="767" spans="1:2">
      <c r="A767" s="11">
        <f>Returns!A767</f>
        <v>0</v>
      </c>
      <c r="B767" s="1">
        <f>ABS(Portfolios!B767-AVERAGE(Portfolios!$B$2:$B$1004))</f>
        <v>0</v>
      </c>
    </row>
    <row r="768" spans="1:2">
      <c r="A768" s="11">
        <f>Returns!A768</f>
        <v>0</v>
      </c>
      <c r="B768" s="1">
        <f>ABS(Portfolios!B768-AVERAGE(Portfolios!$B$2:$B$1004))</f>
        <v>0</v>
      </c>
    </row>
    <row r="769" spans="1:2">
      <c r="A769" s="11">
        <f>Returns!A769</f>
        <v>0</v>
      </c>
      <c r="B769" s="1">
        <f>ABS(Portfolios!B769-AVERAGE(Portfolios!$B$2:$B$1004))</f>
        <v>0</v>
      </c>
    </row>
    <row r="770" spans="1:2">
      <c r="A770" s="11">
        <f>Returns!A770</f>
        <v>0</v>
      </c>
      <c r="B770" s="1">
        <f>ABS(Portfolios!B770-AVERAGE(Portfolios!$B$2:$B$1004))</f>
        <v>0</v>
      </c>
    </row>
    <row r="771" spans="1:2">
      <c r="A771" s="11">
        <f>Returns!A771</f>
        <v>0</v>
      </c>
      <c r="B771" s="1">
        <f>ABS(Portfolios!B771-AVERAGE(Portfolios!$B$2:$B$1004))</f>
        <v>0</v>
      </c>
    </row>
    <row r="772" spans="1:2">
      <c r="A772" s="11">
        <f>Returns!A772</f>
        <v>0</v>
      </c>
      <c r="B772" s="1">
        <f>ABS(Portfolios!B772-AVERAGE(Portfolios!$B$2:$B$1004))</f>
        <v>0</v>
      </c>
    </row>
    <row r="773" spans="1:2">
      <c r="A773" s="11">
        <f>Returns!A773</f>
        <v>0</v>
      </c>
      <c r="B773" s="1">
        <f>ABS(Portfolios!B773-AVERAGE(Portfolios!$B$2:$B$1004))</f>
        <v>0</v>
      </c>
    </row>
    <row r="774" spans="1:2">
      <c r="A774" s="11">
        <f>Returns!A774</f>
        <v>0</v>
      </c>
      <c r="B774" s="1">
        <f>ABS(Portfolios!B774-AVERAGE(Portfolios!$B$2:$B$1004))</f>
        <v>0</v>
      </c>
    </row>
    <row r="775" spans="1:2">
      <c r="A775" s="11">
        <f>Returns!A775</f>
        <v>0</v>
      </c>
      <c r="B775" s="1">
        <f>ABS(Portfolios!B775-AVERAGE(Portfolios!$B$2:$B$1004))</f>
        <v>0</v>
      </c>
    </row>
    <row r="776" spans="1:2">
      <c r="A776" s="11">
        <f>Returns!A776</f>
        <v>0</v>
      </c>
      <c r="B776" s="1">
        <f>ABS(Portfolios!B776-AVERAGE(Portfolios!$B$2:$B$1004))</f>
        <v>0</v>
      </c>
    </row>
    <row r="777" spans="1:2">
      <c r="A777" s="11">
        <f>Returns!A777</f>
        <v>0</v>
      </c>
      <c r="B777" s="1">
        <f>ABS(Portfolios!B777-AVERAGE(Portfolios!$B$2:$B$1004))</f>
        <v>0</v>
      </c>
    </row>
    <row r="778" spans="1:2">
      <c r="A778" s="11">
        <f>Returns!A778</f>
        <v>0</v>
      </c>
      <c r="B778" s="1">
        <f>ABS(Portfolios!B778-AVERAGE(Portfolios!$B$2:$B$1004))</f>
        <v>0</v>
      </c>
    </row>
    <row r="779" spans="1:2">
      <c r="A779" s="11">
        <f>Returns!A779</f>
        <v>0</v>
      </c>
      <c r="B779" s="1">
        <f>ABS(Portfolios!B779-AVERAGE(Portfolios!$B$2:$B$1004))</f>
        <v>0</v>
      </c>
    </row>
    <row r="780" spans="1:2">
      <c r="A780" s="11">
        <f>Returns!A780</f>
        <v>0</v>
      </c>
      <c r="B780" s="1">
        <f>ABS(Portfolios!B780-AVERAGE(Portfolios!$B$2:$B$1004))</f>
        <v>0</v>
      </c>
    </row>
    <row r="781" spans="1:2">
      <c r="A781" s="11">
        <f>Returns!A781</f>
        <v>0</v>
      </c>
      <c r="B781" s="1">
        <f>ABS(Portfolios!B781-AVERAGE(Portfolios!$B$2:$B$1004))</f>
        <v>0</v>
      </c>
    </row>
    <row r="782" spans="1:2">
      <c r="A782" s="11">
        <f>Returns!A782</f>
        <v>0</v>
      </c>
      <c r="B782" s="1">
        <f>ABS(Portfolios!B782-AVERAGE(Portfolios!$B$2:$B$1004))</f>
        <v>0</v>
      </c>
    </row>
    <row r="783" spans="1:2">
      <c r="A783" s="11">
        <f>Returns!A783</f>
        <v>0</v>
      </c>
      <c r="B783" s="1">
        <f>ABS(Portfolios!B783-AVERAGE(Portfolios!$B$2:$B$1004))</f>
        <v>0</v>
      </c>
    </row>
    <row r="784" spans="1:2">
      <c r="A784" s="11">
        <f>Returns!A784</f>
        <v>0</v>
      </c>
      <c r="B784" s="1">
        <f>ABS(Portfolios!B784-AVERAGE(Portfolios!$B$2:$B$1004))</f>
        <v>0</v>
      </c>
    </row>
    <row r="785" spans="1:2">
      <c r="A785" s="11">
        <f>Returns!A785</f>
        <v>0</v>
      </c>
      <c r="B785" s="1">
        <f>ABS(Portfolios!B785-AVERAGE(Portfolios!$B$2:$B$1004))</f>
        <v>0</v>
      </c>
    </row>
    <row r="786" spans="1:2">
      <c r="A786" s="11">
        <f>Returns!A786</f>
        <v>0</v>
      </c>
      <c r="B786" s="1">
        <f>ABS(Portfolios!B786-AVERAGE(Portfolios!$B$2:$B$1004))</f>
        <v>0</v>
      </c>
    </row>
    <row r="787" spans="1:2">
      <c r="A787" s="11">
        <f>Returns!A787</f>
        <v>0</v>
      </c>
      <c r="B787" s="1">
        <f>ABS(Portfolios!B787-AVERAGE(Portfolios!$B$2:$B$1004))</f>
        <v>0</v>
      </c>
    </row>
    <row r="788" spans="1:2">
      <c r="A788" s="11">
        <f>Returns!A788</f>
        <v>0</v>
      </c>
      <c r="B788" s="1">
        <f>ABS(Portfolios!B788-AVERAGE(Portfolios!$B$2:$B$1004))</f>
        <v>0</v>
      </c>
    </row>
    <row r="789" spans="1:2">
      <c r="A789" s="11">
        <f>Returns!A789</f>
        <v>0</v>
      </c>
      <c r="B789" s="1">
        <f>ABS(Portfolios!B789-AVERAGE(Portfolios!$B$2:$B$1004))</f>
        <v>0</v>
      </c>
    </row>
    <row r="790" spans="1:2">
      <c r="A790" s="11">
        <f>Returns!A790</f>
        <v>0</v>
      </c>
      <c r="B790" s="1">
        <f>ABS(Portfolios!B790-AVERAGE(Portfolios!$B$2:$B$1004))</f>
        <v>0</v>
      </c>
    </row>
    <row r="791" spans="1:2">
      <c r="A791" s="11">
        <f>Returns!A791</f>
        <v>0</v>
      </c>
      <c r="B791" s="1">
        <f>ABS(Portfolios!B791-AVERAGE(Portfolios!$B$2:$B$1004))</f>
        <v>0</v>
      </c>
    </row>
    <row r="792" spans="1:2">
      <c r="A792" s="11">
        <f>Returns!A792</f>
        <v>0</v>
      </c>
      <c r="B792" s="1">
        <f>ABS(Portfolios!B792-AVERAGE(Portfolios!$B$2:$B$1004))</f>
        <v>0</v>
      </c>
    </row>
    <row r="793" spans="1:2">
      <c r="A793" s="11">
        <f>Returns!A793</f>
        <v>0</v>
      </c>
      <c r="B793" s="1">
        <f>ABS(Portfolios!B793-AVERAGE(Portfolios!$B$2:$B$1004))</f>
        <v>0</v>
      </c>
    </row>
    <row r="794" spans="1:2">
      <c r="A794" s="11">
        <f>Returns!A794</f>
        <v>0</v>
      </c>
      <c r="B794" s="1">
        <f>ABS(Portfolios!B794-AVERAGE(Portfolios!$B$2:$B$1004))</f>
        <v>0</v>
      </c>
    </row>
    <row r="795" spans="1:2">
      <c r="A795" s="11">
        <f>Returns!A795</f>
        <v>0</v>
      </c>
      <c r="B795" s="1">
        <f>ABS(Portfolios!B795-AVERAGE(Portfolios!$B$2:$B$1004))</f>
        <v>0</v>
      </c>
    </row>
    <row r="796" spans="1:2">
      <c r="A796" s="11">
        <f>Returns!A796</f>
        <v>0</v>
      </c>
      <c r="B796" s="1">
        <f>ABS(Portfolios!B796-AVERAGE(Portfolios!$B$2:$B$1004))</f>
        <v>0</v>
      </c>
    </row>
    <row r="797" spans="1:2">
      <c r="A797" s="11">
        <f>Returns!A797</f>
        <v>0</v>
      </c>
      <c r="B797" s="1">
        <f>ABS(Portfolios!B797-AVERAGE(Portfolios!$B$2:$B$1004))</f>
        <v>0</v>
      </c>
    </row>
    <row r="798" spans="1:2">
      <c r="A798" s="11">
        <f>Returns!A798</f>
        <v>0</v>
      </c>
      <c r="B798" s="1">
        <f>ABS(Portfolios!B798-AVERAGE(Portfolios!$B$2:$B$1004))</f>
        <v>0</v>
      </c>
    </row>
    <row r="799" spans="1:2">
      <c r="A799" s="11">
        <f>Returns!A799</f>
        <v>0</v>
      </c>
      <c r="B799" s="1">
        <f>ABS(Portfolios!B799-AVERAGE(Portfolios!$B$2:$B$1004))</f>
        <v>0</v>
      </c>
    </row>
    <row r="800" spans="1:2">
      <c r="A800" s="11">
        <f>Returns!A800</f>
        <v>0</v>
      </c>
      <c r="B800" s="1">
        <f>ABS(Portfolios!B800-AVERAGE(Portfolios!$B$2:$B$1004))</f>
        <v>0</v>
      </c>
    </row>
    <row r="801" spans="1:2">
      <c r="A801" s="11">
        <f>Returns!A801</f>
        <v>0</v>
      </c>
      <c r="B801" s="1">
        <f>ABS(Portfolios!B801-AVERAGE(Portfolios!$B$2:$B$1004))</f>
        <v>0</v>
      </c>
    </row>
    <row r="802" spans="1:2">
      <c r="A802" s="11">
        <f>Returns!A802</f>
        <v>0</v>
      </c>
      <c r="B802" s="1">
        <f>ABS(Portfolios!B802-AVERAGE(Portfolios!$B$2:$B$1004))</f>
        <v>0</v>
      </c>
    </row>
    <row r="803" spans="1:2">
      <c r="A803" s="11">
        <f>Returns!A803</f>
        <v>0</v>
      </c>
      <c r="B803" s="1">
        <f>ABS(Portfolios!B803-AVERAGE(Portfolios!$B$2:$B$1004))</f>
        <v>0</v>
      </c>
    </row>
    <row r="804" spans="1:2">
      <c r="A804" s="11">
        <f>Returns!A804</f>
        <v>0</v>
      </c>
      <c r="B804" s="1">
        <f>ABS(Portfolios!B804-AVERAGE(Portfolios!$B$2:$B$1004))</f>
        <v>0</v>
      </c>
    </row>
    <row r="805" spans="1:2">
      <c r="A805" s="11">
        <f>Returns!A805</f>
        <v>0</v>
      </c>
      <c r="B805" s="1">
        <f>ABS(Portfolios!B805-AVERAGE(Portfolios!$B$2:$B$1004))</f>
        <v>0</v>
      </c>
    </row>
    <row r="806" spans="1:2">
      <c r="A806" s="11">
        <f>Returns!A806</f>
        <v>0</v>
      </c>
      <c r="B806" s="1">
        <f>ABS(Portfolios!B806-AVERAGE(Portfolios!$B$2:$B$1004))</f>
        <v>0</v>
      </c>
    </row>
    <row r="807" spans="1:2">
      <c r="A807" s="11">
        <f>Returns!A807</f>
        <v>0</v>
      </c>
      <c r="B807" s="1">
        <f>ABS(Portfolios!B807-AVERAGE(Portfolios!$B$2:$B$1004))</f>
        <v>0</v>
      </c>
    </row>
    <row r="808" spans="1:2">
      <c r="A808" s="11">
        <f>Returns!A808</f>
        <v>0</v>
      </c>
      <c r="B808" s="1">
        <f>ABS(Portfolios!B808-AVERAGE(Portfolios!$B$2:$B$1004))</f>
        <v>0</v>
      </c>
    </row>
    <row r="809" spans="1:2">
      <c r="A809" s="11">
        <f>Returns!A809</f>
        <v>0</v>
      </c>
      <c r="B809" s="1">
        <f>ABS(Portfolios!B809-AVERAGE(Portfolios!$B$2:$B$1004))</f>
        <v>0</v>
      </c>
    </row>
    <row r="810" spans="1:2">
      <c r="A810" s="11">
        <f>Returns!A810</f>
        <v>0</v>
      </c>
      <c r="B810" s="1">
        <f>ABS(Portfolios!B810-AVERAGE(Portfolios!$B$2:$B$1004))</f>
        <v>0</v>
      </c>
    </row>
    <row r="811" spans="1:2">
      <c r="A811" s="11">
        <f>Returns!A811</f>
        <v>0</v>
      </c>
      <c r="B811" s="1">
        <f>ABS(Portfolios!B811-AVERAGE(Portfolios!$B$2:$B$1004))</f>
        <v>0</v>
      </c>
    </row>
    <row r="812" spans="1:2">
      <c r="A812" s="11">
        <f>Returns!A812</f>
        <v>0</v>
      </c>
      <c r="B812" s="1">
        <f>ABS(Portfolios!B812-AVERAGE(Portfolios!$B$2:$B$1004))</f>
        <v>0</v>
      </c>
    </row>
    <row r="813" spans="1:2">
      <c r="A813" s="11">
        <f>Returns!A813</f>
        <v>0</v>
      </c>
      <c r="B813" s="1">
        <f>ABS(Portfolios!B813-AVERAGE(Portfolios!$B$2:$B$1004))</f>
        <v>0</v>
      </c>
    </row>
    <row r="814" spans="1:2">
      <c r="A814" s="11">
        <f>Returns!A814</f>
        <v>0</v>
      </c>
      <c r="B814" s="1">
        <f>ABS(Portfolios!B814-AVERAGE(Portfolios!$B$2:$B$1004))</f>
        <v>0</v>
      </c>
    </row>
    <row r="815" spans="1:2">
      <c r="A815" s="11">
        <f>Returns!A815</f>
        <v>0</v>
      </c>
      <c r="B815" s="1">
        <f>ABS(Portfolios!B815-AVERAGE(Portfolios!$B$2:$B$1004))</f>
        <v>0</v>
      </c>
    </row>
    <row r="816" spans="1:2">
      <c r="A816" s="11">
        <f>Returns!A816</f>
        <v>0</v>
      </c>
      <c r="B816" s="1">
        <f>ABS(Portfolios!B816-AVERAGE(Portfolios!$B$2:$B$1004))</f>
        <v>0</v>
      </c>
    </row>
    <row r="817" spans="1:2">
      <c r="A817" s="11">
        <f>Returns!A817</f>
        <v>0</v>
      </c>
      <c r="B817" s="1">
        <f>ABS(Portfolios!B817-AVERAGE(Portfolios!$B$2:$B$1004))</f>
        <v>0</v>
      </c>
    </row>
    <row r="818" spans="1:2">
      <c r="A818" s="11">
        <f>Returns!A818</f>
        <v>0</v>
      </c>
      <c r="B818" s="1">
        <f>ABS(Portfolios!B818-AVERAGE(Portfolios!$B$2:$B$1004))</f>
        <v>0</v>
      </c>
    </row>
    <row r="819" spans="1:2">
      <c r="A819" s="11">
        <f>Returns!A819</f>
        <v>0</v>
      </c>
      <c r="B819" s="1">
        <f>ABS(Portfolios!B819-AVERAGE(Portfolios!$B$2:$B$1004))</f>
        <v>0</v>
      </c>
    </row>
    <row r="820" spans="1:2">
      <c r="A820" s="11">
        <f>Returns!A820</f>
        <v>0</v>
      </c>
      <c r="B820" s="1">
        <f>ABS(Portfolios!B820-AVERAGE(Portfolios!$B$2:$B$1004))</f>
        <v>0</v>
      </c>
    </row>
    <row r="821" spans="1:2">
      <c r="A821" s="11">
        <f>Returns!A821</f>
        <v>0</v>
      </c>
      <c r="B821" s="1">
        <f>ABS(Portfolios!B821-AVERAGE(Portfolios!$B$2:$B$1004))</f>
        <v>0</v>
      </c>
    </row>
    <row r="822" spans="1:2">
      <c r="A822" s="11">
        <f>Returns!A822</f>
        <v>0</v>
      </c>
      <c r="B822" s="1">
        <f>ABS(Portfolios!B822-AVERAGE(Portfolios!$B$2:$B$1004))</f>
        <v>0</v>
      </c>
    </row>
    <row r="823" spans="1:2">
      <c r="A823" s="11">
        <f>Returns!A823</f>
        <v>0</v>
      </c>
      <c r="B823" s="1">
        <f>ABS(Portfolios!B823-AVERAGE(Portfolios!$B$2:$B$1004))</f>
        <v>0</v>
      </c>
    </row>
    <row r="824" spans="1:2">
      <c r="A824" s="11">
        <f>Returns!A824</f>
        <v>0</v>
      </c>
      <c r="B824" s="1">
        <f>ABS(Portfolios!B824-AVERAGE(Portfolios!$B$2:$B$1004))</f>
        <v>0</v>
      </c>
    </row>
    <row r="825" spans="1:2">
      <c r="A825" s="11">
        <f>Returns!A825</f>
        <v>0</v>
      </c>
      <c r="B825" s="1">
        <f>ABS(Portfolios!B825-AVERAGE(Portfolios!$B$2:$B$1004))</f>
        <v>0</v>
      </c>
    </row>
    <row r="826" spans="1:2">
      <c r="A826" s="11">
        <f>Returns!A826</f>
        <v>0</v>
      </c>
      <c r="B826" s="1">
        <f>ABS(Portfolios!B826-AVERAGE(Portfolios!$B$2:$B$1004))</f>
        <v>0</v>
      </c>
    </row>
    <row r="827" spans="1:2">
      <c r="A827" s="11">
        <f>Returns!A827</f>
        <v>0</v>
      </c>
      <c r="B827" s="1">
        <f>ABS(Portfolios!B827-AVERAGE(Portfolios!$B$2:$B$1004))</f>
        <v>0</v>
      </c>
    </row>
    <row r="828" spans="1:2">
      <c r="A828" s="11">
        <f>Returns!A828</f>
        <v>0</v>
      </c>
      <c r="B828" s="1">
        <f>ABS(Portfolios!B828-AVERAGE(Portfolios!$B$2:$B$1004))</f>
        <v>0</v>
      </c>
    </row>
    <row r="829" spans="1:2">
      <c r="A829" s="11">
        <f>Returns!A829</f>
        <v>0</v>
      </c>
      <c r="B829" s="1">
        <f>ABS(Portfolios!B829-AVERAGE(Portfolios!$B$2:$B$1004))</f>
        <v>0</v>
      </c>
    </row>
    <row r="830" spans="1:2">
      <c r="A830" s="11">
        <f>Returns!A830</f>
        <v>0</v>
      </c>
      <c r="B830" s="1">
        <f>ABS(Portfolios!B830-AVERAGE(Portfolios!$B$2:$B$1004))</f>
        <v>0</v>
      </c>
    </row>
    <row r="831" spans="1:2">
      <c r="A831" s="11">
        <f>Returns!A831</f>
        <v>0</v>
      </c>
      <c r="B831" s="1">
        <f>ABS(Portfolios!B831-AVERAGE(Portfolios!$B$2:$B$1004))</f>
        <v>0</v>
      </c>
    </row>
    <row r="832" spans="1:2">
      <c r="A832" s="11">
        <f>Returns!A832</f>
        <v>0</v>
      </c>
      <c r="B832" s="1">
        <f>ABS(Portfolios!B832-AVERAGE(Portfolios!$B$2:$B$1004))</f>
        <v>0</v>
      </c>
    </row>
    <row r="833" spans="1:2">
      <c r="A833" s="11">
        <f>Returns!A833</f>
        <v>0</v>
      </c>
      <c r="B833" s="1">
        <f>ABS(Portfolios!B833-AVERAGE(Portfolios!$B$2:$B$1004))</f>
        <v>0</v>
      </c>
    </row>
    <row r="834" spans="1:2">
      <c r="A834" s="11">
        <f>Returns!A834</f>
        <v>0</v>
      </c>
      <c r="B834" s="1">
        <f>ABS(Portfolios!B834-AVERAGE(Portfolios!$B$2:$B$1004))</f>
        <v>0</v>
      </c>
    </row>
    <row r="835" spans="1:2">
      <c r="A835" s="11">
        <f>Returns!A835</f>
        <v>0</v>
      </c>
      <c r="B835" s="1">
        <f>ABS(Portfolios!B835-AVERAGE(Portfolios!$B$2:$B$1004))</f>
        <v>0</v>
      </c>
    </row>
    <row r="836" spans="1:2">
      <c r="A836" s="11">
        <f>Returns!A836</f>
        <v>0</v>
      </c>
      <c r="B836" s="1">
        <f>ABS(Portfolios!B836-AVERAGE(Portfolios!$B$2:$B$1004))</f>
        <v>0</v>
      </c>
    </row>
    <row r="837" spans="1:2">
      <c r="A837" s="11">
        <f>Returns!A837</f>
        <v>0</v>
      </c>
      <c r="B837" s="1">
        <f>ABS(Portfolios!B837-AVERAGE(Portfolios!$B$2:$B$1004))</f>
        <v>0</v>
      </c>
    </row>
    <row r="838" spans="1:2">
      <c r="A838" s="11">
        <f>Returns!A838</f>
        <v>0</v>
      </c>
      <c r="B838" s="1">
        <f>ABS(Portfolios!B838-AVERAGE(Portfolios!$B$2:$B$1004))</f>
        <v>0</v>
      </c>
    </row>
    <row r="839" spans="1:2">
      <c r="A839" s="11">
        <f>Returns!A839</f>
        <v>0</v>
      </c>
      <c r="B839" s="1">
        <f>ABS(Portfolios!B839-AVERAGE(Portfolios!$B$2:$B$1004))</f>
        <v>0</v>
      </c>
    </row>
    <row r="840" spans="1:2">
      <c r="A840" s="11">
        <f>Returns!A840</f>
        <v>0</v>
      </c>
      <c r="B840" s="1">
        <f>ABS(Portfolios!B840-AVERAGE(Portfolios!$B$2:$B$1004))</f>
        <v>0</v>
      </c>
    </row>
    <row r="841" spans="1:2">
      <c r="A841" s="11">
        <f>Returns!A841</f>
        <v>0</v>
      </c>
      <c r="B841" s="1">
        <f>ABS(Portfolios!B841-AVERAGE(Portfolios!$B$2:$B$1004))</f>
        <v>0</v>
      </c>
    </row>
    <row r="842" spans="1:2">
      <c r="A842" s="11">
        <f>Returns!A842</f>
        <v>0</v>
      </c>
      <c r="B842" s="1">
        <f>ABS(Portfolios!B842-AVERAGE(Portfolios!$B$2:$B$1004))</f>
        <v>0</v>
      </c>
    </row>
    <row r="843" spans="1:2">
      <c r="A843" s="11">
        <f>Returns!A843</f>
        <v>0</v>
      </c>
      <c r="B843" s="1">
        <f>ABS(Portfolios!B843-AVERAGE(Portfolios!$B$2:$B$1004))</f>
        <v>0</v>
      </c>
    </row>
    <row r="844" spans="1:2">
      <c r="A844" s="11">
        <f>Returns!A844</f>
        <v>0</v>
      </c>
      <c r="B844" s="1">
        <f>ABS(Portfolios!B844-AVERAGE(Portfolios!$B$2:$B$1004))</f>
        <v>0</v>
      </c>
    </row>
    <row r="845" spans="1:2">
      <c r="A845" s="11">
        <f>Returns!A845</f>
        <v>0</v>
      </c>
      <c r="B845" s="1">
        <f>ABS(Portfolios!B845-AVERAGE(Portfolios!$B$2:$B$1004))</f>
        <v>0</v>
      </c>
    </row>
    <row r="846" spans="1:2">
      <c r="A846" s="11">
        <f>Returns!A846</f>
        <v>0</v>
      </c>
      <c r="B846" s="1">
        <f>ABS(Portfolios!B846-AVERAGE(Portfolios!$B$2:$B$1004))</f>
        <v>0</v>
      </c>
    </row>
    <row r="847" spans="1:2">
      <c r="A847" s="11">
        <f>Returns!A847</f>
        <v>0</v>
      </c>
      <c r="B847" s="1">
        <f>ABS(Portfolios!B847-AVERAGE(Portfolios!$B$2:$B$1004))</f>
        <v>0</v>
      </c>
    </row>
    <row r="848" spans="1:2">
      <c r="A848" s="11">
        <f>Returns!A848</f>
        <v>0</v>
      </c>
      <c r="B848" s="1">
        <f>ABS(Portfolios!B848-AVERAGE(Portfolios!$B$2:$B$1004))</f>
        <v>0</v>
      </c>
    </row>
    <row r="849" spans="1:2">
      <c r="A849" s="11">
        <f>Returns!A849</f>
        <v>0</v>
      </c>
      <c r="B849" s="1">
        <f>ABS(Portfolios!B849-AVERAGE(Portfolios!$B$2:$B$1004))</f>
        <v>0</v>
      </c>
    </row>
    <row r="850" spans="1:2">
      <c r="A850" s="11">
        <f>Returns!A850</f>
        <v>0</v>
      </c>
      <c r="B850" s="1">
        <f>ABS(Portfolios!B850-AVERAGE(Portfolios!$B$2:$B$1004))</f>
        <v>0</v>
      </c>
    </row>
    <row r="851" spans="1:2">
      <c r="A851" s="11">
        <f>Returns!A851</f>
        <v>0</v>
      </c>
      <c r="B851" s="1">
        <f>ABS(Portfolios!B851-AVERAGE(Portfolios!$B$2:$B$1004))</f>
        <v>0</v>
      </c>
    </row>
    <row r="852" spans="1:2">
      <c r="A852" s="11">
        <f>Returns!A852</f>
        <v>0</v>
      </c>
      <c r="B852" s="1">
        <f>ABS(Portfolios!B852-AVERAGE(Portfolios!$B$2:$B$1004))</f>
        <v>0</v>
      </c>
    </row>
    <row r="853" spans="1:2">
      <c r="A853" s="11">
        <f>Returns!A853</f>
        <v>0</v>
      </c>
      <c r="B853" s="1">
        <f>ABS(Portfolios!B853-AVERAGE(Portfolios!$B$2:$B$1004))</f>
        <v>0</v>
      </c>
    </row>
    <row r="854" spans="1:2">
      <c r="A854" s="11">
        <f>Returns!A854</f>
        <v>0</v>
      </c>
      <c r="B854" s="1">
        <f>ABS(Portfolios!B854-AVERAGE(Portfolios!$B$2:$B$1004))</f>
        <v>0</v>
      </c>
    </row>
    <row r="855" spans="1:2">
      <c r="A855" s="11">
        <f>Returns!A855</f>
        <v>0</v>
      </c>
      <c r="B855" s="1">
        <f>ABS(Portfolios!B855-AVERAGE(Portfolios!$B$2:$B$1004))</f>
        <v>0</v>
      </c>
    </row>
    <row r="856" spans="1:2">
      <c r="A856" s="11">
        <f>Returns!A856</f>
        <v>0</v>
      </c>
      <c r="B856" s="1">
        <f>ABS(Portfolios!B856-AVERAGE(Portfolios!$B$2:$B$1004))</f>
        <v>0</v>
      </c>
    </row>
    <row r="857" spans="1:2">
      <c r="A857" s="11">
        <f>Returns!A857</f>
        <v>0</v>
      </c>
      <c r="B857" s="1">
        <f>ABS(Portfolios!B857-AVERAGE(Portfolios!$B$2:$B$1004))</f>
        <v>0</v>
      </c>
    </row>
    <row r="858" spans="1:2">
      <c r="A858" s="11">
        <f>Returns!A858</f>
        <v>0</v>
      </c>
      <c r="B858" s="1">
        <f>ABS(Portfolios!B858-AVERAGE(Portfolios!$B$2:$B$1004))</f>
        <v>0</v>
      </c>
    </row>
    <row r="859" spans="1:2">
      <c r="A859" s="11">
        <f>Returns!A859</f>
        <v>0</v>
      </c>
      <c r="B859" s="1">
        <f>ABS(Portfolios!B859-AVERAGE(Portfolios!$B$2:$B$1004))</f>
        <v>0</v>
      </c>
    </row>
    <row r="860" spans="1:2">
      <c r="A860" s="11">
        <f>Returns!A860</f>
        <v>0</v>
      </c>
      <c r="B860" s="1">
        <f>ABS(Portfolios!B860-AVERAGE(Portfolios!$B$2:$B$1004))</f>
        <v>0</v>
      </c>
    </row>
    <row r="861" spans="1:2">
      <c r="A861" s="11">
        <f>Returns!A861</f>
        <v>0</v>
      </c>
      <c r="B861" s="1">
        <f>ABS(Portfolios!B861-AVERAGE(Portfolios!$B$2:$B$1004))</f>
        <v>0</v>
      </c>
    </row>
    <row r="862" spans="1:2">
      <c r="A862" s="11">
        <f>Returns!A862</f>
        <v>0</v>
      </c>
      <c r="B862" s="1">
        <f>ABS(Portfolios!B862-AVERAGE(Portfolios!$B$2:$B$1004))</f>
        <v>0</v>
      </c>
    </row>
    <row r="863" spans="1:2">
      <c r="A863" s="11">
        <f>Returns!A863</f>
        <v>0</v>
      </c>
      <c r="B863" s="1">
        <f>ABS(Portfolios!B863-AVERAGE(Portfolios!$B$2:$B$1004))</f>
        <v>0</v>
      </c>
    </row>
    <row r="864" spans="1:2">
      <c r="A864" s="11">
        <f>Returns!A864</f>
        <v>0</v>
      </c>
      <c r="B864" s="1">
        <f>ABS(Portfolios!B864-AVERAGE(Portfolios!$B$2:$B$1004))</f>
        <v>0</v>
      </c>
    </row>
    <row r="865" spans="1:2">
      <c r="A865" s="11">
        <f>Returns!A865</f>
        <v>0</v>
      </c>
      <c r="B865" s="1">
        <f>ABS(Portfolios!B865-AVERAGE(Portfolios!$B$2:$B$1004))</f>
        <v>0</v>
      </c>
    </row>
    <row r="866" spans="1:2">
      <c r="A866" s="11">
        <f>Returns!A866</f>
        <v>0</v>
      </c>
      <c r="B866" s="1">
        <f>ABS(Portfolios!B866-AVERAGE(Portfolios!$B$2:$B$1004))</f>
        <v>0</v>
      </c>
    </row>
    <row r="867" spans="1:2">
      <c r="A867" s="11">
        <f>Returns!A867</f>
        <v>0</v>
      </c>
      <c r="B867" s="1">
        <f>ABS(Portfolios!B867-AVERAGE(Portfolios!$B$2:$B$1004))</f>
        <v>0</v>
      </c>
    </row>
    <row r="868" spans="1:2">
      <c r="A868" s="11">
        <f>Returns!A868</f>
        <v>0</v>
      </c>
      <c r="B868" s="1">
        <f>ABS(Portfolios!B868-AVERAGE(Portfolios!$B$2:$B$1004))</f>
        <v>0</v>
      </c>
    </row>
    <row r="869" spans="1:2">
      <c r="A869" s="11">
        <f>Returns!A869</f>
        <v>0</v>
      </c>
      <c r="B869" s="1">
        <f>ABS(Portfolios!B869-AVERAGE(Portfolios!$B$2:$B$1004))</f>
        <v>0</v>
      </c>
    </row>
    <row r="870" spans="1:2">
      <c r="A870" s="11">
        <f>Returns!A870</f>
        <v>0</v>
      </c>
      <c r="B870" s="1">
        <f>ABS(Portfolios!B870-AVERAGE(Portfolios!$B$2:$B$1004))</f>
        <v>0</v>
      </c>
    </row>
    <row r="871" spans="1:2">
      <c r="A871" s="11">
        <f>Returns!A871</f>
        <v>0</v>
      </c>
      <c r="B871" s="1">
        <f>ABS(Portfolios!B871-AVERAGE(Portfolios!$B$2:$B$1004))</f>
        <v>0</v>
      </c>
    </row>
    <row r="872" spans="1:2">
      <c r="A872" s="11">
        <f>Returns!A872</f>
        <v>0</v>
      </c>
      <c r="B872" s="1">
        <f>ABS(Portfolios!B872-AVERAGE(Portfolios!$B$2:$B$1004))</f>
        <v>0</v>
      </c>
    </row>
    <row r="873" spans="1:2">
      <c r="A873" s="11">
        <f>Returns!A873</f>
        <v>0</v>
      </c>
      <c r="B873" s="1">
        <f>ABS(Portfolios!B873-AVERAGE(Portfolios!$B$2:$B$1004))</f>
        <v>0</v>
      </c>
    </row>
    <row r="874" spans="1:2">
      <c r="A874" s="11">
        <f>Returns!A874</f>
        <v>0</v>
      </c>
      <c r="B874" s="1">
        <f>ABS(Portfolios!B874-AVERAGE(Portfolios!$B$2:$B$1004))</f>
        <v>0</v>
      </c>
    </row>
    <row r="875" spans="1:2">
      <c r="A875" s="11">
        <f>Returns!A875</f>
        <v>0</v>
      </c>
      <c r="B875" s="1">
        <f>ABS(Portfolios!B875-AVERAGE(Portfolios!$B$2:$B$1004))</f>
        <v>0</v>
      </c>
    </row>
    <row r="876" spans="1:2">
      <c r="A876" s="11">
        <f>Returns!A876</f>
        <v>0</v>
      </c>
      <c r="B876" s="1">
        <f>ABS(Portfolios!B876-AVERAGE(Portfolios!$B$2:$B$1004))</f>
        <v>0</v>
      </c>
    </row>
    <row r="877" spans="1:2">
      <c r="A877" s="11">
        <f>Returns!A877</f>
        <v>0</v>
      </c>
      <c r="B877" s="1">
        <f>ABS(Portfolios!B877-AVERAGE(Portfolios!$B$2:$B$1004))</f>
        <v>0</v>
      </c>
    </row>
    <row r="878" spans="1:2">
      <c r="A878" s="11">
        <f>Returns!A878</f>
        <v>0</v>
      </c>
      <c r="B878" s="1">
        <f>ABS(Portfolios!B878-AVERAGE(Portfolios!$B$2:$B$1004))</f>
        <v>0</v>
      </c>
    </row>
    <row r="879" spans="1:2">
      <c r="A879" s="11">
        <f>Returns!A879</f>
        <v>0</v>
      </c>
      <c r="B879" s="1">
        <f>ABS(Portfolios!B879-AVERAGE(Portfolios!$B$2:$B$1004))</f>
        <v>0</v>
      </c>
    </row>
    <row r="880" spans="1:2">
      <c r="A880" s="11">
        <f>Returns!A880</f>
        <v>0</v>
      </c>
      <c r="B880" s="1">
        <f>ABS(Portfolios!B880-AVERAGE(Portfolios!$B$2:$B$1004))</f>
        <v>0</v>
      </c>
    </row>
    <row r="881" spans="1:2">
      <c r="A881" s="11">
        <f>Returns!A881</f>
        <v>0</v>
      </c>
      <c r="B881" s="1">
        <f>ABS(Portfolios!B881-AVERAGE(Portfolios!$B$2:$B$1004))</f>
        <v>0</v>
      </c>
    </row>
    <row r="882" spans="1:2">
      <c r="A882" s="11">
        <f>Returns!A882</f>
        <v>0</v>
      </c>
      <c r="B882" s="1">
        <f>ABS(Portfolios!B882-AVERAGE(Portfolios!$B$2:$B$1004))</f>
        <v>0</v>
      </c>
    </row>
    <row r="883" spans="1:2">
      <c r="A883" s="11">
        <f>Returns!A883</f>
        <v>0</v>
      </c>
      <c r="B883" s="1">
        <f>ABS(Portfolios!B883-AVERAGE(Portfolios!$B$2:$B$1004))</f>
        <v>0</v>
      </c>
    </row>
    <row r="884" spans="1:2">
      <c r="A884" s="11">
        <f>Returns!A884</f>
        <v>0</v>
      </c>
      <c r="B884" s="1">
        <f>ABS(Portfolios!B884-AVERAGE(Portfolios!$B$2:$B$1004))</f>
        <v>0</v>
      </c>
    </row>
    <row r="885" spans="1:2">
      <c r="A885" s="11">
        <f>Returns!A885</f>
        <v>0</v>
      </c>
      <c r="B885" s="1">
        <f>ABS(Portfolios!B885-AVERAGE(Portfolios!$B$2:$B$1004))</f>
        <v>0</v>
      </c>
    </row>
    <row r="886" spans="1:2">
      <c r="A886" s="11">
        <f>Returns!A886</f>
        <v>0</v>
      </c>
      <c r="B886" s="1">
        <f>ABS(Portfolios!B886-AVERAGE(Portfolios!$B$2:$B$1004))</f>
        <v>0</v>
      </c>
    </row>
    <row r="887" spans="1:2">
      <c r="A887" s="11">
        <f>Returns!A887</f>
        <v>0</v>
      </c>
      <c r="B887" s="1">
        <f>ABS(Portfolios!B887-AVERAGE(Portfolios!$B$2:$B$1004))</f>
        <v>0</v>
      </c>
    </row>
    <row r="888" spans="1:2">
      <c r="A888" s="11">
        <f>Returns!A888</f>
        <v>0</v>
      </c>
      <c r="B888" s="1">
        <f>ABS(Portfolios!B888-AVERAGE(Portfolios!$B$2:$B$1004))</f>
        <v>0</v>
      </c>
    </row>
    <row r="889" spans="1:2">
      <c r="A889" s="11">
        <f>Returns!A889</f>
        <v>0</v>
      </c>
      <c r="B889" s="1">
        <f>ABS(Portfolios!B889-AVERAGE(Portfolios!$B$2:$B$1004))</f>
        <v>0</v>
      </c>
    </row>
    <row r="890" spans="1:2">
      <c r="A890" s="11">
        <f>Returns!A890</f>
        <v>0</v>
      </c>
      <c r="B890" s="1">
        <f>ABS(Portfolios!B890-AVERAGE(Portfolios!$B$2:$B$1004))</f>
        <v>0</v>
      </c>
    </row>
    <row r="891" spans="1:2">
      <c r="A891" s="11">
        <f>Returns!A891</f>
        <v>0</v>
      </c>
      <c r="B891" s="1">
        <f>ABS(Portfolios!B891-AVERAGE(Portfolios!$B$2:$B$1004))</f>
        <v>0</v>
      </c>
    </row>
    <row r="892" spans="1:2">
      <c r="A892" s="11">
        <f>Returns!A892</f>
        <v>0</v>
      </c>
      <c r="B892" s="1">
        <f>ABS(Portfolios!B892-AVERAGE(Portfolios!$B$2:$B$1004))</f>
        <v>0</v>
      </c>
    </row>
    <row r="893" spans="1:2">
      <c r="A893" s="11">
        <f>Returns!A893</f>
        <v>0</v>
      </c>
      <c r="B893" s="1">
        <f>ABS(Portfolios!B893-AVERAGE(Portfolios!$B$2:$B$1004))</f>
        <v>0</v>
      </c>
    </row>
    <row r="894" spans="1:2">
      <c r="A894" s="11">
        <f>Returns!A894</f>
        <v>0</v>
      </c>
      <c r="B894" s="1">
        <f>ABS(Portfolios!B894-AVERAGE(Portfolios!$B$2:$B$1004))</f>
        <v>0</v>
      </c>
    </row>
    <row r="895" spans="1:2">
      <c r="A895" s="11">
        <f>Returns!A895</f>
        <v>0</v>
      </c>
      <c r="B895" s="1">
        <f>ABS(Portfolios!B895-AVERAGE(Portfolios!$B$2:$B$1004))</f>
        <v>0</v>
      </c>
    </row>
    <row r="896" spans="1:2">
      <c r="A896" s="11">
        <f>Returns!A896</f>
        <v>0</v>
      </c>
      <c r="B896" s="1">
        <f>ABS(Portfolios!B896-AVERAGE(Portfolios!$B$2:$B$1004))</f>
        <v>0</v>
      </c>
    </row>
    <row r="897" spans="1:2">
      <c r="A897" s="11">
        <f>Returns!A897</f>
        <v>0</v>
      </c>
      <c r="B897" s="1">
        <f>ABS(Portfolios!B897-AVERAGE(Portfolios!$B$2:$B$1004))</f>
        <v>0</v>
      </c>
    </row>
    <row r="898" spans="1:2">
      <c r="A898" s="11">
        <f>Returns!A898</f>
        <v>0</v>
      </c>
      <c r="B898" s="1">
        <f>ABS(Portfolios!B898-AVERAGE(Portfolios!$B$2:$B$1004))</f>
        <v>0</v>
      </c>
    </row>
    <row r="899" spans="1:2">
      <c r="A899" s="11">
        <f>Returns!A899</f>
        <v>0</v>
      </c>
      <c r="B899" s="1">
        <f>ABS(Portfolios!B899-AVERAGE(Portfolios!$B$2:$B$1004))</f>
        <v>0</v>
      </c>
    </row>
    <row r="900" spans="1:2">
      <c r="A900" s="11">
        <f>Returns!A900</f>
        <v>0</v>
      </c>
      <c r="B900" s="1">
        <f>ABS(Portfolios!B900-AVERAGE(Portfolios!$B$2:$B$1004))</f>
        <v>0</v>
      </c>
    </row>
    <row r="901" spans="1:2">
      <c r="A901" s="11">
        <f>Returns!A901</f>
        <v>0</v>
      </c>
      <c r="B901" s="1">
        <f>ABS(Portfolios!B901-AVERAGE(Portfolios!$B$2:$B$1004))</f>
        <v>0</v>
      </c>
    </row>
    <row r="902" spans="1:2">
      <c r="A902" s="11">
        <f>Returns!A902</f>
        <v>0</v>
      </c>
      <c r="B902" s="1">
        <f>ABS(Portfolios!B902-AVERAGE(Portfolios!$B$2:$B$1004))</f>
        <v>0</v>
      </c>
    </row>
    <row r="903" spans="1:2">
      <c r="A903" s="11">
        <f>Returns!A903</f>
        <v>0</v>
      </c>
      <c r="B903" s="1">
        <f>ABS(Portfolios!B903-AVERAGE(Portfolios!$B$2:$B$1004))</f>
        <v>0</v>
      </c>
    </row>
    <row r="904" spans="1:2">
      <c r="A904" s="11">
        <f>Returns!A904</f>
        <v>0</v>
      </c>
      <c r="B904" s="1">
        <f>ABS(Portfolios!B904-AVERAGE(Portfolios!$B$2:$B$1004))</f>
        <v>0</v>
      </c>
    </row>
    <row r="905" spans="1:2">
      <c r="A905" s="11">
        <f>Returns!A905</f>
        <v>0</v>
      </c>
      <c r="B905" s="1">
        <f>ABS(Portfolios!B905-AVERAGE(Portfolios!$B$2:$B$1004))</f>
        <v>0</v>
      </c>
    </row>
    <row r="906" spans="1:2">
      <c r="A906" s="11">
        <f>Returns!A906</f>
        <v>0</v>
      </c>
      <c r="B906" s="1">
        <f>ABS(Portfolios!B906-AVERAGE(Portfolios!$B$2:$B$1004))</f>
        <v>0</v>
      </c>
    </row>
    <row r="907" spans="1:2">
      <c r="A907" s="11">
        <f>Returns!A907</f>
        <v>0</v>
      </c>
      <c r="B907" s="1">
        <f>ABS(Portfolios!B907-AVERAGE(Portfolios!$B$2:$B$1004))</f>
        <v>0</v>
      </c>
    </row>
    <row r="908" spans="1:2">
      <c r="A908" s="11">
        <f>Returns!A908</f>
        <v>0</v>
      </c>
      <c r="B908" s="1">
        <f>ABS(Portfolios!B908-AVERAGE(Portfolios!$B$2:$B$1004))</f>
        <v>0</v>
      </c>
    </row>
    <row r="909" spans="1:2">
      <c r="A909" s="11">
        <f>Returns!A909</f>
        <v>0</v>
      </c>
      <c r="B909" s="1">
        <f>ABS(Portfolios!B909-AVERAGE(Portfolios!$B$2:$B$1004))</f>
        <v>0</v>
      </c>
    </row>
    <row r="910" spans="1:2">
      <c r="A910" s="11">
        <f>Returns!A910</f>
        <v>0</v>
      </c>
      <c r="B910" s="1">
        <f>ABS(Portfolios!B910-AVERAGE(Portfolios!$B$2:$B$1004))</f>
        <v>0</v>
      </c>
    </row>
    <row r="911" spans="1:2">
      <c r="A911" s="11">
        <f>Returns!A911</f>
        <v>0</v>
      </c>
      <c r="B911" s="1">
        <f>ABS(Portfolios!B911-AVERAGE(Portfolios!$B$2:$B$1004))</f>
        <v>0</v>
      </c>
    </row>
    <row r="912" spans="1:2">
      <c r="A912" s="11">
        <f>Returns!A912</f>
        <v>0</v>
      </c>
      <c r="B912" s="1">
        <f>ABS(Portfolios!B912-AVERAGE(Portfolios!$B$2:$B$1004))</f>
        <v>0</v>
      </c>
    </row>
    <row r="913" spans="1:2">
      <c r="A913" s="11">
        <f>Returns!A913</f>
        <v>0</v>
      </c>
      <c r="B913" s="1">
        <f>ABS(Portfolios!B913-AVERAGE(Portfolios!$B$2:$B$1004))</f>
        <v>0</v>
      </c>
    </row>
    <row r="914" spans="1:2">
      <c r="A914" s="11">
        <f>Returns!A914</f>
        <v>0</v>
      </c>
      <c r="B914" s="1">
        <f>ABS(Portfolios!B914-AVERAGE(Portfolios!$B$2:$B$1004))</f>
        <v>0</v>
      </c>
    </row>
    <row r="915" spans="1:2">
      <c r="A915" s="11">
        <f>Returns!A915</f>
        <v>0</v>
      </c>
      <c r="B915" s="1">
        <f>ABS(Portfolios!B915-AVERAGE(Portfolios!$B$2:$B$1004))</f>
        <v>0</v>
      </c>
    </row>
    <row r="916" spans="1:2">
      <c r="A916" s="11">
        <f>Returns!A916</f>
        <v>0</v>
      </c>
      <c r="B916" s="1">
        <f>ABS(Portfolios!B916-AVERAGE(Portfolios!$B$2:$B$1004))</f>
        <v>0</v>
      </c>
    </row>
    <row r="917" spans="1:2">
      <c r="A917" s="11">
        <f>Returns!A917</f>
        <v>0</v>
      </c>
      <c r="B917" s="1">
        <f>ABS(Portfolios!B917-AVERAGE(Portfolios!$B$2:$B$1004))</f>
        <v>0</v>
      </c>
    </row>
    <row r="918" spans="1:2">
      <c r="A918" s="11">
        <f>Returns!A918</f>
        <v>0</v>
      </c>
      <c r="B918" s="1">
        <f>ABS(Portfolios!B918-AVERAGE(Portfolios!$B$2:$B$1004))</f>
        <v>0</v>
      </c>
    </row>
    <row r="919" spans="1:2">
      <c r="A919" s="11">
        <f>Returns!A919</f>
        <v>0</v>
      </c>
      <c r="B919" s="1">
        <f>ABS(Portfolios!B919-AVERAGE(Portfolios!$B$2:$B$1004))</f>
        <v>0</v>
      </c>
    </row>
    <row r="920" spans="1:2">
      <c r="A920" s="11">
        <f>Returns!A920</f>
        <v>0</v>
      </c>
      <c r="B920" s="1">
        <f>ABS(Portfolios!B920-AVERAGE(Portfolios!$B$2:$B$1004))</f>
        <v>0</v>
      </c>
    </row>
    <row r="921" spans="1:2">
      <c r="A921" s="11">
        <f>Returns!A921</f>
        <v>0</v>
      </c>
      <c r="B921" s="1">
        <f>ABS(Portfolios!B921-AVERAGE(Portfolios!$B$2:$B$1004))</f>
        <v>0</v>
      </c>
    </row>
    <row r="922" spans="1:2">
      <c r="A922" s="11">
        <f>Returns!A922</f>
        <v>0</v>
      </c>
      <c r="B922" s="1">
        <f>ABS(Portfolios!B922-AVERAGE(Portfolios!$B$2:$B$1004))</f>
        <v>0</v>
      </c>
    </row>
    <row r="923" spans="1:2">
      <c r="A923" s="11">
        <f>Returns!A923</f>
        <v>0</v>
      </c>
      <c r="B923" s="1">
        <f>ABS(Portfolios!B923-AVERAGE(Portfolios!$B$2:$B$1004))</f>
        <v>0</v>
      </c>
    </row>
    <row r="924" spans="1:2">
      <c r="A924" s="11">
        <f>Returns!A924</f>
        <v>0</v>
      </c>
      <c r="B924" s="1">
        <f>ABS(Portfolios!B924-AVERAGE(Portfolios!$B$2:$B$1004))</f>
        <v>0</v>
      </c>
    </row>
    <row r="925" spans="1:2">
      <c r="A925" s="11">
        <f>Returns!A925</f>
        <v>0</v>
      </c>
      <c r="B925" s="1">
        <f>ABS(Portfolios!B925-AVERAGE(Portfolios!$B$2:$B$1004))</f>
        <v>0</v>
      </c>
    </row>
    <row r="926" spans="1:2">
      <c r="A926" s="11">
        <f>Returns!A926</f>
        <v>0</v>
      </c>
      <c r="B926" s="1">
        <f>ABS(Portfolios!B926-AVERAGE(Portfolios!$B$2:$B$1004))</f>
        <v>0</v>
      </c>
    </row>
    <row r="927" spans="1:2">
      <c r="A927" s="11">
        <f>Returns!A927</f>
        <v>0</v>
      </c>
      <c r="B927" s="1">
        <f>ABS(Portfolios!B927-AVERAGE(Portfolios!$B$2:$B$1004))</f>
        <v>0</v>
      </c>
    </row>
    <row r="928" spans="1:2">
      <c r="A928" s="11">
        <f>Returns!A928</f>
        <v>0</v>
      </c>
      <c r="B928" s="1">
        <f>ABS(Portfolios!B928-AVERAGE(Portfolios!$B$2:$B$1004))</f>
        <v>0</v>
      </c>
    </row>
    <row r="929" spans="1:2">
      <c r="A929" s="11">
        <f>Returns!A929</f>
        <v>0</v>
      </c>
      <c r="B929" s="1">
        <f>ABS(Portfolios!B929-AVERAGE(Portfolios!$B$2:$B$1004))</f>
        <v>0</v>
      </c>
    </row>
    <row r="930" spans="1:2">
      <c r="A930" s="11">
        <f>Returns!A930</f>
        <v>0</v>
      </c>
      <c r="B930" s="1">
        <f>ABS(Portfolios!B930-AVERAGE(Portfolios!$B$2:$B$1004))</f>
        <v>0</v>
      </c>
    </row>
    <row r="931" spans="1:2">
      <c r="A931" s="11">
        <f>Returns!A931</f>
        <v>0</v>
      </c>
      <c r="B931" s="1">
        <f>ABS(Portfolios!B931-AVERAGE(Portfolios!$B$2:$B$1004))</f>
        <v>0</v>
      </c>
    </row>
    <row r="932" spans="1:2">
      <c r="A932" s="11">
        <f>Returns!A932</f>
        <v>0</v>
      </c>
      <c r="B932" s="1">
        <f>ABS(Portfolios!B932-AVERAGE(Portfolios!$B$2:$B$1004))</f>
        <v>0</v>
      </c>
    </row>
    <row r="933" spans="1:2">
      <c r="A933" s="11">
        <f>Returns!A933</f>
        <v>0</v>
      </c>
      <c r="B933" s="1">
        <f>ABS(Portfolios!B933-AVERAGE(Portfolios!$B$2:$B$1004))</f>
        <v>0</v>
      </c>
    </row>
    <row r="934" spans="1:2">
      <c r="A934" s="11">
        <f>Returns!A934</f>
        <v>0</v>
      </c>
      <c r="B934" s="1">
        <f>ABS(Portfolios!B934-AVERAGE(Portfolios!$B$2:$B$1004))</f>
        <v>0</v>
      </c>
    </row>
    <row r="935" spans="1:2">
      <c r="A935" s="11">
        <f>Returns!A935</f>
        <v>0</v>
      </c>
      <c r="B935" s="1">
        <f>ABS(Portfolios!B935-AVERAGE(Portfolios!$B$2:$B$1004))</f>
        <v>0</v>
      </c>
    </row>
    <row r="936" spans="1:2">
      <c r="A936" s="11">
        <f>Returns!A936</f>
        <v>0</v>
      </c>
      <c r="B936" s="1">
        <f>ABS(Portfolios!B936-AVERAGE(Portfolios!$B$2:$B$1004))</f>
        <v>0</v>
      </c>
    </row>
    <row r="937" spans="1:2">
      <c r="A937" s="11">
        <f>Returns!A937</f>
        <v>0</v>
      </c>
      <c r="B937" s="1">
        <f>ABS(Portfolios!B937-AVERAGE(Portfolios!$B$2:$B$1004))</f>
        <v>0</v>
      </c>
    </row>
    <row r="938" spans="1:2">
      <c r="A938" s="11">
        <f>Returns!A938</f>
        <v>0</v>
      </c>
      <c r="B938" s="1">
        <f>ABS(Portfolios!B938-AVERAGE(Portfolios!$B$2:$B$1004))</f>
        <v>0</v>
      </c>
    </row>
    <row r="939" spans="1:2">
      <c r="A939" s="11">
        <f>Returns!A939</f>
        <v>0</v>
      </c>
      <c r="B939" s="1">
        <f>ABS(Portfolios!B939-AVERAGE(Portfolios!$B$2:$B$1004))</f>
        <v>0</v>
      </c>
    </row>
    <row r="940" spans="1:2">
      <c r="A940" s="11">
        <f>Returns!A940</f>
        <v>0</v>
      </c>
      <c r="B940" s="1">
        <f>ABS(Portfolios!B940-AVERAGE(Portfolios!$B$2:$B$1004))</f>
        <v>0</v>
      </c>
    </row>
    <row r="941" spans="1:2">
      <c r="A941" s="11">
        <f>Returns!A941</f>
        <v>0</v>
      </c>
      <c r="B941" s="1">
        <f>ABS(Portfolios!B941-AVERAGE(Portfolios!$B$2:$B$1004))</f>
        <v>0</v>
      </c>
    </row>
    <row r="942" spans="1:2">
      <c r="A942" s="11">
        <f>Returns!A942</f>
        <v>0</v>
      </c>
      <c r="B942" s="1">
        <f>ABS(Portfolios!B942-AVERAGE(Portfolios!$B$2:$B$1004))</f>
        <v>0</v>
      </c>
    </row>
    <row r="943" spans="1:2">
      <c r="A943" s="11">
        <f>Returns!A943</f>
        <v>0</v>
      </c>
      <c r="B943" s="1">
        <f>ABS(Portfolios!B943-AVERAGE(Portfolios!$B$2:$B$1004))</f>
        <v>0</v>
      </c>
    </row>
    <row r="944" spans="1:2">
      <c r="A944" s="11">
        <f>Returns!A944</f>
        <v>0</v>
      </c>
      <c r="B944" s="1">
        <f>ABS(Portfolios!B944-AVERAGE(Portfolios!$B$2:$B$1004))</f>
        <v>0</v>
      </c>
    </row>
    <row r="945" spans="1:2">
      <c r="A945" s="11">
        <f>Returns!A945</f>
        <v>0</v>
      </c>
      <c r="B945" s="1">
        <f>ABS(Portfolios!B945-AVERAGE(Portfolios!$B$2:$B$1004))</f>
        <v>0</v>
      </c>
    </row>
    <row r="946" spans="1:2">
      <c r="A946" s="11">
        <f>Returns!A946</f>
        <v>0</v>
      </c>
      <c r="B946" s="1">
        <f>ABS(Portfolios!B946-AVERAGE(Portfolios!$B$2:$B$1004))</f>
        <v>0</v>
      </c>
    </row>
    <row r="947" spans="1:2">
      <c r="A947" s="11">
        <f>Returns!A947</f>
        <v>0</v>
      </c>
      <c r="B947" s="1">
        <f>ABS(Portfolios!B947-AVERAGE(Portfolios!$B$2:$B$1004))</f>
        <v>0</v>
      </c>
    </row>
    <row r="948" spans="1:2">
      <c r="A948" s="11">
        <f>Returns!A948</f>
        <v>0</v>
      </c>
      <c r="B948" s="1">
        <f>ABS(Portfolios!B948-AVERAGE(Portfolios!$B$2:$B$1004))</f>
        <v>0</v>
      </c>
    </row>
    <row r="949" spans="1:2">
      <c r="A949" s="11">
        <f>Returns!A949</f>
        <v>0</v>
      </c>
      <c r="B949" s="1">
        <f>ABS(Portfolios!B949-AVERAGE(Portfolios!$B$2:$B$1004))</f>
        <v>0</v>
      </c>
    </row>
    <row r="950" spans="1:2">
      <c r="A950" s="11">
        <f>Returns!A950</f>
        <v>0</v>
      </c>
      <c r="B950" s="1">
        <f>ABS(Portfolios!B950-AVERAGE(Portfolios!$B$2:$B$1004))</f>
        <v>0</v>
      </c>
    </row>
    <row r="951" spans="1:2">
      <c r="A951" s="11">
        <f>Returns!A951</f>
        <v>0</v>
      </c>
      <c r="B951" s="1">
        <f>ABS(Portfolios!B951-AVERAGE(Portfolios!$B$2:$B$1004))</f>
        <v>0</v>
      </c>
    </row>
    <row r="952" spans="1:2">
      <c r="A952" s="11">
        <f>Returns!A952</f>
        <v>0</v>
      </c>
      <c r="B952" s="1">
        <f>ABS(Portfolios!B952-AVERAGE(Portfolios!$B$2:$B$1004))</f>
        <v>0</v>
      </c>
    </row>
    <row r="953" spans="1:2">
      <c r="A953" s="11">
        <f>Returns!A953</f>
        <v>0</v>
      </c>
      <c r="B953" s="1">
        <f>ABS(Portfolios!B953-AVERAGE(Portfolios!$B$2:$B$1004))</f>
        <v>0</v>
      </c>
    </row>
    <row r="954" spans="1:2">
      <c r="A954" s="11">
        <f>Returns!A954</f>
        <v>0</v>
      </c>
      <c r="B954" s="1">
        <f>ABS(Portfolios!B954-AVERAGE(Portfolios!$B$2:$B$1004))</f>
        <v>0</v>
      </c>
    </row>
    <row r="955" spans="1:2">
      <c r="A955" s="11">
        <f>Returns!A955</f>
        <v>0</v>
      </c>
      <c r="B955" s="1">
        <f>ABS(Portfolios!B955-AVERAGE(Portfolios!$B$2:$B$1004))</f>
        <v>0</v>
      </c>
    </row>
    <row r="956" spans="1:2">
      <c r="A956" s="11">
        <f>Returns!A956</f>
        <v>0</v>
      </c>
      <c r="B956" s="1">
        <f>ABS(Portfolios!B956-AVERAGE(Portfolios!$B$2:$B$1004))</f>
        <v>0</v>
      </c>
    </row>
    <row r="957" spans="1:2">
      <c r="A957" s="11">
        <f>Returns!A957</f>
        <v>0</v>
      </c>
      <c r="B957" s="1">
        <f>ABS(Portfolios!B957-AVERAGE(Portfolios!$B$2:$B$1004))</f>
        <v>0</v>
      </c>
    </row>
    <row r="958" spans="1:2">
      <c r="A958" s="11">
        <f>Returns!A958</f>
        <v>0</v>
      </c>
      <c r="B958" s="1">
        <f>ABS(Portfolios!B958-AVERAGE(Portfolios!$B$2:$B$1004))</f>
        <v>0</v>
      </c>
    </row>
    <row r="959" spans="1:2">
      <c r="A959" s="11">
        <f>Returns!A959</f>
        <v>0</v>
      </c>
      <c r="B959" s="1">
        <f>ABS(Portfolios!B959-AVERAGE(Portfolios!$B$2:$B$1004))</f>
        <v>0</v>
      </c>
    </row>
    <row r="960" spans="1:2">
      <c r="A960" s="11">
        <f>Returns!A960</f>
        <v>0</v>
      </c>
      <c r="B960" s="1">
        <f>ABS(Portfolios!B960-AVERAGE(Portfolios!$B$2:$B$1004))</f>
        <v>0</v>
      </c>
    </row>
    <row r="961" spans="1:2">
      <c r="A961" s="11">
        <f>Returns!A961</f>
        <v>0</v>
      </c>
      <c r="B961" s="1">
        <f>ABS(Portfolios!B961-AVERAGE(Portfolios!$B$2:$B$1004))</f>
        <v>0</v>
      </c>
    </row>
    <row r="962" spans="1:2">
      <c r="A962" s="11">
        <f>Returns!A962</f>
        <v>0</v>
      </c>
      <c r="B962" s="1">
        <f>ABS(Portfolios!B962-AVERAGE(Portfolios!$B$2:$B$1004))</f>
        <v>0</v>
      </c>
    </row>
    <row r="963" spans="1:2">
      <c r="A963" s="11">
        <f>Returns!A963</f>
        <v>0</v>
      </c>
      <c r="B963" s="1">
        <f>ABS(Portfolios!B963-AVERAGE(Portfolios!$B$2:$B$1004))</f>
        <v>0</v>
      </c>
    </row>
    <row r="964" spans="1:2">
      <c r="A964" s="11">
        <f>Returns!A964</f>
        <v>0</v>
      </c>
      <c r="B964" s="1">
        <f>ABS(Portfolios!B964-AVERAGE(Portfolios!$B$2:$B$1004))</f>
        <v>0</v>
      </c>
    </row>
    <row r="965" spans="1:2">
      <c r="A965" s="11">
        <f>Returns!A965</f>
        <v>0</v>
      </c>
      <c r="B965" s="1">
        <f>ABS(Portfolios!B965-AVERAGE(Portfolios!$B$2:$B$1004))</f>
        <v>0</v>
      </c>
    </row>
    <row r="966" spans="1:2">
      <c r="A966" s="11">
        <f>Returns!A966</f>
        <v>0</v>
      </c>
      <c r="B966" s="1">
        <f>ABS(Portfolios!B966-AVERAGE(Portfolios!$B$2:$B$1004))</f>
        <v>0</v>
      </c>
    </row>
    <row r="967" spans="1:2">
      <c r="A967" s="11">
        <f>Returns!A967</f>
        <v>0</v>
      </c>
      <c r="B967" s="1">
        <f>ABS(Portfolios!B967-AVERAGE(Portfolios!$B$2:$B$1004))</f>
        <v>0</v>
      </c>
    </row>
    <row r="968" spans="1:2">
      <c r="A968" s="11">
        <f>Returns!A968</f>
        <v>0</v>
      </c>
      <c r="B968" s="1">
        <f>ABS(Portfolios!B968-AVERAGE(Portfolios!$B$2:$B$1004))</f>
        <v>0</v>
      </c>
    </row>
    <row r="969" spans="1:2">
      <c r="A969" s="11">
        <f>Returns!A969</f>
        <v>0</v>
      </c>
      <c r="B969" s="1">
        <f>ABS(Portfolios!B969-AVERAGE(Portfolios!$B$2:$B$1004))</f>
        <v>0</v>
      </c>
    </row>
    <row r="970" spans="1:2">
      <c r="A970" s="11">
        <f>Returns!A970</f>
        <v>0</v>
      </c>
      <c r="B970" s="1">
        <f>ABS(Portfolios!B970-AVERAGE(Portfolios!$B$2:$B$1004))</f>
        <v>0</v>
      </c>
    </row>
    <row r="971" spans="1:2">
      <c r="A971" s="11">
        <f>Returns!A971</f>
        <v>0</v>
      </c>
      <c r="B971" s="1">
        <f>ABS(Portfolios!B971-AVERAGE(Portfolios!$B$2:$B$1004))</f>
        <v>0</v>
      </c>
    </row>
    <row r="972" spans="1:2">
      <c r="A972" s="11">
        <f>Returns!A972</f>
        <v>0</v>
      </c>
      <c r="B972" s="1">
        <f>ABS(Portfolios!B972-AVERAGE(Portfolios!$B$2:$B$1004))</f>
        <v>0</v>
      </c>
    </row>
    <row r="973" spans="1:2">
      <c r="A973" s="11">
        <f>Returns!A973</f>
        <v>0</v>
      </c>
      <c r="B973" s="1">
        <f>ABS(Portfolios!B973-AVERAGE(Portfolios!$B$2:$B$1004))</f>
        <v>0</v>
      </c>
    </row>
    <row r="974" spans="1:2">
      <c r="A974" s="11">
        <f>Returns!A974</f>
        <v>0</v>
      </c>
      <c r="B974" s="1">
        <f>ABS(Portfolios!B974-AVERAGE(Portfolios!$B$2:$B$1004))</f>
        <v>0</v>
      </c>
    </row>
    <row r="975" spans="1:2">
      <c r="A975" s="11">
        <f>Returns!A975</f>
        <v>0</v>
      </c>
      <c r="B975" s="1">
        <f>ABS(Portfolios!B975-AVERAGE(Portfolios!$B$2:$B$1004))</f>
        <v>0</v>
      </c>
    </row>
    <row r="976" spans="1:2">
      <c r="A976" s="11">
        <f>Returns!A976</f>
        <v>0</v>
      </c>
      <c r="B976" s="1">
        <f>ABS(Portfolios!B976-AVERAGE(Portfolios!$B$2:$B$1004))</f>
        <v>0</v>
      </c>
    </row>
    <row r="977" spans="1:2">
      <c r="A977" s="11">
        <f>Returns!A977</f>
        <v>0</v>
      </c>
      <c r="B977" s="1">
        <f>ABS(Portfolios!B977-AVERAGE(Portfolios!$B$2:$B$1004))</f>
        <v>0</v>
      </c>
    </row>
    <row r="978" spans="1:2">
      <c r="A978" s="11">
        <f>Returns!A978</f>
        <v>0</v>
      </c>
      <c r="B978" s="1">
        <f>ABS(Portfolios!B978-AVERAGE(Portfolios!$B$2:$B$1004))</f>
        <v>0</v>
      </c>
    </row>
    <row r="979" spans="1:2">
      <c r="A979" s="11">
        <f>Returns!A979</f>
        <v>0</v>
      </c>
      <c r="B979" s="1">
        <f>ABS(Portfolios!B979-AVERAGE(Portfolios!$B$2:$B$1004))</f>
        <v>0</v>
      </c>
    </row>
    <row r="980" spans="1:2">
      <c r="A980" s="11">
        <f>Returns!A980</f>
        <v>0</v>
      </c>
      <c r="B980" s="1">
        <f>ABS(Portfolios!B980-AVERAGE(Portfolios!$B$2:$B$1004))</f>
        <v>0</v>
      </c>
    </row>
    <row r="981" spans="1:2">
      <c r="A981" s="11">
        <f>Returns!A981</f>
        <v>0</v>
      </c>
      <c r="B981" s="1">
        <f>ABS(Portfolios!B981-AVERAGE(Portfolios!$B$2:$B$1004))</f>
        <v>0</v>
      </c>
    </row>
    <row r="982" spans="1:2">
      <c r="A982" s="11">
        <f>Returns!A982</f>
        <v>0</v>
      </c>
      <c r="B982" s="1">
        <f>ABS(Portfolios!B982-AVERAGE(Portfolios!$B$2:$B$1004))</f>
        <v>0</v>
      </c>
    </row>
    <row r="983" spans="1:2">
      <c r="A983" s="11">
        <f>Returns!A983</f>
        <v>0</v>
      </c>
      <c r="B983" s="1">
        <f>ABS(Portfolios!B983-AVERAGE(Portfolios!$B$2:$B$1004))</f>
        <v>0</v>
      </c>
    </row>
    <row r="984" spans="1:2">
      <c r="A984" s="11">
        <f>Returns!A984</f>
        <v>0</v>
      </c>
      <c r="B984" s="1">
        <f>ABS(Portfolios!B984-AVERAGE(Portfolios!$B$2:$B$1004))</f>
        <v>0</v>
      </c>
    </row>
    <row r="985" spans="1:2">
      <c r="A985" s="11">
        <f>Returns!A985</f>
        <v>0</v>
      </c>
      <c r="B985" s="1">
        <f>ABS(Portfolios!B985-AVERAGE(Portfolios!$B$2:$B$1004))</f>
        <v>0</v>
      </c>
    </row>
    <row r="986" spans="1:2">
      <c r="A986" s="11">
        <f>Returns!A986</f>
        <v>0</v>
      </c>
      <c r="B986" s="1">
        <f>ABS(Portfolios!B986-AVERAGE(Portfolios!$B$2:$B$1004))</f>
        <v>0</v>
      </c>
    </row>
    <row r="987" spans="1:2">
      <c r="A987" s="11">
        <f>Returns!A987</f>
        <v>0</v>
      </c>
      <c r="B987" s="1">
        <f>ABS(Portfolios!B987-AVERAGE(Portfolios!$B$2:$B$1004))</f>
        <v>0</v>
      </c>
    </row>
    <row r="988" spans="1:2">
      <c r="A988" s="11">
        <f>Returns!A988</f>
        <v>0</v>
      </c>
      <c r="B988" s="1">
        <f>ABS(Portfolios!B988-AVERAGE(Portfolios!$B$2:$B$1004))</f>
        <v>0</v>
      </c>
    </row>
    <row r="989" spans="1:2">
      <c r="A989" s="11">
        <f>Returns!A989</f>
        <v>0</v>
      </c>
      <c r="B989" s="1">
        <f>ABS(Portfolios!B989-AVERAGE(Portfolios!$B$2:$B$1004))</f>
        <v>0</v>
      </c>
    </row>
    <row r="990" spans="1:2">
      <c r="A990" s="11">
        <f>Returns!A990</f>
        <v>0</v>
      </c>
      <c r="B990" s="1">
        <f>ABS(Portfolios!B990-AVERAGE(Portfolios!$B$2:$B$1004))</f>
        <v>0</v>
      </c>
    </row>
    <row r="991" spans="1:2">
      <c r="A991" s="11">
        <f>Returns!A991</f>
        <v>0</v>
      </c>
      <c r="B991" s="1">
        <f>ABS(Portfolios!B991-AVERAGE(Portfolios!$B$2:$B$1004))</f>
        <v>0</v>
      </c>
    </row>
    <row r="992" spans="1:2">
      <c r="A992" s="11">
        <f>Returns!A992</f>
        <v>0</v>
      </c>
      <c r="B992" s="1">
        <f>ABS(Portfolios!B992-AVERAGE(Portfolios!$B$2:$B$1004))</f>
        <v>0</v>
      </c>
    </row>
    <row r="993" spans="1:2">
      <c r="A993" s="11">
        <f>Returns!A993</f>
        <v>0</v>
      </c>
      <c r="B993" s="1">
        <f>ABS(Portfolios!B993-AVERAGE(Portfolios!$B$2:$B$1004))</f>
        <v>0</v>
      </c>
    </row>
    <row r="994" spans="1:2">
      <c r="A994" s="11">
        <f>Returns!A994</f>
        <v>0</v>
      </c>
      <c r="B994" s="1">
        <f>ABS(Portfolios!B994-AVERAGE(Portfolios!$B$2:$B$1004))</f>
        <v>0</v>
      </c>
    </row>
    <row r="995" spans="1:2">
      <c r="A995" s="11">
        <f>Returns!A995</f>
        <v>0</v>
      </c>
      <c r="B995" s="1">
        <f>ABS(Portfolios!B995-AVERAGE(Portfolios!$B$2:$B$1004))</f>
        <v>0</v>
      </c>
    </row>
    <row r="996" spans="1:2">
      <c r="A996" s="11">
        <f>Returns!A996</f>
        <v>0</v>
      </c>
      <c r="B996" s="1">
        <f>ABS(Portfolios!B996-AVERAGE(Portfolios!$B$2:$B$1004))</f>
        <v>0</v>
      </c>
    </row>
    <row r="997" spans="1:2">
      <c r="A997" s="11">
        <f>Returns!A997</f>
        <v>0</v>
      </c>
      <c r="B997" s="1">
        <f>ABS(Portfolios!B997-AVERAGE(Portfolios!$B$2:$B$1004))</f>
        <v>0</v>
      </c>
    </row>
    <row r="998" spans="1:2">
      <c r="A998" s="11">
        <f>Returns!A998</f>
        <v>0</v>
      </c>
      <c r="B998" s="1">
        <f>ABS(Portfolios!B998-AVERAGE(Portfolios!$B$2:$B$1004))</f>
        <v>0</v>
      </c>
    </row>
    <row r="999" spans="1:2">
      <c r="A999" s="11">
        <f>Returns!A999</f>
        <v>0</v>
      </c>
      <c r="B999" s="1">
        <f>ABS(Portfolios!B999-AVERAGE(Portfolios!$B$2:$B$1004))</f>
        <v>0</v>
      </c>
    </row>
    <row r="1000" spans="1:2">
      <c r="A1000" s="11">
        <f>Returns!A1000</f>
        <v>0</v>
      </c>
      <c r="B1000" s="1">
        <f>ABS(Portfolios!B1000-AVERAGE(Portfolios!$B$2:$B$1004))</f>
        <v>0</v>
      </c>
    </row>
    <row r="1001" spans="1:2">
      <c r="A1001" s="11">
        <f>Returns!A1001</f>
        <v>0</v>
      </c>
      <c r="B1001" s="1">
        <f>ABS(Portfolios!B1001-AVERAGE(Portfolios!$B$2:$B$1004))</f>
        <v>0</v>
      </c>
    </row>
    <row r="1002" spans="1:2">
      <c r="A1002" s="11">
        <f>Returns!A1002</f>
        <v>0</v>
      </c>
      <c r="B1002" s="1">
        <f>ABS(Portfolios!B1002-AVERAGE(Portfolios!$B$2:$B$1004))</f>
        <v>0</v>
      </c>
    </row>
    <row r="1003" spans="1:2">
      <c r="A1003" s="11">
        <f>Returns!A1003</f>
        <v>0</v>
      </c>
      <c r="B1003" s="1">
        <f>ABS(Portfolios!B1003-AVERAGE(Portfolios!$B$2:$B$1004))</f>
        <v>0</v>
      </c>
    </row>
    <row r="1004" spans="1:2">
      <c r="A1004" s="11">
        <f>Returns!A1004</f>
        <v>0</v>
      </c>
      <c r="B1004" s="1">
        <f>ABS(Portfolios!B1004-AVERAGE(Portfolios!$B$2:$B$1004))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MAX(AVERAGE(Portfolios!$B$2:$B$1004)-Portfolios!B2, 0)</f>
        <v>0</v>
      </c>
    </row>
    <row r="3" spans="1:2">
      <c r="A3" s="11">
        <f>Returns!A3</f>
        <v>0</v>
      </c>
      <c r="B3" s="1">
        <f>MAX(AVERAGE(Portfolios!$B$2:$B$1004)-Portfolios!B3, 0)</f>
        <v>0</v>
      </c>
    </row>
    <row r="4" spans="1:2">
      <c r="A4" s="11">
        <f>Returns!A4</f>
        <v>0</v>
      </c>
      <c r="B4" s="1">
        <f>MAX(AVERAGE(Portfolios!$B$2:$B$1004)-Portfolios!B4, 0)</f>
        <v>0</v>
      </c>
    </row>
    <row r="5" spans="1:2">
      <c r="A5" s="11">
        <f>Returns!A5</f>
        <v>0</v>
      </c>
      <c r="B5" s="1">
        <f>MAX(AVERAGE(Portfolios!$B$2:$B$1004)-Portfolios!B5, 0)</f>
        <v>0</v>
      </c>
    </row>
    <row r="6" spans="1:2">
      <c r="A6" s="11">
        <f>Returns!A6</f>
        <v>0</v>
      </c>
      <c r="B6" s="1">
        <f>MAX(AVERAGE(Portfolios!$B$2:$B$1004)-Portfolios!B6, 0)</f>
        <v>0</v>
      </c>
    </row>
    <row r="7" spans="1:2">
      <c r="A7" s="11">
        <f>Returns!A7</f>
        <v>0</v>
      </c>
      <c r="B7" s="1">
        <f>MAX(AVERAGE(Portfolios!$B$2:$B$1004)-Portfolios!B7, 0)</f>
        <v>0</v>
      </c>
    </row>
    <row r="8" spans="1:2">
      <c r="A8" s="11">
        <f>Returns!A8</f>
        <v>0</v>
      </c>
      <c r="B8" s="1">
        <f>MAX(AVERAGE(Portfolios!$B$2:$B$1004)-Portfolios!B8, 0)</f>
        <v>0</v>
      </c>
    </row>
    <row r="9" spans="1:2">
      <c r="A9" s="11">
        <f>Returns!A9</f>
        <v>0</v>
      </c>
      <c r="B9" s="1">
        <f>MAX(AVERAGE(Portfolios!$B$2:$B$1004)-Portfolios!B9, 0)</f>
        <v>0</v>
      </c>
    </row>
    <row r="10" spans="1:2">
      <c r="A10" s="11">
        <f>Returns!A10</f>
        <v>0</v>
      </c>
      <c r="B10" s="1">
        <f>MAX(AVERAGE(Portfolios!$B$2:$B$1004)-Portfolios!B10, 0)</f>
        <v>0</v>
      </c>
    </row>
    <row r="11" spans="1:2">
      <c r="A11" s="11">
        <f>Returns!A11</f>
        <v>0</v>
      </c>
      <c r="B11" s="1">
        <f>MAX(AVERAGE(Portfolios!$B$2:$B$1004)-Portfolios!B11, 0)</f>
        <v>0</v>
      </c>
    </row>
    <row r="12" spans="1:2">
      <c r="A12" s="11">
        <f>Returns!A12</f>
        <v>0</v>
      </c>
      <c r="B12" s="1">
        <f>MAX(AVERAGE(Portfolios!$B$2:$B$1004)-Portfolios!B12, 0)</f>
        <v>0</v>
      </c>
    </row>
    <row r="13" spans="1:2">
      <c r="A13" s="11">
        <f>Returns!A13</f>
        <v>0</v>
      </c>
      <c r="B13" s="1">
        <f>MAX(AVERAGE(Portfolios!$B$2:$B$1004)-Portfolios!B13, 0)</f>
        <v>0</v>
      </c>
    </row>
    <row r="14" spans="1:2">
      <c r="A14" s="11">
        <f>Returns!A14</f>
        <v>0</v>
      </c>
      <c r="B14" s="1">
        <f>MAX(AVERAGE(Portfolios!$B$2:$B$1004)-Portfolios!B14, 0)</f>
        <v>0</v>
      </c>
    </row>
    <row r="15" spans="1:2">
      <c r="A15" s="11">
        <f>Returns!A15</f>
        <v>0</v>
      </c>
      <c r="B15" s="1">
        <f>MAX(AVERAGE(Portfolios!$B$2:$B$1004)-Portfolios!B15, 0)</f>
        <v>0</v>
      </c>
    </row>
    <row r="16" spans="1:2">
      <c r="A16" s="11">
        <f>Returns!A16</f>
        <v>0</v>
      </c>
      <c r="B16" s="1">
        <f>MAX(AVERAGE(Portfolios!$B$2:$B$1004)-Portfolios!B16, 0)</f>
        <v>0</v>
      </c>
    </row>
    <row r="17" spans="1:2">
      <c r="A17" s="11">
        <f>Returns!A17</f>
        <v>0</v>
      </c>
      <c r="B17" s="1">
        <f>MAX(AVERAGE(Portfolios!$B$2:$B$1004)-Portfolios!B17, 0)</f>
        <v>0</v>
      </c>
    </row>
    <row r="18" spans="1:2">
      <c r="A18" s="11">
        <f>Returns!A18</f>
        <v>0</v>
      </c>
      <c r="B18" s="1">
        <f>MAX(AVERAGE(Portfolios!$B$2:$B$1004)-Portfolios!B18, 0)</f>
        <v>0</v>
      </c>
    </row>
    <row r="19" spans="1:2">
      <c r="A19" s="11">
        <f>Returns!A19</f>
        <v>0</v>
      </c>
      <c r="B19" s="1">
        <f>MAX(AVERAGE(Portfolios!$B$2:$B$1004)-Portfolios!B19, 0)</f>
        <v>0</v>
      </c>
    </row>
    <row r="20" spans="1:2">
      <c r="A20" s="11">
        <f>Returns!A20</f>
        <v>0</v>
      </c>
      <c r="B20" s="1">
        <f>MAX(AVERAGE(Portfolios!$B$2:$B$1004)-Portfolios!B20, 0)</f>
        <v>0</v>
      </c>
    </row>
    <row r="21" spans="1:2">
      <c r="A21" s="11">
        <f>Returns!A21</f>
        <v>0</v>
      </c>
      <c r="B21" s="1">
        <f>MAX(AVERAGE(Portfolios!$B$2:$B$1004)-Portfolios!B21, 0)</f>
        <v>0</v>
      </c>
    </row>
    <row r="22" spans="1:2">
      <c r="A22" s="11">
        <f>Returns!A22</f>
        <v>0</v>
      </c>
      <c r="B22" s="1">
        <f>MAX(AVERAGE(Portfolios!$B$2:$B$1004)-Portfolios!B22, 0)</f>
        <v>0</v>
      </c>
    </row>
    <row r="23" spans="1:2">
      <c r="A23" s="11">
        <f>Returns!A23</f>
        <v>0</v>
      </c>
      <c r="B23" s="1">
        <f>MAX(AVERAGE(Portfolios!$B$2:$B$1004)-Portfolios!B23, 0)</f>
        <v>0</v>
      </c>
    </row>
    <row r="24" spans="1:2">
      <c r="A24" s="11">
        <f>Returns!A24</f>
        <v>0</v>
      </c>
      <c r="B24" s="1">
        <f>MAX(AVERAGE(Portfolios!$B$2:$B$1004)-Portfolios!B24, 0)</f>
        <v>0</v>
      </c>
    </row>
    <row r="25" spans="1:2">
      <c r="A25" s="11">
        <f>Returns!A25</f>
        <v>0</v>
      </c>
      <c r="B25" s="1">
        <f>MAX(AVERAGE(Portfolios!$B$2:$B$1004)-Portfolios!B25, 0)</f>
        <v>0</v>
      </c>
    </row>
    <row r="26" spans="1:2">
      <c r="A26" s="11">
        <f>Returns!A26</f>
        <v>0</v>
      </c>
      <c r="B26" s="1">
        <f>MAX(AVERAGE(Portfolios!$B$2:$B$1004)-Portfolios!B26, 0)</f>
        <v>0</v>
      </c>
    </row>
    <row r="27" spans="1:2">
      <c r="A27" s="11">
        <f>Returns!A27</f>
        <v>0</v>
      </c>
      <c r="B27" s="1">
        <f>MAX(AVERAGE(Portfolios!$B$2:$B$1004)-Portfolios!B27, 0)</f>
        <v>0</v>
      </c>
    </row>
    <row r="28" spans="1:2">
      <c r="A28" s="11">
        <f>Returns!A28</f>
        <v>0</v>
      </c>
      <c r="B28" s="1">
        <f>MAX(AVERAGE(Portfolios!$B$2:$B$1004)-Portfolios!B28, 0)</f>
        <v>0</v>
      </c>
    </row>
    <row r="29" spans="1:2">
      <c r="A29" s="11">
        <f>Returns!A29</f>
        <v>0</v>
      </c>
      <c r="B29" s="1">
        <f>MAX(AVERAGE(Portfolios!$B$2:$B$1004)-Portfolios!B29, 0)</f>
        <v>0</v>
      </c>
    </row>
    <row r="30" spans="1:2">
      <c r="A30" s="11">
        <f>Returns!A30</f>
        <v>0</v>
      </c>
      <c r="B30" s="1">
        <f>MAX(AVERAGE(Portfolios!$B$2:$B$1004)-Portfolios!B30, 0)</f>
        <v>0</v>
      </c>
    </row>
    <row r="31" spans="1:2">
      <c r="A31" s="11">
        <f>Returns!A31</f>
        <v>0</v>
      </c>
      <c r="B31" s="1">
        <f>MAX(AVERAGE(Portfolios!$B$2:$B$1004)-Portfolios!B31, 0)</f>
        <v>0</v>
      </c>
    </row>
    <row r="32" spans="1:2">
      <c r="A32" s="11">
        <f>Returns!A32</f>
        <v>0</v>
      </c>
      <c r="B32" s="1">
        <f>MAX(AVERAGE(Portfolios!$B$2:$B$1004)-Portfolios!B32, 0)</f>
        <v>0</v>
      </c>
    </row>
    <row r="33" spans="1:2">
      <c r="A33" s="11">
        <f>Returns!A33</f>
        <v>0</v>
      </c>
      <c r="B33" s="1">
        <f>MAX(AVERAGE(Portfolios!$B$2:$B$1004)-Portfolios!B33, 0)</f>
        <v>0</v>
      </c>
    </row>
    <row r="34" spans="1:2">
      <c r="A34" s="11">
        <f>Returns!A34</f>
        <v>0</v>
      </c>
      <c r="B34" s="1">
        <f>MAX(AVERAGE(Portfolios!$B$2:$B$1004)-Portfolios!B34, 0)</f>
        <v>0</v>
      </c>
    </row>
    <row r="35" spans="1:2">
      <c r="A35" s="11">
        <f>Returns!A35</f>
        <v>0</v>
      </c>
      <c r="B35" s="1">
        <f>MAX(AVERAGE(Portfolios!$B$2:$B$1004)-Portfolios!B35, 0)</f>
        <v>0</v>
      </c>
    </row>
    <row r="36" spans="1:2">
      <c r="A36" s="11">
        <f>Returns!A36</f>
        <v>0</v>
      </c>
      <c r="B36" s="1">
        <f>MAX(AVERAGE(Portfolios!$B$2:$B$1004)-Portfolios!B36, 0)</f>
        <v>0</v>
      </c>
    </row>
    <row r="37" spans="1:2">
      <c r="A37" s="11">
        <f>Returns!A37</f>
        <v>0</v>
      </c>
      <c r="B37" s="1">
        <f>MAX(AVERAGE(Portfolios!$B$2:$B$1004)-Portfolios!B37, 0)</f>
        <v>0</v>
      </c>
    </row>
    <row r="38" spans="1:2">
      <c r="A38" s="11">
        <f>Returns!A38</f>
        <v>0</v>
      </c>
      <c r="B38" s="1">
        <f>MAX(AVERAGE(Portfolios!$B$2:$B$1004)-Portfolios!B38, 0)</f>
        <v>0</v>
      </c>
    </row>
    <row r="39" spans="1:2">
      <c r="A39" s="11">
        <f>Returns!A39</f>
        <v>0</v>
      </c>
      <c r="B39" s="1">
        <f>MAX(AVERAGE(Portfolios!$B$2:$B$1004)-Portfolios!B39, 0)</f>
        <v>0</v>
      </c>
    </row>
    <row r="40" spans="1:2">
      <c r="A40" s="11">
        <f>Returns!A40</f>
        <v>0</v>
      </c>
      <c r="B40" s="1">
        <f>MAX(AVERAGE(Portfolios!$B$2:$B$1004)-Portfolios!B40, 0)</f>
        <v>0</v>
      </c>
    </row>
    <row r="41" spans="1:2">
      <c r="A41" s="11">
        <f>Returns!A41</f>
        <v>0</v>
      </c>
      <c r="B41" s="1">
        <f>MAX(AVERAGE(Portfolios!$B$2:$B$1004)-Portfolios!B41, 0)</f>
        <v>0</v>
      </c>
    </row>
    <row r="42" spans="1:2">
      <c r="A42" s="11">
        <f>Returns!A42</f>
        <v>0</v>
      </c>
      <c r="B42" s="1">
        <f>MAX(AVERAGE(Portfolios!$B$2:$B$1004)-Portfolios!B42, 0)</f>
        <v>0</v>
      </c>
    </row>
    <row r="43" spans="1:2">
      <c r="A43" s="11">
        <f>Returns!A43</f>
        <v>0</v>
      </c>
      <c r="B43" s="1">
        <f>MAX(AVERAGE(Portfolios!$B$2:$B$1004)-Portfolios!B43, 0)</f>
        <v>0</v>
      </c>
    </row>
    <row r="44" spans="1:2">
      <c r="A44" s="11">
        <f>Returns!A44</f>
        <v>0</v>
      </c>
      <c r="B44" s="1">
        <f>MAX(AVERAGE(Portfolios!$B$2:$B$1004)-Portfolios!B44, 0)</f>
        <v>0</v>
      </c>
    </row>
    <row r="45" spans="1:2">
      <c r="A45" s="11">
        <f>Returns!A45</f>
        <v>0</v>
      </c>
      <c r="B45" s="1">
        <f>MAX(AVERAGE(Portfolios!$B$2:$B$1004)-Portfolios!B45, 0)</f>
        <v>0</v>
      </c>
    </row>
    <row r="46" spans="1:2">
      <c r="A46" s="11">
        <f>Returns!A46</f>
        <v>0</v>
      </c>
      <c r="B46" s="1">
        <f>MAX(AVERAGE(Portfolios!$B$2:$B$1004)-Portfolios!B46, 0)</f>
        <v>0</v>
      </c>
    </row>
    <row r="47" spans="1:2">
      <c r="A47" s="11">
        <f>Returns!A47</f>
        <v>0</v>
      </c>
      <c r="B47" s="1">
        <f>MAX(AVERAGE(Portfolios!$B$2:$B$1004)-Portfolios!B47, 0)</f>
        <v>0</v>
      </c>
    </row>
    <row r="48" spans="1:2">
      <c r="A48" s="11">
        <f>Returns!A48</f>
        <v>0</v>
      </c>
      <c r="B48" s="1">
        <f>MAX(AVERAGE(Portfolios!$B$2:$B$1004)-Portfolios!B48, 0)</f>
        <v>0</v>
      </c>
    </row>
    <row r="49" spans="1:2">
      <c r="A49" s="11">
        <f>Returns!A49</f>
        <v>0</v>
      </c>
      <c r="B49" s="1">
        <f>MAX(AVERAGE(Portfolios!$B$2:$B$1004)-Portfolios!B49, 0)</f>
        <v>0</v>
      </c>
    </row>
    <row r="50" spans="1:2">
      <c r="A50" s="11">
        <f>Returns!A50</f>
        <v>0</v>
      </c>
      <c r="B50" s="1">
        <f>MAX(AVERAGE(Portfolios!$B$2:$B$1004)-Portfolios!B50, 0)</f>
        <v>0</v>
      </c>
    </row>
    <row r="51" spans="1:2">
      <c r="A51" s="11">
        <f>Returns!A51</f>
        <v>0</v>
      </c>
      <c r="B51" s="1">
        <f>MAX(AVERAGE(Portfolios!$B$2:$B$1004)-Portfolios!B51, 0)</f>
        <v>0</v>
      </c>
    </row>
    <row r="52" spans="1:2">
      <c r="A52" s="11">
        <f>Returns!A52</f>
        <v>0</v>
      </c>
      <c r="B52" s="1">
        <f>MAX(AVERAGE(Portfolios!$B$2:$B$1004)-Portfolios!B52, 0)</f>
        <v>0</v>
      </c>
    </row>
    <row r="53" spans="1:2">
      <c r="A53" s="11">
        <f>Returns!A53</f>
        <v>0</v>
      </c>
      <c r="B53" s="1">
        <f>MAX(AVERAGE(Portfolios!$B$2:$B$1004)-Portfolios!B53, 0)</f>
        <v>0</v>
      </c>
    </row>
    <row r="54" spans="1:2">
      <c r="A54" s="11">
        <f>Returns!A54</f>
        <v>0</v>
      </c>
      <c r="B54" s="1">
        <f>MAX(AVERAGE(Portfolios!$B$2:$B$1004)-Portfolios!B54, 0)</f>
        <v>0</v>
      </c>
    </row>
    <row r="55" spans="1:2">
      <c r="A55" s="11">
        <f>Returns!A55</f>
        <v>0</v>
      </c>
      <c r="B55" s="1">
        <f>MAX(AVERAGE(Portfolios!$B$2:$B$1004)-Portfolios!B55, 0)</f>
        <v>0</v>
      </c>
    </row>
    <row r="56" spans="1:2">
      <c r="A56" s="11">
        <f>Returns!A56</f>
        <v>0</v>
      </c>
      <c r="B56" s="1">
        <f>MAX(AVERAGE(Portfolios!$B$2:$B$1004)-Portfolios!B56, 0)</f>
        <v>0</v>
      </c>
    </row>
    <row r="57" spans="1:2">
      <c r="A57" s="11">
        <f>Returns!A57</f>
        <v>0</v>
      </c>
      <c r="B57" s="1">
        <f>MAX(AVERAGE(Portfolios!$B$2:$B$1004)-Portfolios!B57, 0)</f>
        <v>0</v>
      </c>
    </row>
    <row r="58" spans="1:2">
      <c r="A58" s="11">
        <f>Returns!A58</f>
        <v>0</v>
      </c>
      <c r="B58" s="1">
        <f>MAX(AVERAGE(Portfolios!$B$2:$B$1004)-Portfolios!B58, 0)</f>
        <v>0</v>
      </c>
    </row>
    <row r="59" spans="1:2">
      <c r="A59" s="11">
        <f>Returns!A59</f>
        <v>0</v>
      </c>
      <c r="B59" s="1">
        <f>MAX(AVERAGE(Portfolios!$B$2:$B$1004)-Portfolios!B59, 0)</f>
        <v>0</v>
      </c>
    </row>
    <row r="60" spans="1:2">
      <c r="A60" s="11">
        <f>Returns!A60</f>
        <v>0</v>
      </c>
      <c r="B60" s="1">
        <f>MAX(AVERAGE(Portfolios!$B$2:$B$1004)-Portfolios!B60, 0)</f>
        <v>0</v>
      </c>
    </row>
    <row r="61" spans="1:2">
      <c r="A61" s="11">
        <f>Returns!A61</f>
        <v>0</v>
      </c>
      <c r="B61" s="1">
        <f>MAX(AVERAGE(Portfolios!$B$2:$B$1004)-Portfolios!B61, 0)</f>
        <v>0</v>
      </c>
    </row>
    <row r="62" spans="1:2">
      <c r="A62" s="11">
        <f>Returns!A62</f>
        <v>0</v>
      </c>
      <c r="B62" s="1">
        <f>MAX(AVERAGE(Portfolios!$B$2:$B$1004)-Portfolios!B62, 0)</f>
        <v>0</v>
      </c>
    </row>
    <row r="63" spans="1:2">
      <c r="A63" s="11">
        <f>Returns!A63</f>
        <v>0</v>
      </c>
      <c r="B63" s="1">
        <f>MAX(AVERAGE(Portfolios!$B$2:$B$1004)-Portfolios!B63, 0)</f>
        <v>0</v>
      </c>
    </row>
    <row r="64" spans="1:2">
      <c r="A64" s="11">
        <f>Returns!A64</f>
        <v>0</v>
      </c>
      <c r="B64" s="1">
        <f>MAX(AVERAGE(Portfolios!$B$2:$B$1004)-Portfolios!B64, 0)</f>
        <v>0</v>
      </c>
    </row>
    <row r="65" spans="1:2">
      <c r="A65" s="11">
        <f>Returns!A65</f>
        <v>0</v>
      </c>
      <c r="B65" s="1">
        <f>MAX(AVERAGE(Portfolios!$B$2:$B$1004)-Portfolios!B65, 0)</f>
        <v>0</v>
      </c>
    </row>
    <row r="66" spans="1:2">
      <c r="A66" s="11">
        <f>Returns!A66</f>
        <v>0</v>
      </c>
      <c r="B66" s="1">
        <f>MAX(AVERAGE(Portfolios!$B$2:$B$1004)-Portfolios!B66, 0)</f>
        <v>0</v>
      </c>
    </row>
    <row r="67" spans="1:2">
      <c r="A67" s="11">
        <f>Returns!A67</f>
        <v>0</v>
      </c>
      <c r="B67" s="1">
        <f>MAX(AVERAGE(Portfolios!$B$2:$B$1004)-Portfolios!B67, 0)</f>
        <v>0</v>
      </c>
    </row>
    <row r="68" spans="1:2">
      <c r="A68" s="11">
        <f>Returns!A68</f>
        <v>0</v>
      </c>
      <c r="B68" s="1">
        <f>MAX(AVERAGE(Portfolios!$B$2:$B$1004)-Portfolios!B68, 0)</f>
        <v>0</v>
      </c>
    </row>
    <row r="69" spans="1:2">
      <c r="A69" s="11">
        <f>Returns!A69</f>
        <v>0</v>
      </c>
      <c r="B69" s="1">
        <f>MAX(AVERAGE(Portfolios!$B$2:$B$1004)-Portfolios!B69, 0)</f>
        <v>0</v>
      </c>
    </row>
    <row r="70" spans="1:2">
      <c r="A70" s="11">
        <f>Returns!A70</f>
        <v>0</v>
      </c>
      <c r="B70" s="1">
        <f>MAX(AVERAGE(Portfolios!$B$2:$B$1004)-Portfolios!B70, 0)</f>
        <v>0</v>
      </c>
    </row>
    <row r="71" spans="1:2">
      <c r="A71" s="11">
        <f>Returns!A71</f>
        <v>0</v>
      </c>
      <c r="B71" s="1">
        <f>MAX(AVERAGE(Portfolios!$B$2:$B$1004)-Portfolios!B71, 0)</f>
        <v>0</v>
      </c>
    </row>
    <row r="72" spans="1:2">
      <c r="A72" s="11">
        <f>Returns!A72</f>
        <v>0</v>
      </c>
      <c r="B72" s="1">
        <f>MAX(AVERAGE(Portfolios!$B$2:$B$1004)-Portfolios!B72, 0)</f>
        <v>0</v>
      </c>
    </row>
    <row r="73" spans="1:2">
      <c r="A73" s="11">
        <f>Returns!A73</f>
        <v>0</v>
      </c>
      <c r="B73" s="1">
        <f>MAX(AVERAGE(Portfolios!$B$2:$B$1004)-Portfolios!B73, 0)</f>
        <v>0</v>
      </c>
    </row>
    <row r="74" spans="1:2">
      <c r="A74" s="11">
        <f>Returns!A74</f>
        <v>0</v>
      </c>
      <c r="B74" s="1">
        <f>MAX(AVERAGE(Portfolios!$B$2:$B$1004)-Portfolios!B74, 0)</f>
        <v>0</v>
      </c>
    </row>
    <row r="75" spans="1:2">
      <c r="A75" s="11">
        <f>Returns!A75</f>
        <v>0</v>
      </c>
      <c r="B75" s="1">
        <f>MAX(AVERAGE(Portfolios!$B$2:$B$1004)-Portfolios!B75, 0)</f>
        <v>0</v>
      </c>
    </row>
    <row r="76" spans="1:2">
      <c r="A76" s="11">
        <f>Returns!A76</f>
        <v>0</v>
      </c>
      <c r="B76" s="1">
        <f>MAX(AVERAGE(Portfolios!$B$2:$B$1004)-Portfolios!B76, 0)</f>
        <v>0</v>
      </c>
    </row>
    <row r="77" spans="1:2">
      <c r="A77" s="11">
        <f>Returns!A77</f>
        <v>0</v>
      </c>
      <c r="B77" s="1">
        <f>MAX(AVERAGE(Portfolios!$B$2:$B$1004)-Portfolios!B77, 0)</f>
        <v>0</v>
      </c>
    </row>
    <row r="78" spans="1:2">
      <c r="A78" s="11">
        <f>Returns!A78</f>
        <v>0</v>
      </c>
      <c r="B78" s="1">
        <f>MAX(AVERAGE(Portfolios!$B$2:$B$1004)-Portfolios!B78, 0)</f>
        <v>0</v>
      </c>
    </row>
    <row r="79" spans="1:2">
      <c r="A79" s="11">
        <f>Returns!A79</f>
        <v>0</v>
      </c>
      <c r="B79" s="1">
        <f>MAX(AVERAGE(Portfolios!$B$2:$B$1004)-Portfolios!B79, 0)</f>
        <v>0</v>
      </c>
    </row>
    <row r="80" spans="1:2">
      <c r="A80" s="11">
        <f>Returns!A80</f>
        <v>0</v>
      </c>
      <c r="B80" s="1">
        <f>MAX(AVERAGE(Portfolios!$B$2:$B$1004)-Portfolios!B80, 0)</f>
        <v>0</v>
      </c>
    </row>
    <row r="81" spans="1:2">
      <c r="A81" s="11">
        <f>Returns!A81</f>
        <v>0</v>
      </c>
      <c r="B81" s="1">
        <f>MAX(AVERAGE(Portfolios!$B$2:$B$1004)-Portfolios!B81, 0)</f>
        <v>0</v>
      </c>
    </row>
    <row r="82" spans="1:2">
      <c r="A82" s="11">
        <f>Returns!A82</f>
        <v>0</v>
      </c>
      <c r="B82" s="1">
        <f>MAX(AVERAGE(Portfolios!$B$2:$B$1004)-Portfolios!B82, 0)</f>
        <v>0</v>
      </c>
    </row>
    <row r="83" spans="1:2">
      <c r="A83" s="11">
        <f>Returns!A83</f>
        <v>0</v>
      </c>
      <c r="B83" s="1">
        <f>MAX(AVERAGE(Portfolios!$B$2:$B$1004)-Portfolios!B83, 0)</f>
        <v>0</v>
      </c>
    </row>
    <row r="84" spans="1:2">
      <c r="A84" s="11">
        <f>Returns!A84</f>
        <v>0</v>
      </c>
      <c r="B84" s="1">
        <f>MAX(AVERAGE(Portfolios!$B$2:$B$1004)-Portfolios!B84, 0)</f>
        <v>0</v>
      </c>
    </row>
    <row r="85" spans="1:2">
      <c r="A85" s="11">
        <f>Returns!A85</f>
        <v>0</v>
      </c>
      <c r="B85" s="1">
        <f>MAX(AVERAGE(Portfolios!$B$2:$B$1004)-Portfolios!B85, 0)</f>
        <v>0</v>
      </c>
    </row>
    <row r="86" spans="1:2">
      <c r="A86" s="11">
        <f>Returns!A86</f>
        <v>0</v>
      </c>
      <c r="B86" s="1">
        <f>MAX(AVERAGE(Portfolios!$B$2:$B$1004)-Portfolios!B86, 0)</f>
        <v>0</v>
      </c>
    </row>
    <row r="87" spans="1:2">
      <c r="A87" s="11">
        <f>Returns!A87</f>
        <v>0</v>
      </c>
      <c r="B87" s="1">
        <f>MAX(AVERAGE(Portfolios!$B$2:$B$1004)-Portfolios!B87, 0)</f>
        <v>0</v>
      </c>
    </row>
    <row r="88" spans="1:2">
      <c r="A88" s="11">
        <f>Returns!A88</f>
        <v>0</v>
      </c>
      <c r="B88" s="1">
        <f>MAX(AVERAGE(Portfolios!$B$2:$B$1004)-Portfolios!B88, 0)</f>
        <v>0</v>
      </c>
    </row>
    <row r="89" spans="1:2">
      <c r="A89" s="11">
        <f>Returns!A89</f>
        <v>0</v>
      </c>
      <c r="B89" s="1">
        <f>MAX(AVERAGE(Portfolios!$B$2:$B$1004)-Portfolios!B89, 0)</f>
        <v>0</v>
      </c>
    </row>
    <row r="90" spans="1:2">
      <c r="A90" s="11">
        <f>Returns!A90</f>
        <v>0</v>
      </c>
      <c r="B90" s="1">
        <f>MAX(AVERAGE(Portfolios!$B$2:$B$1004)-Portfolios!B90, 0)</f>
        <v>0</v>
      </c>
    </row>
    <row r="91" spans="1:2">
      <c r="A91" s="11">
        <f>Returns!A91</f>
        <v>0</v>
      </c>
      <c r="B91" s="1">
        <f>MAX(AVERAGE(Portfolios!$B$2:$B$1004)-Portfolios!B91, 0)</f>
        <v>0</v>
      </c>
    </row>
    <row r="92" spans="1:2">
      <c r="A92" s="11">
        <f>Returns!A92</f>
        <v>0</v>
      </c>
      <c r="B92" s="1">
        <f>MAX(AVERAGE(Portfolios!$B$2:$B$1004)-Portfolios!B92, 0)</f>
        <v>0</v>
      </c>
    </row>
    <row r="93" spans="1:2">
      <c r="A93" s="11">
        <f>Returns!A93</f>
        <v>0</v>
      </c>
      <c r="B93" s="1">
        <f>MAX(AVERAGE(Portfolios!$B$2:$B$1004)-Portfolios!B93, 0)</f>
        <v>0</v>
      </c>
    </row>
    <row r="94" spans="1:2">
      <c r="A94" s="11">
        <f>Returns!A94</f>
        <v>0</v>
      </c>
      <c r="B94" s="1">
        <f>MAX(AVERAGE(Portfolios!$B$2:$B$1004)-Portfolios!B94, 0)</f>
        <v>0</v>
      </c>
    </row>
    <row r="95" spans="1:2">
      <c r="A95" s="11">
        <f>Returns!A95</f>
        <v>0</v>
      </c>
      <c r="B95" s="1">
        <f>MAX(AVERAGE(Portfolios!$B$2:$B$1004)-Portfolios!B95, 0)</f>
        <v>0</v>
      </c>
    </row>
    <row r="96" spans="1:2">
      <c r="A96" s="11">
        <f>Returns!A96</f>
        <v>0</v>
      </c>
      <c r="B96" s="1">
        <f>MAX(AVERAGE(Portfolios!$B$2:$B$1004)-Portfolios!B96, 0)</f>
        <v>0</v>
      </c>
    </row>
    <row r="97" spans="1:2">
      <c r="A97" s="11">
        <f>Returns!A97</f>
        <v>0</v>
      </c>
      <c r="B97" s="1">
        <f>MAX(AVERAGE(Portfolios!$B$2:$B$1004)-Portfolios!B97, 0)</f>
        <v>0</v>
      </c>
    </row>
    <row r="98" spans="1:2">
      <c r="A98" s="11">
        <f>Returns!A98</f>
        <v>0</v>
      </c>
      <c r="B98" s="1">
        <f>MAX(AVERAGE(Portfolios!$B$2:$B$1004)-Portfolios!B98, 0)</f>
        <v>0</v>
      </c>
    </row>
    <row r="99" spans="1:2">
      <c r="A99" s="11">
        <f>Returns!A99</f>
        <v>0</v>
      </c>
      <c r="B99" s="1">
        <f>MAX(AVERAGE(Portfolios!$B$2:$B$1004)-Portfolios!B99, 0)</f>
        <v>0</v>
      </c>
    </row>
    <row r="100" spans="1:2">
      <c r="A100" s="11">
        <f>Returns!A100</f>
        <v>0</v>
      </c>
      <c r="B100" s="1">
        <f>MAX(AVERAGE(Portfolios!$B$2:$B$1004)-Portfolios!B100, 0)</f>
        <v>0</v>
      </c>
    </row>
    <row r="101" spans="1:2">
      <c r="A101" s="11">
        <f>Returns!A101</f>
        <v>0</v>
      </c>
      <c r="B101" s="1">
        <f>MAX(AVERAGE(Portfolios!$B$2:$B$1004)-Portfolios!B101, 0)</f>
        <v>0</v>
      </c>
    </row>
    <row r="102" spans="1:2">
      <c r="A102" s="11">
        <f>Returns!A102</f>
        <v>0</v>
      </c>
      <c r="B102" s="1">
        <f>MAX(AVERAGE(Portfolios!$B$2:$B$1004)-Portfolios!B102, 0)</f>
        <v>0</v>
      </c>
    </row>
    <row r="103" spans="1:2">
      <c r="A103" s="11">
        <f>Returns!A103</f>
        <v>0</v>
      </c>
      <c r="B103" s="1">
        <f>MAX(AVERAGE(Portfolios!$B$2:$B$1004)-Portfolios!B103, 0)</f>
        <v>0</v>
      </c>
    </row>
    <row r="104" spans="1:2">
      <c r="A104" s="11">
        <f>Returns!A104</f>
        <v>0</v>
      </c>
      <c r="B104" s="1">
        <f>MAX(AVERAGE(Portfolios!$B$2:$B$1004)-Portfolios!B104, 0)</f>
        <v>0</v>
      </c>
    </row>
    <row r="105" spans="1:2">
      <c r="A105" s="11">
        <f>Returns!A105</f>
        <v>0</v>
      </c>
      <c r="B105" s="1">
        <f>MAX(AVERAGE(Portfolios!$B$2:$B$1004)-Portfolios!B105, 0)</f>
        <v>0</v>
      </c>
    </row>
    <row r="106" spans="1:2">
      <c r="A106" s="11">
        <f>Returns!A106</f>
        <v>0</v>
      </c>
      <c r="B106" s="1">
        <f>MAX(AVERAGE(Portfolios!$B$2:$B$1004)-Portfolios!B106, 0)</f>
        <v>0</v>
      </c>
    </row>
    <row r="107" spans="1:2">
      <c r="A107" s="11">
        <f>Returns!A107</f>
        <v>0</v>
      </c>
      <c r="B107" s="1">
        <f>MAX(AVERAGE(Portfolios!$B$2:$B$1004)-Portfolios!B107, 0)</f>
        <v>0</v>
      </c>
    </row>
    <row r="108" spans="1:2">
      <c r="A108" s="11">
        <f>Returns!A108</f>
        <v>0</v>
      </c>
      <c r="B108" s="1">
        <f>MAX(AVERAGE(Portfolios!$B$2:$B$1004)-Portfolios!B108, 0)</f>
        <v>0</v>
      </c>
    </row>
    <row r="109" spans="1:2">
      <c r="A109" s="11">
        <f>Returns!A109</f>
        <v>0</v>
      </c>
      <c r="B109" s="1">
        <f>MAX(AVERAGE(Portfolios!$B$2:$B$1004)-Portfolios!B109, 0)</f>
        <v>0</v>
      </c>
    </row>
    <row r="110" spans="1:2">
      <c r="A110" s="11">
        <f>Returns!A110</f>
        <v>0</v>
      </c>
      <c r="B110" s="1">
        <f>MAX(AVERAGE(Portfolios!$B$2:$B$1004)-Portfolios!B110, 0)</f>
        <v>0</v>
      </c>
    </row>
    <row r="111" spans="1:2">
      <c r="A111" s="11">
        <f>Returns!A111</f>
        <v>0</v>
      </c>
      <c r="B111" s="1">
        <f>MAX(AVERAGE(Portfolios!$B$2:$B$1004)-Portfolios!B111, 0)</f>
        <v>0</v>
      </c>
    </row>
    <row r="112" spans="1:2">
      <c r="A112" s="11">
        <f>Returns!A112</f>
        <v>0</v>
      </c>
      <c r="B112" s="1">
        <f>MAX(AVERAGE(Portfolios!$B$2:$B$1004)-Portfolios!B112, 0)</f>
        <v>0</v>
      </c>
    </row>
    <row r="113" spans="1:2">
      <c r="A113" s="11">
        <f>Returns!A113</f>
        <v>0</v>
      </c>
      <c r="B113" s="1">
        <f>MAX(AVERAGE(Portfolios!$B$2:$B$1004)-Portfolios!B113, 0)</f>
        <v>0</v>
      </c>
    </row>
    <row r="114" spans="1:2">
      <c r="A114" s="11">
        <f>Returns!A114</f>
        <v>0</v>
      </c>
      <c r="B114" s="1">
        <f>MAX(AVERAGE(Portfolios!$B$2:$B$1004)-Portfolios!B114, 0)</f>
        <v>0</v>
      </c>
    </row>
    <row r="115" spans="1:2">
      <c r="A115" s="11">
        <f>Returns!A115</f>
        <v>0</v>
      </c>
      <c r="B115" s="1">
        <f>MAX(AVERAGE(Portfolios!$B$2:$B$1004)-Portfolios!B115, 0)</f>
        <v>0</v>
      </c>
    </row>
    <row r="116" spans="1:2">
      <c r="A116" s="11">
        <f>Returns!A116</f>
        <v>0</v>
      </c>
      <c r="B116" s="1">
        <f>MAX(AVERAGE(Portfolios!$B$2:$B$1004)-Portfolios!B116, 0)</f>
        <v>0</v>
      </c>
    </row>
    <row r="117" spans="1:2">
      <c r="A117" s="11">
        <f>Returns!A117</f>
        <v>0</v>
      </c>
      <c r="B117" s="1">
        <f>MAX(AVERAGE(Portfolios!$B$2:$B$1004)-Portfolios!B117, 0)</f>
        <v>0</v>
      </c>
    </row>
    <row r="118" spans="1:2">
      <c r="A118" s="11">
        <f>Returns!A118</f>
        <v>0</v>
      </c>
      <c r="B118" s="1">
        <f>MAX(AVERAGE(Portfolios!$B$2:$B$1004)-Portfolios!B118, 0)</f>
        <v>0</v>
      </c>
    </row>
    <row r="119" spans="1:2">
      <c r="A119" s="11">
        <f>Returns!A119</f>
        <v>0</v>
      </c>
      <c r="B119" s="1">
        <f>MAX(AVERAGE(Portfolios!$B$2:$B$1004)-Portfolios!B119, 0)</f>
        <v>0</v>
      </c>
    </row>
    <row r="120" spans="1:2">
      <c r="A120" s="11">
        <f>Returns!A120</f>
        <v>0</v>
      </c>
      <c r="B120" s="1">
        <f>MAX(AVERAGE(Portfolios!$B$2:$B$1004)-Portfolios!B120, 0)</f>
        <v>0</v>
      </c>
    </row>
    <row r="121" spans="1:2">
      <c r="A121" s="11">
        <f>Returns!A121</f>
        <v>0</v>
      </c>
      <c r="B121" s="1">
        <f>MAX(AVERAGE(Portfolios!$B$2:$B$1004)-Portfolios!B121, 0)</f>
        <v>0</v>
      </c>
    </row>
    <row r="122" spans="1:2">
      <c r="A122" s="11">
        <f>Returns!A122</f>
        <v>0</v>
      </c>
      <c r="B122" s="1">
        <f>MAX(AVERAGE(Portfolios!$B$2:$B$1004)-Portfolios!B122, 0)</f>
        <v>0</v>
      </c>
    </row>
    <row r="123" spans="1:2">
      <c r="A123" s="11">
        <f>Returns!A123</f>
        <v>0</v>
      </c>
      <c r="B123" s="1">
        <f>MAX(AVERAGE(Portfolios!$B$2:$B$1004)-Portfolios!B123, 0)</f>
        <v>0</v>
      </c>
    </row>
    <row r="124" spans="1:2">
      <c r="A124" s="11">
        <f>Returns!A124</f>
        <v>0</v>
      </c>
      <c r="B124" s="1">
        <f>MAX(AVERAGE(Portfolios!$B$2:$B$1004)-Portfolios!B124, 0)</f>
        <v>0</v>
      </c>
    </row>
    <row r="125" spans="1:2">
      <c r="A125" s="11">
        <f>Returns!A125</f>
        <v>0</v>
      </c>
      <c r="B125" s="1">
        <f>MAX(AVERAGE(Portfolios!$B$2:$B$1004)-Portfolios!B125, 0)</f>
        <v>0</v>
      </c>
    </row>
    <row r="126" spans="1:2">
      <c r="A126" s="11">
        <f>Returns!A126</f>
        <v>0</v>
      </c>
      <c r="B126" s="1">
        <f>MAX(AVERAGE(Portfolios!$B$2:$B$1004)-Portfolios!B126, 0)</f>
        <v>0</v>
      </c>
    </row>
    <row r="127" spans="1:2">
      <c r="A127" s="11">
        <f>Returns!A127</f>
        <v>0</v>
      </c>
      <c r="B127" s="1">
        <f>MAX(AVERAGE(Portfolios!$B$2:$B$1004)-Portfolios!B127, 0)</f>
        <v>0</v>
      </c>
    </row>
    <row r="128" spans="1:2">
      <c r="A128" s="11">
        <f>Returns!A128</f>
        <v>0</v>
      </c>
      <c r="B128" s="1">
        <f>MAX(AVERAGE(Portfolios!$B$2:$B$1004)-Portfolios!B128, 0)</f>
        <v>0</v>
      </c>
    </row>
    <row r="129" spans="1:2">
      <c r="A129" s="11">
        <f>Returns!A129</f>
        <v>0</v>
      </c>
      <c r="B129" s="1">
        <f>MAX(AVERAGE(Portfolios!$B$2:$B$1004)-Portfolios!B129, 0)</f>
        <v>0</v>
      </c>
    </row>
    <row r="130" spans="1:2">
      <c r="A130" s="11">
        <f>Returns!A130</f>
        <v>0</v>
      </c>
      <c r="B130" s="1">
        <f>MAX(AVERAGE(Portfolios!$B$2:$B$1004)-Portfolios!B130, 0)</f>
        <v>0</v>
      </c>
    </row>
    <row r="131" spans="1:2">
      <c r="A131" s="11">
        <f>Returns!A131</f>
        <v>0</v>
      </c>
      <c r="B131" s="1">
        <f>MAX(AVERAGE(Portfolios!$B$2:$B$1004)-Portfolios!B131, 0)</f>
        <v>0</v>
      </c>
    </row>
    <row r="132" spans="1:2">
      <c r="A132" s="11">
        <f>Returns!A132</f>
        <v>0</v>
      </c>
      <c r="B132" s="1">
        <f>MAX(AVERAGE(Portfolios!$B$2:$B$1004)-Portfolios!B132, 0)</f>
        <v>0</v>
      </c>
    </row>
    <row r="133" spans="1:2">
      <c r="A133" s="11">
        <f>Returns!A133</f>
        <v>0</v>
      </c>
      <c r="B133" s="1">
        <f>MAX(AVERAGE(Portfolios!$B$2:$B$1004)-Portfolios!B133, 0)</f>
        <v>0</v>
      </c>
    </row>
    <row r="134" spans="1:2">
      <c r="A134" s="11">
        <f>Returns!A134</f>
        <v>0</v>
      </c>
      <c r="B134" s="1">
        <f>MAX(AVERAGE(Portfolios!$B$2:$B$1004)-Portfolios!B134, 0)</f>
        <v>0</v>
      </c>
    </row>
    <row r="135" spans="1:2">
      <c r="A135" s="11">
        <f>Returns!A135</f>
        <v>0</v>
      </c>
      <c r="B135" s="1">
        <f>MAX(AVERAGE(Portfolios!$B$2:$B$1004)-Portfolios!B135, 0)</f>
        <v>0</v>
      </c>
    </row>
    <row r="136" spans="1:2">
      <c r="A136" s="11">
        <f>Returns!A136</f>
        <v>0</v>
      </c>
      <c r="B136" s="1">
        <f>MAX(AVERAGE(Portfolios!$B$2:$B$1004)-Portfolios!B136, 0)</f>
        <v>0</v>
      </c>
    </row>
    <row r="137" spans="1:2">
      <c r="A137" s="11">
        <f>Returns!A137</f>
        <v>0</v>
      </c>
      <c r="B137" s="1">
        <f>MAX(AVERAGE(Portfolios!$B$2:$B$1004)-Portfolios!B137, 0)</f>
        <v>0</v>
      </c>
    </row>
    <row r="138" spans="1:2">
      <c r="A138" s="11">
        <f>Returns!A138</f>
        <v>0</v>
      </c>
      <c r="B138" s="1">
        <f>MAX(AVERAGE(Portfolios!$B$2:$B$1004)-Portfolios!B138, 0)</f>
        <v>0</v>
      </c>
    </row>
    <row r="139" spans="1:2">
      <c r="A139" s="11">
        <f>Returns!A139</f>
        <v>0</v>
      </c>
      <c r="B139" s="1">
        <f>MAX(AVERAGE(Portfolios!$B$2:$B$1004)-Portfolios!B139, 0)</f>
        <v>0</v>
      </c>
    </row>
    <row r="140" spans="1:2">
      <c r="A140" s="11">
        <f>Returns!A140</f>
        <v>0</v>
      </c>
      <c r="B140" s="1">
        <f>MAX(AVERAGE(Portfolios!$B$2:$B$1004)-Portfolios!B140, 0)</f>
        <v>0</v>
      </c>
    </row>
    <row r="141" spans="1:2">
      <c r="A141" s="11">
        <f>Returns!A141</f>
        <v>0</v>
      </c>
      <c r="B141" s="1">
        <f>MAX(AVERAGE(Portfolios!$B$2:$B$1004)-Portfolios!B141, 0)</f>
        <v>0</v>
      </c>
    </row>
    <row r="142" spans="1:2">
      <c r="A142" s="11">
        <f>Returns!A142</f>
        <v>0</v>
      </c>
      <c r="B142" s="1">
        <f>MAX(AVERAGE(Portfolios!$B$2:$B$1004)-Portfolios!B142, 0)</f>
        <v>0</v>
      </c>
    </row>
    <row r="143" spans="1:2">
      <c r="A143" s="11">
        <f>Returns!A143</f>
        <v>0</v>
      </c>
      <c r="B143" s="1">
        <f>MAX(AVERAGE(Portfolios!$B$2:$B$1004)-Portfolios!B143, 0)</f>
        <v>0</v>
      </c>
    </row>
    <row r="144" spans="1:2">
      <c r="A144" s="11">
        <f>Returns!A144</f>
        <v>0</v>
      </c>
      <c r="B144" s="1">
        <f>MAX(AVERAGE(Portfolios!$B$2:$B$1004)-Portfolios!B144, 0)</f>
        <v>0</v>
      </c>
    </row>
    <row r="145" spans="1:2">
      <c r="A145" s="11">
        <f>Returns!A145</f>
        <v>0</v>
      </c>
      <c r="B145" s="1">
        <f>MAX(AVERAGE(Portfolios!$B$2:$B$1004)-Portfolios!B145, 0)</f>
        <v>0</v>
      </c>
    </row>
    <row r="146" spans="1:2">
      <c r="A146" s="11">
        <f>Returns!A146</f>
        <v>0</v>
      </c>
      <c r="B146" s="1">
        <f>MAX(AVERAGE(Portfolios!$B$2:$B$1004)-Portfolios!B146, 0)</f>
        <v>0</v>
      </c>
    </row>
    <row r="147" spans="1:2">
      <c r="A147" s="11">
        <f>Returns!A147</f>
        <v>0</v>
      </c>
      <c r="B147" s="1">
        <f>MAX(AVERAGE(Portfolios!$B$2:$B$1004)-Portfolios!B147, 0)</f>
        <v>0</v>
      </c>
    </row>
    <row r="148" spans="1:2">
      <c r="A148" s="11">
        <f>Returns!A148</f>
        <v>0</v>
      </c>
      <c r="B148" s="1">
        <f>MAX(AVERAGE(Portfolios!$B$2:$B$1004)-Portfolios!B148, 0)</f>
        <v>0</v>
      </c>
    </row>
    <row r="149" spans="1:2">
      <c r="A149" s="11">
        <f>Returns!A149</f>
        <v>0</v>
      </c>
      <c r="B149" s="1">
        <f>MAX(AVERAGE(Portfolios!$B$2:$B$1004)-Portfolios!B149, 0)</f>
        <v>0</v>
      </c>
    </row>
    <row r="150" spans="1:2">
      <c r="A150" s="11">
        <f>Returns!A150</f>
        <v>0</v>
      </c>
      <c r="B150" s="1">
        <f>MAX(AVERAGE(Portfolios!$B$2:$B$1004)-Portfolios!B150, 0)</f>
        <v>0</v>
      </c>
    </row>
    <row r="151" spans="1:2">
      <c r="A151" s="11">
        <f>Returns!A151</f>
        <v>0</v>
      </c>
      <c r="B151" s="1">
        <f>MAX(AVERAGE(Portfolios!$B$2:$B$1004)-Portfolios!B151, 0)</f>
        <v>0</v>
      </c>
    </row>
    <row r="152" spans="1:2">
      <c r="A152" s="11">
        <f>Returns!A152</f>
        <v>0</v>
      </c>
      <c r="B152" s="1">
        <f>MAX(AVERAGE(Portfolios!$B$2:$B$1004)-Portfolios!B152, 0)</f>
        <v>0</v>
      </c>
    </row>
    <row r="153" spans="1:2">
      <c r="A153" s="11">
        <f>Returns!A153</f>
        <v>0</v>
      </c>
      <c r="B153" s="1">
        <f>MAX(AVERAGE(Portfolios!$B$2:$B$1004)-Portfolios!B153, 0)</f>
        <v>0</v>
      </c>
    </row>
    <row r="154" spans="1:2">
      <c r="A154" s="11">
        <f>Returns!A154</f>
        <v>0</v>
      </c>
      <c r="B154" s="1">
        <f>MAX(AVERAGE(Portfolios!$B$2:$B$1004)-Portfolios!B154, 0)</f>
        <v>0</v>
      </c>
    </row>
    <row r="155" spans="1:2">
      <c r="A155" s="11">
        <f>Returns!A155</f>
        <v>0</v>
      </c>
      <c r="B155" s="1">
        <f>MAX(AVERAGE(Portfolios!$B$2:$B$1004)-Portfolios!B155, 0)</f>
        <v>0</v>
      </c>
    </row>
    <row r="156" spans="1:2">
      <c r="A156" s="11">
        <f>Returns!A156</f>
        <v>0</v>
      </c>
      <c r="B156" s="1">
        <f>MAX(AVERAGE(Portfolios!$B$2:$B$1004)-Portfolios!B156, 0)</f>
        <v>0</v>
      </c>
    </row>
    <row r="157" spans="1:2">
      <c r="A157" s="11">
        <f>Returns!A157</f>
        <v>0</v>
      </c>
      <c r="B157" s="1">
        <f>MAX(AVERAGE(Portfolios!$B$2:$B$1004)-Portfolios!B157, 0)</f>
        <v>0</v>
      </c>
    </row>
    <row r="158" spans="1:2">
      <c r="A158" s="11">
        <f>Returns!A158</f>
        <v>0</v>
      </c>
      <c r="B158" s="1">
        <f>MAX(AVERAGE(Portfolios!$B$2:$B$1004)-Portfolios!B158, 0)</f>
        <v>0</v>
      </c>
    </row>
    <row r="159" spans="1:2">
      <c r="A159" s="11">
        <f>Returns!A159</f>
        <v>0</v>
      </c>
      <c r="B159" s="1">
        <f>MAX(AVERAGE(Portfolios!$B$2:$B$1004)-Portfolios!B159, 0)</f>
        <v>0</v>
      </c>
    </row>
    <row r="160" spans="1:2">
      <c r="A160" s="11">
        <f>Returns!A160</f>
        <v>0</v>
      </c>
      <c r="B160" s="1">
        <f>MAX(AVERAGE(Portfolios!$B$2:$B$1004)-Portfolios!B160, 0)</f>
        <v>0</v>
      </c>
    </row>
    <row r="161" spans="1:2">
      <c r="A161" s="11">
        <f>Returns!A161</f>
        <v>0</v>
      </c>
      <c r="B161" s="1">
        <f>MAX(AVERAGE(Portfolios!$B$2:$B$1004)-Portfolios!B161, 0)</f>
        <v>0</v>
      </c>
    </row>
    <row r="162" spans="1:2">
      <c r="A162" s="11">
        <f>Returns!A162</f>
        <v>0</v>
      </c>
      <c r="B162" s="1">
        <f>MAX(AVERAGE(Portfolios!$B$2:$B$1004)-Portfolios!B162, 0)</f>
        <v>0</v>
      </c>
    </row>
    <row r="163" spans="1:2">
      <c r="A163" s="11">
        <f>Returns!A163</f>
        <v>0</v>
      </c>
      <c r="B163" s="1">
        <f>MAX(AVERAGE(Portfolios!$B$2:$B$1004)-Portfolios!B163, 0)</f>
        <v>0</v>
      </c>
    </row>
    <row r="164" spans="1:2">
      <c r="A164" s="11">
        <f>Returns!A164</f>
        <v>0</v>
      </c>
      <c r="B164" s="1">
        <f>MAX(AVERAGE(Portfolios!$B$2:$B$1004)-Portfolios!B164, 0)</f>
        <v>0</v>
      </c>
    </row>
    <row r="165" spans="1:2">
      <c r="A165" s="11">
        <f>Returns!A165</f>
        <v>0</v>
      </c>
      <c r="B165" s="1">
        <f>MAX(AVERAGE(Portfolios!$B$2:$B$1004)-Portfolios!B165, 0)</f>
        <v>0</v>
      </c>
    </row>
    <row r="166" spans="1:2">
      <c r="A166" s="11">
        <f>Returns!A166</f>
        <v>0</v>
      </c>
      <c r="B166" s="1">
        <f>MAX(AVERAGE(Portfolios!$B$2:$B$1004)-Portfolios!B166, 0)</f>
        <v>0</v>
      </c>
    </row>
    <row r="167" spans="1:2">
      <c r="A167" s="11">
        <f>Returns!A167</f>
        <v>0</v>
      </c>
      <c r="B167" s="1">
        <f>MAX(AVERAGE(Portfolios!$B$2:$B$1004)-Portfolios!B167, 0)</f>
        <v>0</v>
      </c>
    </row>
    <row r="168" spans="1:2">
      <c r="A168" s="11">
        <f>Returns!A168</f>
        <v>0</v>
      </c>
      <c r="B168" s="1">
        <f>MAX(AVERAGE(Portfolios!$B$2:$B$1004)-Portfolios!B168, 0)</f>
        <v>0</v>
      </c>
    </row>
    <row r="169" spans="1:2">
      <c r="A169" s="11">
        <f>Returns!A169</f>
        <v>0</v>
      </c>
      <c r="B169" s="1">
        <f>MAX(AVERAGE(Portfolios!$B$2:$B$1004)-Portfolios!B169, 0)</f>
        <v>0</v>
      </c>
    </row>
    <row r="170" spans="1:2">
      <c r="A170" s="11">
        <f>Returns!A170</f>
        <v>0</v>
      </c>
      <c r="B170" s="1">
        <f>MAX(AVERAGE(Portfolios!$B$2:$B$1004)-Portfolios!B170, 0)</f>
        <v>0</v>
      </c>
    </row>
    <row r="171" spans="1:2">
      <c r="A171" s="11">
        <f>Returns!A171</f>
        <v>0</v>
      </c>
      <c r="B171" s="1">
        <f>MAX(AVERAGE(Portfolios!$B$2:$B$1004)-Portfolios!B171, 0)</f>
        <v>0</v>
      </c>
    </row>
    <row r="172" spans="1:2">
      <c r="A172" s="11">
        <f>Returns!A172</f>
        <v>0</v>
      </c>
      <c r="B172" s="1">
        <f>MAX(AVERAGE(Portfolios!$B$2:$B$1004)-Portfolios!B172, 0)</f>
        <v>0</v>
      </c>
    </row>
    <row r="173" spans="1:2">
      <c r="A173" s="11">
        <f>Returns!A173</f>
        <v>0</v>
      </c>
      <c r="B173" s="1">
        <f>MAX(AVERAGE(Portfolios!$B$2:$B$1004)-Portfolios!B173, 0)</f>
        <v>0</v>
      </c>
    </row>
    <row r="174" spans="1:2">
      <c r="A174" s="11">
        <f>Returns!A174</f>
        <v>0</v>
      </c>
      <c r="B174" s="1">
        <f>MAX(AVERAGE(Portfolios!$B$2:$B$1004)-Portfolios!B174, 0)</f>
        <v>0</v>
      </c>
    </row>
    <row r="175" spans="1:2">
      <c r="A175" s="11">
        <f>Returns!A175</f>
        <v>0</v>
      </c>
      <c r="B175" s="1">
        <f>MAX(AVERAGE(Portfolios!$B$2:$B$1004)-Portfolios!B175, 0)</f>
        <v>0</v>
      </c>
    </row>
    <row r="176" spans="1:2">
      <c r="A176" s="11">
        <f>Returns!A176</f>
        <v>0</v>
      </c>
      <c r="B176" s="1">
        <f>MAX(AVERAGE(Portfolios!$B$2:$B$1004)-Portfolios!B176, 0)</f>
        <v>0</v>
      </c>
    </row>
    <row r="177" spans="1:2">
      <c r="A177" s="11">
        <f>Returns!A177</f>
        <v>0</v>
      </c>
      <c r="B177" s="1">
        <f>MAX(AVERAGE(Portfolios!$B$2:$B$1004)-Portfolios!B177, 0)</f>
        <v>0</v>
      </c>
    </row>
    <row r="178" spans="1:2">
      <c r="A178" s="11">
        <f>Returns!A178</f>
        <v>0</v>
      </c>
      <c r="B178" s="1">
        <f>MAX(AVERAGE(Portfolios!$B$2:$B$1004)-Portfolios!B178, 0)</f>
        <v>0</v>
      </c>
    </row>
    <row r="179" spans="1:2">
      <c r="A179" s="11">
        <f>Returns!A179</f>
        <v>0</v>
      </c>
      <c r="B179" s="1">
        <f>MAX(AVERAGE(Portfolios!$B$2:$B$1004)-Portfolios!B179, 0)</f>
        <v>0</v>
      </c>
    </row>
    <row r="180" spans="1:2">
      <c r="A180" s="11">
        <f>Returns!A180</f>
        <v>0</v>
      </c>
      <c r="B180" s="1">
        <f>MAX(AVERAGE(Portfolios!$B$2:$B$1004)-Portfolios!B180, 0)</f>
        <v>0</v>
      </c>
    </row>
    <row r="181" spans="1:2">
      <c r="A181" s="11">
        <f>Returns!A181</f>
        <v>0</v>
      </c>
      <c r="B181" s="1">
        <f>MAX(AVERAGE(Portfolios!$B$2:$B$1004)-Portfolios!B181, 0)</f>
        <v>0</v>
      </c>
    </row>
    <row r="182" spans="1:2">
      <c r="A182" s="11">
        <f>Returns!A182</f>
        <v>0</v>
      </c>
      <c r="B182" s="1">
        <f>MAX(AVERAGE(Portfolios!$B$2:$B$1004)-Portfolios!B182, 0)</f>
        <v>0</v>
      </c>
    </row>
    <row r="183" spans="1:2">
      <c r="A183" s="11">
        <f>Returns!A183</f>
        <v>0</v>
      </c>
      <c r="B183" s="1">
        <f>MAX(AVERAGE(Portfolios!$B$2:$B$1004)-Portfolios!B183, 0)</f>
        <v>0</v>
      </c>
    </row>
    <row r="184" spans="1:2">
      <c r="A184" s="11">
        <f>Returns!A184</f>
        <v>0</v>
      </c>
      <c r="B184" s="1">
        <f>MAX(AVERAGE(Portfolios!$B$2:$B$1004)-Portfolios!B184, 0)</f>
        <v>0</v>
      </c>
    </row>
    <row r="185" spans="1:2">
      <c r="A185" s="11">
        <f>Returns!A185</f>
        <v>0</v>
      </c>
      <c r="B185" s="1">
        <f>MAX(AVERAGE(Portfolios!$B$2:$B$1004)-Portfolios!B185, 0)</f>
        <v>0</v>
      </c>
    </row>
    <row r="186" spans="1:2">
      <c r="A186" s="11">
        <f>Returns!A186</f>
        <v>0</v>
      </c>
      <c r="B186" s="1">
        <f>MAX(AVERAGE(Portfolios!$B$2:$B$1004)-Portfolios!B186, 0)</f>
        <v>0</v>
      </c>
    </row>
    <row r="187" spans="1:2">
      <c r="A187" s="11">
        <f>Returns!A187</f>
        <v>0</v>
      </c>
      <c r="B187" s="1">
        <f>MAX(AVERAGE(Portfolios!$B$2:$B$1004)-Portfolios!B187, 0)</f>
        <v>0</v>
      </c>
    </row>
    <row r="188" spans="1:2">
      <c r="A188" s="11">
        <f>Returns!A188</f>
        <v>0</v>
      </c>
      <c r="B188" s="1">
        <f>MAX(AVERAGE(Portfolios!$B$2:$B$1004)-Portfolios!B188, 0)</f>
        <v>0</v>
      </c>
    </row>
    <row r="189" spans="1:2">
      <c r="A189" s="11">
        <f>Returns!A189</f>
        <v>0</v>
      </c>
      <c r="B189" s="1">
        <f>MAX(AVERAGE(Portfolios!$B$2:$B$1004)-Portfolios!B189, 0)</f>
        <v>0</v>
      </c>
    </row>
    <row r="190" spans="1:2">
      <c r="A190" s="11">
        <f>Returns!A190</f>
        <v>0</v>
      </c>
      <c r="B190" s="1">
        <f>MAX(AVERAGE(Portfolios!$B$2:$B$1004)-Portfolios!B190, 0)</f>
        <v>0</v>
      </c>
    </row>
    <row r="191" spans="1:2">
      <c r="A191" s="11">
        <f>Returns!A191</f>
        <v>0</v>
      </c>
      <c r="B191" s="1">
        <f>MAX(AVERAGE(Portfolios!$B$2:$B$1004)-Portfolios!B191, 0)</f>
        <v>0</v>
      </c>
    </row>
    <row r="192" spans="1:2">
      <c r="A192" s="11">
        <f>Returns!A192</f>
        <v>0</v>
      </c>
      <c r="B192" s="1">
        <f>MAX(AVERAGE(Portfolios!$B$2:$B$1004)-Portfolios!B192, 0)</f>
        <v>0</v>
      </c>
    </row>
    <row r="193" spans="1:2">
      <c r="A193" s="11">
        <f>Returns!A193</f>
        <v>0</v>
      </c>
      <c r="B193" s="1">
        <f>MAX(AVERAGE(Portfolios!$B$2:$B$1004)-Portfolios!B193, 0)</f>
        <v>0</v>
      </c>
    </row>
    <row r="194" spans="1:2">
      <c r="A194" s="11">
        <f>Returns!A194</f>
        <v>0</v>
      </c>
      <c r="B194" s="1">
        <f>MAX(AVERAGE(Portfolios!$B$2:$B$1004)-Portfolios!B194, 0)</f>
        <v>0</v>
      </c>
    </row>
    <row r="195" spans="1:2">
      <c r="A195" s="11">
        <f>Returns!A195</f>
        <v>0</v>
      </c>
      <c r="B195" s="1">
        <f>MAX(AVERAGE(Portfolios!$B$2:$B$1004)-Portfolios!B195, 0)</f>
        <v>0</v>
      </c>
    </row>
    <row r="196" spans="1:2">
      <c r="A196" s="11">
        <f>Returns!A196</f>
        <v>0</v>
      </c>
      <c r="B196" s="1">
        <f>MAX(AVERAGE(Portfolios!$B$2:$B$1004)-Portfolios!B196, 0)</f>
        <v>0</v>
      </c>
    </row>
    <row r="197" spans="1:2">
      <c r="A197" s="11">
        <f>Returns!A197</f>
        <v>0</v>
      </c>
      <c r="B197" s="1">
        <f>MAX(AVERAGE(Portfolios!$B$2:$B$1004)-Portfolios!B197, 0)</f>
        <v>0</v>
      </c>
    </row>
    <row r="198" spans="1:2">
      <c r="A198" s="11">
        <f>Returns!A198</f>
        <v>0</v>
      </c>
      <c r="B198" s="1">
        <f>MAX(AVERAGE(Portfolios!$B$2:$B$1004)-Portfolios!B198, 0)</f>
        <v>0</v>
      </c>
    </row>
    <row r="199" spans="1:2">
      <c r="A199" s="11">
        <f>Returns!A199</f>
        <v>0</v>
      </c>
      <c r="B199" s="1">
        <f>MAX(AVERAGE(Portfolios!$B$2:$B$1004)-Portfolios!B199, 0)</f>
        <v>0</v>
      </c>
    </row>
    <row r="200" spans="1:2">
      <c r="A200" s="11">
        <f>Returns!A200</f>
        <v>0</v>
      </c>
      <c r="B200" s="1">
        <f>MAX(AVERAGE(Portfolios!$B$2:$B$1004)-Portfolios!B200, 0)</f>
        <v>0</v>
      </c>
    </row>
    <row r="201" spans="1:2">
      <c r="A201" s="11">
        <f>Returns!A201</f>
        <v>0</v>
      </c>
      <c r="B201" s="1">
        <f>MAX(AVERAGE(Portfolios!$B$2:$B$1004)-Portfolios!B201, 0)</f>
        <v>0</v>
      </c>
    </row>
    <row r="202" spans="1:2">
      <c r="A202" s="11">
        <f>Returns!A202</f>
        <v>0</v>
      </c>
      <c r="B202" s="1">
        <f>MAX(AVERAGE(Portfolios!$B$2:$B$1004)-Portfolios!B202, 0)</f>
        <v>0</v>
      </c>
    </row>
    <row r="203" spans="1:2">
      <c r="A203" s="11">
        <f>Returns!A203</f>
        <v>0</v>
      </c>
      <c r="B203" s="1">
        <f>MAX(AVERAGE(Portfolios!$B$2:$B$1004)-Portfolios!B203, 0)</f>
        <v>0</v>
      </c>
    </row>
    <row r="204" spans="1:2">
      <c r="A204" s="11">
        <f>Returns!A204</f>
        <v>0</v>
      </c>
      <c r="B204" s="1">
        <f>MAX(AVERAGE(Portfolios!$B$2:$B$1004)-Portfolios!B204, 0)</f>
        <v>0</v>
      </c>
    </row>
    <row r="205" spans="1:2">
      <c r="A205" s="11">
        <f>Returns!A205</f>
        <v>0</v>
      </c>
      <c r="B205" s="1">
        <f>MAX(AVERAGE(Portfolios!$B$2:$B$1004)-Portfolios!B205, 0)</f>
        <v>0</v>
      </c>
    </row>
    <row r="206" spans="1:2">
      <c r="A206" s="11">
        <f>Returns!A206</f>
        <v>0</v>
      </c>
      <c r="B206" s="1">
        <f>MAX(AVERAGE(Portfolios!$B$2:$B$1004)-Portfolios!B206, 0)</f>
        <v>0</v>
      </c>
    </row>
    <row r="207" spans="1:2">
      <c r="A207" s="11">
        <f>Returns!A207</f>
        <v>0</v>
      </c>
      <c r="B207" s="1">
        <f>MAX(AVERAGE(Portfolios!$B$2:$B$1004)-Portfolios!B207, 0)</f>
        <v>0</v>
      </c>
    </row>
    <row r="208" spans="1:2">
      <c r="A208" s="11">
        <f>Returns!A208</f>
        <v>0</v>
      </c>
      <c r="B208" s="1">
        <f>MAX(AVERAGE(Portfolios!$B$2:$B$1004)-Portfolios!B208, 0)</f>
        <v>0</v>
      </c>
    </row>
    <row r="209" spans="1:2">
      <c r="A209" s="11">
        <f>Returns!A209</f>
        <v>0</v>
      </c>
      <c r="B209" s="1">
        <f>MAX(AVERAGE(Portfolios!$B$2:$B$1004)-Portfolios!B209, 0)</f>
        <v>0</v>
      </c>
    </row>
    <row r="210" spans="1:2">
      <c r="A210" s="11">
        <f>Returns!A210</f>
        <v>0</v>
      </c>
      <c r="B210" s="1">
        <f>MAX(AVERAGE(Portfolios!$B$2:$B$1004)-Portfolios!B210, 0)</f>
        <v>0</v>
      </c>
    </row>
    <row r="211" spans="1:2">
      <c r="A211" s="11">
        <f>Returns!A211</f>
        <v>0</v>
      </c>
      <c r="B211" s="1">
        <f>MAX(AVERAGE(Portfolios!$B$2:$B$1004)-Portfolios!B211, 0)</f>
        <v>0</v>
      </c>
    </row>
    <row r="212" spans="1:2">
      <c r="A212" s="11">
        <f>Returns!A212</f>
        <v>0</v>
      </c>
      <c r="B212" s="1">
        <f>MAX(AVERAGE(Portfolios!$B$2:$B$1004)-Portfolios!B212, 0)</f>
        <v>0</v>
      </c>
    </row>
    <row r="213" spans="1:2">
      <c r="A213" s="11">
        <f>Returns!A213</f>
        <v>0</v>
      </c>
      <c r="B213" s="1">
        <f>MAX(AVERAGE(Portfolios!$B$2:$B$1004)-Portfolios!B213, 0)</f>
        <v>0</v>
      </c>
    </row>
    <row r="214" spans="1:2">
      <c r="A214" s="11">
        <f>Returns!A214</f>
        <v>0</v>
      </c>
      <c r="B214" s="1">
        <f>MAX(AVERAGE(Portfolios!$B$2:$B$1004)-Portfolios!B214, 0)</f>
        <v>0</v>
      </c>
    </row>
    <row r="215" spans="1:2">
      <c r="A215" s="11">
        <f>Returns!A215</f>
        <v>0</v>
      </c>
      <c r="B215" s="1">
        <f>MAX(AVERAGE(Portfolios!$B$2:$B$1004)-Portfolios!B215, 0)</f>
        <v>0</v>
      </c>
    </row>
    <row r="216" spans="1:2">
      <c r="A216" s="11">
        <f>Returns!A216</f>
        <v>0</v>
      </c>
      <c r="B216" s="1">
        <f>MAX(AVERAGE(Portfolios!$B$2:$B$1004)-Portfolios!B216, 0)</f>
        <v>0</v>
      </c>
    </row>
    <row r="217" spans="1:2">
      <c r="A217" s="11">
        <f>Returns!A217</f>
        <v>0</v>
      </c>
      <c r="B217" s="1">
        <f>MAX(AVERAGE(Portfolios!$B$2:$B$1004)-Portfolios!B217, 0)</f>
        <v>0</v>
      </c>
    </row>
    <row r="218" spans="1:2">
      <c r="A218" s="11">
        <f>Returns!A218</f>
        <v>0</v>
      </c>
      <c r="B218" s="1">
        <f>MAX(AVERAGE(Portfolios!$B$2:$B$1004)-Portfolios!B218, 0)</f>
        <v>0</v>
      </c>
    </row>
    <row r="219" spans="1:2">
      <c r="A219" s="11">
        <f>Returns!A219</f>
        <v>0</v>
      </c>
      <c r="B219" s="1">
        <f>MAX(AVERAGE(Portfolios!$B$2:$B$1004)-Portfolios!B219, 0)</f>
        <v>0</v>
      </c>
    </row>
    <row r="220" spans="1:2">
      <c r="A220" s="11">
        <f>Returns!A220</f>
        <v>0</v>
      </c>
      <c r="B220" s="1">
        <f>MAX(AVERAGE(Portfolios!$B$2:$B$1004)-Portfolios!B220, 0)</f>
        <v>0</v>
      </c>
    </row>
    <row r="221" spans="1:2">
      <c r="A221" s="11">
        <f>Returns!A221</f>
        <v>0</v>
      </c>
      <c r="B221" s="1">
        <f>MAX(AVERAGE(Portfolios!$B$2:$B$1004)-Portfolios!B221, 0)</f>
        <v>0</v>
      </c>
    </row>
    <row r="222" spans="1:2">
      <c r="A222" s="11">
        <f>Returns!A222</f>
        <v>0</v>
      </c>
      <c r="B222" s="1">
        <f>MAX(AVERAGE(Portfolios!$B$2:$B$1004)-Portfolios!B222, 0)</f>
        <v>0</v>
      </c>
    </row>
    <row r="223" spans="1:2">
      <c r="A223" s="11">
        <f>Returns!A223</f>
        <v>0</v>
      </c>
      <c r="B223" s="1">
        <f>MAX(AVERAGE(Portfolios!$B$2:$B$1004)-Portfolios!B223, 0)</f>
        <v>0</v>
      </c>
    </row>
    <row r="224" spans="1:2">
      <c r="A224" s="11">
        <f>Returns!A224</f>
        <v>0</v>
      </c>
      <c r="B224" s="1">
        <f>MAX(AVERAGE(Portfolios!$B$2:$B$1004)-Portfolios!B224, 0)</f>
        <v>0</v>
      </c>
    </row>
    <row r="225" spans="1:2">
      <c r="A225" s="11">
        <f>Returns!A225</f>
        <v>0</v>
      </c>
      <c r="B225" s="1">
        <f>MAX(AVERAGE(Portfolios!$B$2:$B$1004)-Portfolios!B225, 0)</f>
        <v>0</v>
      </c>
    </row>
    <row r="226" spans="1:2">
      <c r="A226" s="11">
        <f>Returns!A226</f>
        <v>0</v>
      </c>
      <c r="B226" s="1">
        <f>MAX(AVERAGE(Portfolios!$B$2:$B$1004)-Portfolios!B226, 0)</f>
        <v>0</v>
      </c>
    </row>
    <row r="227" spans="1:2">
      <c r="A227" s="11">
        <f>Returns!A227</f>
        <v>0</v>
      </c>
      <c r="B227" s="1">
        <f>MAX(AVERAGE(Portfolios!$B$2:$B$1004)-Portfolios!B227, 0)</f>
        <v>0</v>
      </c>
    </row>
    <row r="228" spans="1:2">
      <c r="A228" s="11">
        <f>Returns!A228</f>
        <v>0</v>
      </c>
      <c r="B228" s="1">
        <f>MAX(AVERAGE(Portfolios!$B$2:$B$1004)-Portfolios!B228, 0)</f>
        <v>0</v>
      </c>
    </row>
    <row r="229" spans="1:2">
      <c r="A229" s="11">
        <f>Returns!A229</f>
        <v>0</v>
      </c>
      <c r="B229" s="1">
        <f>MAX(AVERAGE(Portfolios!$B$2:$B$1004)-Portfolios!B229, 0)</f>
        <v>0</v>
      </c>
    </row>
    <row r="230" spans="1:2">
      <c r="A230" s="11">
        <f>Returns!A230</f>
        <v>0</v>
      </c>
      <c r="B230" s="1">
        <f>MAX(AVERAGE(Portfolios!$B$2:$B$1004)-Portfolios!B230, 0)</f>
        <v>0</v>
      </c>
    </row>
    <row r="231" spans="1:2">
      <c r="A231" s="11">
        <f>Returns!A231</f>
        <v>0</v>
      </c>
      <c r="B231" s="1">
        <f>MAX(AVERAGE(Portfolios!$B$2:$B$1004)-Portfolios!B231, 0)</f>
        <v>0</v>
      </c>
    </row>
    <row r="232" spans="1:2">
      <c r="A232" s="11">
        <f>Returns!A232</f>
        <v>0</v>
      </c>
      <c r="B232" s="1">
        <f>MAX(AVERAGE(Portfolios!$B$2:$B$1004)-Portfolios!B232, 0)</f>
        <v>0</v>
      </c>
    </row>
    <row r="233" spans="1:2">
      <c r="A233" s="11">
        <f>Returns!A233</f>
        <v>0</v>
      </c>
      <c r="B233" s="1">
        <f>MAX(AVERAGE(Portfolios!$B$2:$B$1004)-Portfolios!B233, 0)</f>
        <v>0</v>
      </c>
    </row>
    <row r="234" spans="1:2">
      <c r="A234" s="11">
        <f>Returns!A234</f>
        <v>0</v>
      </c>
      <c r="B234" s="1">
        <f>MAX(AVERAGE(Portfolios!$B$2:$B$1004)-Portfolios!B234, 0)</f>
        <v>0</v>
      </c>
    </row>
    <row r="235" spans="1:2">
      <c r="A235" s="11">
        <f>Returns!A235</f>
        <v>0</v>
      </c>
      <c r="B235" s="1">
        <f>MAX(AVERAGE(Portfolios!$B$2:$B$1004)-Portfolios!B235, 0)</f>
        <v>0</v>
      </c>
    </row>
    <row r="236" spans="1:2">
      <c r="A236" s="11">
        <f>Returns!A236</f>
        <v>0</v>
      </c>
      <c r="B236" s="1">
        <f>MAX(AVERAGE(Portfolios!$B$2:$B$1004)-Portfolios!B236, 0)</f>
        <v>0</v>
      </c>
    </row>
    <row r="237" spans="1:2">
      <c r="A237" s="11">
        <f>Returns!A237</f>
        <v>0</v>
      </c>
      <c r="B237" s="1">
        <f>MAX(AVERAGE(Portfolios!$B$2:$B$1004)-Portfolios!B237, 0)</f>
        <v>0</v>
      </c>
    </row>
    <row r="238" spans="1:2">
      <c r="A238" s="11">
        <f>Returns!A238</f>
        <v>0</v>
      </c>
      <c r="B238" s="1">
        <f>MAX(AVERAGE(Portfolios!$B$2:$B$1004)-Portfolios!B238, 0)</f>
        <v>0</v>
      </c>
    </row>
    <row r="239" spans="1:2">
      <c r="A239" s="11">
        <f>Returns!A239</f>
        <v>0</v>
      </c>
      <c r="B239" s="1">
        <f>MAX(AVERAGE(Portfolios!$B$2:$B$1004)-Portfolios!B239, 0)</f>
        <v>0</v>
      </c>
    </row>
    <row r="240" spans="1:2">
      <c r="A240" s="11">
        <f>Returns!A240</f>
        <v>0</v>
      </c>
      <c r="B240" s="1">
        <f>MAX(AVERAGE(Portfolios!$B$2:$B$1004)-Portfolios!B240, 0)</f>
        <v>0</v>
      </c>
    </row>
    <row r="241" spans="1:2">
      <c r="A241" s="11">
        <f>Returns!A241</f>
        <v>0</v>
      </c>
      <c r="B241" s="1">
        <f>MAX(AVERAGE(Portfolios!$B$2:$B$1004)-Portfolios!B241, 0)</f>
        <v>0</v>
      </c>
    </row>
    <row r="242" spans="1:2">
      <c r="A242" s="11">
        <f>Returns!A242</f>
        <v>0</v>
      </c>
      <c r="B242" s="1">
        <f>MAX(AVERAGE(Portfolios!$B$2:$B$1004)-Portfolios!B242, 0)</f>
        <v>0</v>
      </c>
    </row>
    <row r="243" spans="1:2">
      <c r="A243" s="11">
        <f>Returns!A243</f>
        <v>0</v>
      </c>
      <c r="B243" s="1">
        <f>MAX(AVERAGE(Portfolios!$B$2:$B$1004)-Portfolios!B243, 0)</f>
        <v>0</v>
      </c>
    </row>
    <row r="244" spans="1:2">
      <c r="A244" s="11">
        <f>Returns!A244</f>
        <v>0</v>
      </c>
      <c r="B244" s="1">
        <f>MAX(AVERAGE(Portfolios!$B$2:$B$1004)-Portfolios!B244, 0)</f>
        <v>0</v>
      </c>
    </row>
    <row r="245" spans="1:2">
      <c r="A245" s="11">
        <f>Returns!A245</f>
        <v>0</v>
      </c>
      <c r="B245" s="1">
        <f>MAX(AVERAGE(Portfolios!$B$2:$B$1004)-Portfolios!B245, 0)</f>
        <v>0</v>
      </c>
    </row>
    <row r="246" spans="1:2">
      <c r="A246" s="11">
        <f>Returns!A246</f>
        <v>0</v>
      </c>
      <c r="B246" s="1">
        <f>MAX(AVERAGE(Portfolios!$B$2:$B$1004)-Portfolios!B246, 0)</f>
        <v>0</v>
      </c>
    </row>
    <row r="247" spans="1:2">
      <c r="A247" s="11">
        <f>Returns!A247</f>
        <v>0</v>
      </c>
      <c r="B247" s="1">
        <f>MAX(AVERAGE(Portfolios!$B$2:$B$1004)-Portfolios!B247, 0)</f>
        <v>0</v>
      </c>
    </row>
    <row r="248" spans="1:2">
      <c r="A248" s="11">
        <f>Returns!A248</f>
        <v>0</v>
      </c>
      <c r="B248" s="1">
        <f>MAX(AVERAGE(Portfolios!$B$2:$B$1004)-Portfolios!B248, 0)</f>
        <v>0</v>
      </c>
    </row>
    <row r="249" spans="1:2">
      <c r="A249" s="11">
        <f>Returns!A249</f>
        <v>0</v>
      </c>
      <c r="B249" s="1">
        <f>MAX(AVERAGE(Portfolios!$B$2:$B$1004)-Portfolios!B249, 0)</f>
        <v>0</v>
      </c>
    </row>
    <row r="250" spans="1:2">
      <c r="A250" s="11">
        <f>Returns!A250</f>
        <v>0</v>
      </c>
      <c r="B250" s="1">
        <f>MAX(AVERAGE(Portfolios!$B$2:$B$1004)-Portfolios!B250, 0)</f>
        <v>0</v>
      </c>
    </row>
    <row r="251" spans="1:2">
      <c r="A251" s="11">
        <f>Returns!A251</f>
        <v>0</v>
      </c>
      <c r="B251" s="1">
        <f>MAX(AVERAGE(Portfolios!$B$2:$B$1004)-Portfolios!B251, 0)</f>
        <v>0</v>
      </c>
    </row>
    <row r="252" spans="1:2">
      <c r="A252" s="11">
        <f>Returns!A252</f>
        <v>0</v>
      </c>
      <c r="B252" s="1">
        <f>MAX(AVERAGE(Portfolios!$B$2:$B$1004)-Portfolios!B252, 0)</f>
        <v>0</v>
      </c>
    </row>
    <row r="253" spans="1:2">
      <c r="A253" s="11">
        <f>Returns!A253</f>
        <v>0</v>
      </c>
      <c r="B253" s="1">
        <f>MAX(AVERAGE(Portfolios!$B$2:$B$1004)-Portfolios!B253, 0)</f>
        <v>0</v>
      </c>
    </row>
    <row r="254" spans="1:2">
      <c r="A254" s="11">
        <f>Returns!A254</f>
        <v>0</v>
      </c>
      <c r="B254" s="1">
        <f>MAX(AVERAGE(Portfolios!$B$2:$B$1004)-Portfolios!B254, 0)</f>
        <v>0</v>
      </c>
    </row>
    <row r="255" spans="1:2">
      <c r="A255" s="11">
        <f>Returns!A255</f>
        <v>0</v>
      </c>
      <c r="B255" s="1">
        <f>MAX(AVERAGE(Portfolios!$B$2:$B$1004)-Portfolios!B255, 0)</f>
        <v>0</v>
      </c>
    </row>
    <row r="256" spans="1:2">
      <c r="A256" s="11">
        <f>Returns!A256</f>
        <v>0</v>
      </c>
      <c r="B256" s="1">
        <f>MAX(AVERAGE(Portfolios!$B$2:$B$1004)-Portfolios!B256, 0)</f>
        <v>0</v>
      </c>
    </row>
    <row r="257" spans="1:2">
      <c r="A257" s="11">
        <f>Returns!A257</f>
        <v>0</v>
      </c>
      <c r="B257" s="1">
        <f>MAX(AVERAGE(Portfolios!$B$2:$B$1004)-Portfolios!B257, 0)</f>
        <v>0</v>
      </c>
    </row>
    <row r="258" spans="1:2">
      <c r="A258" s="11">
        <f>Returns!A258</f>
        <v>0</v>
      </c>
      <c r="B258" s="1">
        <f>MAX(AVERAGE(Portfolios!$B$2:$B$1004)-Portfolios!B258, 0)</f>
        <v>0</v>
      </c>
    </row>
    <row r="259" spans="1:2">
      <c r="A259" s="11">
        <f>Returns!A259</f>
        <v>0</v>
      </c>
      <c r="B259" s="1">
        <f>MAX(AVERAGE(Portfolios!$B$2:$B$1004)-Portfolios!B259, 0)</f>
        <v>0</v>
      </c>
    </row>
    <row r="260" spans="1:2">
      <c r="A260" s="11">
        <f>Returns!A260</f>
        <v>0</v>
      </c>
      <c r="B260" s="1">
        <f>MAX(AVERAGE(Portfolios!$B$2:$B$1004)-Portfolios!B260, 0)</f>
        <v>0</v>
      </c>
    </row>
    <row r="261" spans="1:2">
      <c r="A261" s="11">
        <f>Returns!A261</f>
        <v>0</v>
      </c>
      <c r="B261" s="1">
        <f>MAX(AVERAGE(Portfolios!$B$2:$B$1004)-Portfolios!B261, 0)</f>
        <v>0</v>
      </c>
    </row>
    <row r="262" spans="1:2">
      <c r="A262" s="11">
        <f>Returns!A262</f>
        <v>0</v>
      </c>
      <c r="B262" s="1">
        <f>MAX(AVERAGE(Portfolios!$B$2:$B$1004)-Portfolios!B262, 0)</f>
        <v>0</v>
      </c>
    </row>
    <row r="263" spans="1:2">
      <c r="A263" s="11">
        <f>Returns!A263</f>
        <v>0</v>
      </c>
      <c r="B263" s="1">
        <f>MAX(AVERAGE(Portfolios!$B$2:$B$1004)-Portfolios!B263, 0)</f>
        <v>0</v>
      </c>
    </row>
    <row r="264" spans="1:2">
      <c r="A264" s="11">
        <f>Returns!A264</f>
        <v>0</v>
      </c>
      <c r="B264" s="1">
        <f>MAX(AVERAGE(Portfolios!$B$2:$B$1004)-Portfolios!B264, 0)</f>
        <v>0</v>
      </c>
    </row>
    <row r="265" spans="1:2">
      <c r="A265" s="11">
        <f>Returns!A265</f>
        <v>0</v>
      </c>
      <c r="B265" s="1">
        <f>MAX(AVERAGE(Portfolios!$B$2:$B$1004)-Portfolios!B265, 0)</f>
        <v>0</v>
      </c>
    </row>
    <row r="266" spans="1:2">
      <c r="A266" s="11">
        <f>Returns!A266</f>
        <v>0</v>
      </c>
      <c r="B266" s="1">
        <f>MAX(AVERAGE(Portfolios!$B$2:$B$1004)-Portfolios!B266, 0)</f>
        <v>0</v>
      </c>
    </row>
    <row r="267" spans="1:2">
      <c r="A267" s="11">
        <f>Returns!A267</f>
        <v>0</v>
      </c>
      <c r="B267" s="1">
        <f>MAX(AVERAGE(Portfolios!$B$2:$B$1004)-Portfolios!B267, 0)</f>
        <v>0</v>
      </c>
    </row>
    <row r="268" spans="1:2">
      <c r="A268" s="11">
        <f>Returns!A268</f>
        <v>0</v>
      </c>
      <c r="B268" s="1">
        <f>MAX(AVERAGE(Portfolios!$B$2:$B$1004)-Portfolios!B268, 0)</f>
        <v>0</v>
      </c>
    </row>
    <row r="269" spans="1:2">
      <c r="A269" s="11">
        <f>Returns!A269</f>
        <v>0</v>
      </c>
      <c r="B269" s="1">
        <f>MAX(AVERAGE(Portfolios!$B$2:$B$1004)-Portfolios!B269, 0)</f>
        <v>0</v>
      </c>
    </row>
    <row r="270" spans="1:2">
      <c r="A270" s="11">
        <f>Returns!A270</f>
        <v>0</v>
      </c>
      <c r="B270" s="1">
        <f>MAX(AVERAGE(Portfolios!$B$2:$B$1004)-Portfolios!B270, 0)</f>
        <v>0</v>
      </c>
    </row>
    <row r="271" spans="1:2">
      <c r="A271" s="11">
        <f>Returns!A271</f>
        <v>0</v>
      </c>
      <c r="B271" s="1">
        <f>MAX(AVERAGE(Portfolios!$B$2:$B$1004)-Portfolios!B271, 0)</f>
        <v>0</v>
      </c>
    </row>
    <row r="272" spans="1:2">
      <c r="A272" s="11">
        <f>Returns!A272</f>
        <v>0</v>
      </c>
      <c r="B272" s="1">
        <f>MAX(AVERAGE(Portfolios!$B$2:$B$1004)-Portfolios!B272, 0)</f>
        <v>0</v>
      </c>
    </row>
    <row r="273" spans="1:2">
      <c r="A273" s="11">
        <f>Returns!A273</f>
        <v>0</v>
      </c>
      <c r="B273" s="1">
        <f>MAX(AVERAGE(Portfolios!$B$2:$B$1004)-Portfolios!B273, 0)</f>
        <v>0</v>
      </c>
    </row>
    <row r="274" spans="1:2">
      <c r="A274" s="11">
        <f>Returns!A274</f>
        <v>0</v>
      </c>
      <c r="B274" s="1">
        <f>MAX(AVERAGE(Portfolios!$B$2:$B$1004)-Portfolios!B274,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f>Returns!A277</f>
        <v>0</v>
      </c>
      <c r="B277" s="1">
        <f>MAX(AVERAGE(Portfolios!$B$2:$B$1004)-Portfolios!B277, 0)</f>
        <v>0</v>
      </c>
    </row>
    <row r="278" spans="1:2">
      <c r="A278" s="11">
        <f>Returns!A278</f>
        <v>0</v>
      </c>
      <c r="B278" s="1">
        <f>MAX(AVERAGE(Portfolios!$B$2:$B$1004)-Portfolios!B278, 0)</f>
        <v>0</v>
      </c>
    </row>
    <row r="279" spans="1:2">
      <c r="A279" s="11">
        <f>Returns!A279</f>
        <v>0</v>
      </c>
      <c r="B279" s="1">
        <f>MAX(AVERAGE(Portfolios!$B$2:$B$1004)-Portfolios!B279, 0)</f>
        <v>0</v>
      </c>
    </row>
    <row r="280" spans="1:2">
      <c r="A280" s="11">
        <f>Returns!A280</f>
        <v>0</v>
      </c>
      <c r="B280" s="1">
        <f>MAX(AVERAGE(Portfolios!$B$2:$B$1004)-Portfolios!B280, 0)</f>
        <v>0</v>
      </c>
    </row>
    <row r="281" spans="1:2">
      <c r="A281" s="11">
        <f>Returns!A281</f>
        <v>0</v>
      </c>
      <c r="B281" s="1">
        <f>MAX(AVERAGE(Portfolios!$B$2:$B$1004)-Portfolios!B281, 0)</f>
        <v>0</v>
      </c>
    </row>
    <row r="282" spans="1:2">
      <c r="A282" s="11">
        <f>Returns!A282</f>
        <v>0</v>
      </c>
      <c r="B282" s="1">
        <f>MAX(AVERAGE(Portfolios!$B$2:$B$1004)-Portfolios!B282, 0)</f>
        <v>0</v>
      </c>
    </row>
    <row r="283" spans="1:2">
      <c r="A283" s="11">
        <f>Returns!A283</f>
        <v>0</v>
      </c>
      <c r="B283" s="1">
        <f>MAX(AVERAGE(Portfolios!$B$2:$B$1004)-Portfolios!B283, 0)</f>
        <v>0</v>
      </c>
    </row>
    <row r="284" spans="1:2">
      <c r="A284" s="11">
        <f>Returns!A284</f>
        <v>0</v>
      </c>
      <c r="B284" s="1">
        <f>MAX(AVERAGE(Portfolios!$B$2:$B$1004)-Portfolios!B284, 0)</f>
        <v>0</v>
      </c>
    </row>
    <row r="285" spans="1:2">
      <c r="A285" s="11">
        <f>Returns!A285</f>
        <v>0</v>
      </c>
      <c r="B285" s="1">
        <f>MAX(AVERAGE(Portfolios!$B$2:$B$1004)-Portfolios!B285, 0)</f>
        <v>0</v>
      </c>
    </row>
    <row r="286" spans="1:2">
      <c r="A286" s="11">
        <f>Returns!A286</f>
        <v>0</v>
      </c>
      <c r="B286" s="1">
        <f>MAX(AVERAGE(Portfolios!$B$2:$B$1004)-Portfolios!B286, 0)</f>
        <v>0</v>
      </c>
    </row>
    <row r="287" spans="1:2">
      <c r="A287" s="11">
        <f>Returns!A287</f>
        <v>0</v>
      </c>
      <c r="B287" s="1">
        <f>MAX(AVERAGE(Portfolios!$B$2:$B$1004)-Portfolios!B287, 0)</f>
        <v>0</v>
      </c>
    </row>
    <row r="288" spans="1:2">
      <c r="A288" s="11">
        <f>Returns!A288</f>
        <v>0</v>
      </c>
      <c r="B288" s="1">
        <f>MAX(AVERAGE(Portfolios!$B$2:$B$1004)-Portfolios!B288, 0)</f>
        <v>0</v>
      </c>
    </row>
    <row r="289" spans="1:2">
      <c r="A289" s="11">
        <f>Returns!A289</f>
        <v>0</v>
      </c>
      <c r="B289" s="1">
        <f>MAX(AVERAGE(Portfolios!$B$2:$B$1004)-Portfolios!B289, 0)</f>
        <v>0</v>
      </c>
    </row>
    <row r="290" spans="1:2">
      <c r="A290" s="11">
        <f>Returns!A290</f>
        <v>0</v>
      </c>
      <c r="B290" s="1">
        <f>MAX(AVERAGE(Portfolios!$B$2:$B$1004)-Portfolios!B290, 0)</f>
        <v>0</v>
      </c>
    </row>
    <row r="291" spans="1:2">
      <c r="A291" s="11">
        <f>Returns!A291</f>
        <v>0</v>
      </c>
      <c r="B291" s="1">
        <f>MAX(AVERAGE(Portfolios!$B$2:$B$1004)-Portfolios!B291, 0)</f>
        <v>0</v>
      </c>
    </row>
    <row r="292" spans="1:2">
      <c r="A292" s="11">
        <f>Returns!A292</f>
        <v>0</v>
      </c>
      <c r="B292" s="1">
        <f>MAX(AVERAGE(Portfolios!$B$2:$B$1004)-Portfolios!B292, 0)</f>
        <v>0</v>
      </c>
    </row>
    <row r="293" spans="1:2">
      <c r="A293" s="11">
        <f>Returns!A293</f>
        <v>0</v>
      </c>
      <c r="B293" s="1">
        <f>MAX(AVERAGE(Portfolios!$B$2:$B$1004)-Portfolios!B293, 0)</f>
        <v>0</v>
      </c>
    </row>
    <row r="294" spans="1:2">
      <c r="A294" s="11">
        <f>Returns!A294</f>
        <v>0</v>
      </c>
      <c r="B294" s="1">
        <f>MAX(AVERAGE(Portfolios!$B$2:$B$1004)-Portfolios!B294, 0)</f>
        <v>0</v>
      </c>
    </row>
    <row r="295" spans="1:2">
      <c r="A295" s="11">
        <f>Returns!A295</f>
        <v>0</v>
      </c>
      <c r="B295" s="1">
        <f>MAX(AVERAGE(Portfolios!$B$2:$B$1004)-Portfolios!B295, 0)</f>
        <v>0</v>
      </c>
    </row>
    <row r="296" spans="1:2">
      <c r="A296" s="11">
        <f>Returns!A296</f>
        <v>0</v>
      </c>
      <c r="B296" s="1">
        <f>MAX(AVERAGE(Portfolios!$B$2:$B$1004)-Portfolios!B296, 0)</f>
        <v>0</v>
      </c>
    </row>
    <row r="297" spans="1:2">
      <c r="A297" s="11">
        <f>Returns!A297</f>
        <v>0</v>
      </c>
      <c r="B297" s="1">
        <f>MAX(AVERAGE(Portfolios!$B$2:$B$1004)-Portfolios!B297, 0)</f>
        <v>0</v>
      </c>
    </row>
    <row r="298" spans="1:2">
      <c r="A298" s="11">
        <f>Returns!A298</f>
        <v>0</v>
      </c>
      <c r="B298" s="1">
        <f>MAX(AVERAGE(Portfolios!$B$2:$B$1004)-Portfolios!B298, 0)</f>
        <v>0</v>
      </c>
    </row>
    <row r="299" spans="1:2">
      <c r="A299" s="11">
        <f>Returns!A299</f>
        <v>0</v>
      </c>
      <c r="B299" s="1">
        <f>MAX(AVERAGE(Portfolios!$B$2:$B$1004)-Portfolios!B299, 0)</f>
        <v>0</v>
      </c>
    </row>
    <row r="300" spans="1:2">
      <c r="A300" s="11">
        <f>Returns!A300</f>
        <v>0</v>
      </c>
      <c r="B300" s="1">
        <f>MAX(AVERAGE(Portfolios!$B$2:$B$1004)-Portfolios!B300, 0)</f>
        <v>0</v>
      </c>
    </row>
    <row r="301" spans="1:2">
      <c r="A301" s="11">
        <f>Returns!A301</f>
        <v>0</v>
      </c>
      <c r="B301" s="1">
        <f>MAX(AVERAGE(Portfolios!$B$2:$B$1004)-Portfolios!B301, 0)</f>
        <v>0</v>
      </c>
    </row>
    <row r="302" spans="1:2">
      <c r="A302" s="11">
        <f>Returns!A302</f>
        <v>0</v>
      </c>
      <c r="B302" s="1">
        <f>MAX(AVERAGE(Portfolios!$B$2:$B$1004)-Portfolios!B302, 0)</f>
        <v>0</v>
      </c>
    </row>
    <row r="303" spans="1:2">
      <c r="A303" s="11">
        <f>Returns!A303</f>
        <v>0</v>
      </c>
      <c r="B303" s="1">
        <f>MAX(AVERAGE(Portfolios!$B$2:$B$1004)-Portfolios!B303, 0)</f>
        <v>0</v>
      </c>
    </row>
    <row r="304" spans="1:2">
      <c r="A304" s="11">
        <f>Returns!A304</f>
        <v>0</v>
      </c>
      <c r="B304" s="1">
        <f>MAX(AVERAGE(Portfolios!$B$2:$B$1004)-Portfolios!B304, 0)</f>
        <v>0</v>
      </c>
    </row>
    <row r="305" spans="1:2">
      <c r="A305" s="11">
        <f>Returns!A305</f>
        <v>0</v>
      </c>
      <c r="B305" s="1">
        <f>MAX(AVERAGE(Portfolios!$B$2:$B$1004)-Portfolios!B305, 0)</f>
        <v>0</v>
      </c>
    </row>
    <row r="306" spans="1:2">
      <c r="A306" s="11">
        <f>Returns!A306</f>
        <v>0</v>
      </c>
      <c r="B306" s="1">
        <f>MAX(AVERAGE(Portfolios!$B$2:$B$1004)-Portfolios!B306, 0)</f>
        <v>0</v>
      </c>
    </row>
    <row r="307" spans="1:2">
      <c r="A307" s="11">
        <f>Returns!A307</f>
        <v>0</v>
      </c>
      <c r="B307" s="1">
        <f>MAX(AVERAGE(Portfolios!$B$2:$B$1004)-Portfolios!B307, 0)</f>
        <v>0</v>
      </c>
    </row>
    <row r="308" spans="1:2">
      <c r="A308" s="11">
        <f>Returns!A308</f>
        <v>0</v>
      </c>
      <c r="B308" s="1">
        <f>MAX(AVERAGE(Portfolios!$B$2:$B$1004)-Portfolios!B308, 0)</f>
        <v>0</v>
      </c>
    </row>
    <row r="309" spans="1:2">
      <c r="A309" s="11">
        <f>Returns!A309</f>
        <v>0</v>
      </c>
      <c r="B309" s="1">
        <f>MAX(AVERAGE(Portfolios!$B$2:$B$1004)-Portfolios!B309, 0)</f>
        <v>0</v>
      </c>
    </row>
    <row r="310" spans="1:2">
      <c r="A310" s="11">
        <f>Returns!A310</f>
        <v>0</v>
      </c>
      <c r="B310" s="1">
        <f>MAX(AVERAGE(Portfolios!$B$2:$B$1004)-Portfolios!B310, 0)</f>
        <v>0</v>
      </c>
    </row>
    <row r="311" spans="1:2">
      <c r="A311" s="11">
        <f>Returns!A311</f>
        <v>0</v>
      </c>
      <c r="B311" s="1">
        <f>MAX(AVERAGE(Portfolios!$B$2:$B$1004)-Portfolios!B311, 0)</f>
        <v>0</v>
      </c>
    </row>
    <row r="312" spans="1:2">
      <c r="A312" s="11">
        <f>Returns!A312</f>
        <v>0</v>
      </c>
      <c r="B312" s="1">
        <f>MAX(AVERAGE(Portfolios!$B$2:$B$1004)-Portfolios!B312, 0)</f>
        <v>0</v>
      </c>
    </row>
    <row r="313" spans="1:2">
      <c r="A313" s="11">
        <f>Returns!A313</f>
        <v>0</v>
      </c>
      <c r="B313" s="1">
        <f>MAX(AVERAGE(Portfolios!$B$2:$B$1004)-Portfolios!B313, 0)</f>
        <v>0</v>
      </c>
    </row>
    <row r="314" spans="1:2">
      <c r="A314" s="11">
        <f>Returns!A314</f>
        <v>0</v>
      </c>
      <c r="B314" s="1">
        <f>MAX(AVERAGE(Portfolios!$B$2:$B$1004)-Portfolios!B314, 0)</f>
        <v>0</v>
      </c>
    </row>
    <row r="315" spans="1:2">
      <c r="A315" s="11">
        <f>Returns!A315</f>
        <v>0</v>
      </c>
      <c r="B315" s="1">
        <f>MAX(AVERAGE(Portfolios!$B$2:$B$1004)-Portfolios!B315, 0)</f>
        <v>0</v>
      </c>
    </row>
    <row r="316" spans="1:2">
      <c r="A316" s="11">
        <f>Returns!A316</f>
        <v>0</v>
      </c>
      <c r="B316" s="1">
        <f>MAX(AVERAGE(Portfolios!$B$2:$B$1004)-Portfolios!B316, 0)</f>
        <v>0</v>
      </c>
    </row>
    <row r="317" spans="1:2">
      <c r="A317" s="11">
        <f>Returns!A317</f>
        <v>0</v>
      </c>
      <c r="B317" s="1">
        <f>MAX(AVERAGE(Portfolios!$B$2:$B$1004)-Portfolios!B317, 0)</f>
        <v>0</v>
      </c>
    </row>
    <row r="318" spans="1:2">
      <c r="A318" s="11">
        <f>Returns!A318</f>
        <v>0</v>
      </c>
      <c r="B318" s="1">
        <f>MAX(AVERAGE(Portfolios!$B$2:$B$1004)-Portfolios!B318, 0)</f>
        <v>0</v>
      </c>
    </row>
    <row r="319" spans="1:2">
      <c r="A319" s="11">
        <f>Returns!A319</f>
        <v>0</v>
      </c>
      <c r="B319" s="1">
        <f>MAX(AVERAGE(Portfolios!$B$2:$B$1004)-Portfolios!B319, 0)</f>
        <v>0</v>
      </c>
    </row>
    <row r="320" spans="1:2">
      <c r="A320" s="11">
        <f>Returns!A320</f>
        <v>0</v>
      </c>
      <c r="B320" s="1">
        <f>MAX(AVERAGE(Portfolios!$B$2:$B$1004)-Portfolios!B320, 0)</f>
        <v>0</v>
      </c>
    </row>
    <row r="321" spans="1:2">
      <c r="A321" s="11">
        <f>Returns!A321</f>
        <v>0</v>
      </c>
      <c r="B321" s="1">
        <f>MAX(AVERAGE(Portfolios!$B$2:$B$1004)-Portfolios!B321, 0)</f>
        <v>0</v>
      </c>
    </row>
    <row r="322" spans="1:2">
      <c r="A322" s="11">
        <f>Returns!A322</f>
        <v>0</v>
      </c>
      <c r="B322" s="1">
        <f>MAX(AVERAGE(Portfolios!$B$2:$B$1004)-Portfolios!B322, 0)</f>
        <v>0</v>
      </c>
    </row>
    <row r="323" spans="1:2">
      <c r="A323" s="11">
        <f>Returns!A323</f>
        <v>0</v>
      </c>
      <c r="B323" s="1">
        <f>MAX(AVERAGE(Portfolios!$B$2:$B$1004)-Portfolios!B323, 0)</f>
        <v>0</v>
      </c>
    </row>
    <row r="324" spans="1:2">
      <c r="A324" s="11">
        <f>Returns!A324</f>
        <v>0</v>
      </c>
      <c r="B324" s="1">
        <f>MAX(AVERAGE(Portfolios!$B$2:$B$1004)-Portfolios!B324, 0)</f>
        <v>0</v>
      </c>
    </row>
    <row r="325" spans="1:2">
      <c r="A325" s="11">
        <f>Returns!A325</f>
        <v>0</v>
      </c>
      <c r="B325" s="1">
        <f>MAX(AVERAGE(Portfolios!$B$2:$B$1004)-Portfolios!B325, 0)</f>
        <v>0</v>
      </c>
    </row>
    <row r="326" spans="1:2">
      <c r="A326" s="11">
        <f>Returns!A326</f>
        <v>0</v>
      </c>
      <c r="B326" s="1">
        <f>MAX(AVERAGE(Portfolios!$B$2:$B$1004)-Portfolios!B326, 0)</f>
        <v>0</v>
      </c>
    </row>
    <row r="327" spans="1:2">
      <c r="A327" s="11">
        <f>Returns!A327</f>
        <v>0</v>
      </c>
      <c r="B327" s="1">
        <f>MAX(AVERAGE(Portfolios!$B$2:$B$1004)-Portfolios!B327, 0)</f>
        <v>0</v>
      </c>
    </row>
    <row r="328" spans="1:2">
      <c r="A328" s="11">
        <f>Returns!A328</f>
        <v>0</v>
      </c>
      <c r="B328" s="1">
        <f>MAX(AVERAGE(Portfolios!$B$2:$B$1004)-Portfolios!B328, 0)</f>
        <v>0</v>
      </c>
    </row>
    <row r="329" spans="1:2">
      <c r="A329" s="11">
        <f>Returns!A329</f>
        <v>0</v>
      </c>
      <c r="B329" s="1">
        <f>MAX(AVERAGE(Portfolios!$B$2:$B$1004)-Portfolios!B329, 0)</f>
        <v>0</v>
      </c>
    </row>
    <row r="330" spans="1:2">
      <c r="A330" s="11">
        <f>Returns!A330</f>
        <v>0</v>
      </c>
      <c r="B330" s="1">
        <f>MAX(AVERAGE(Portfolios!$B$2:$B$1004)-Portfolios!B330, 0)</f>
        <v>0</v>
      </c>
    </row>
    <row r="331" spans="1:2">
      <c r="A331" s="11">
        <f>Returns!A331</f>
        <v>0</v>
      </c>
      <c r="B331" s="1">
        <f>MAX(AVERAGE(Portfolios!$B$2:$B$1004)-Portfolios!B331, 0)</f>
        <v>0</v>
      </c>
    </row>
    <row r="332" spans="1:2">
      <c r="A332" s="11">
        <f>Returns!A332</f>
        <v>0</v>
      </c>
      <c r="B332" s="1">
        <f>MAX(AVERAGE(Portfolios!$B$2:$B$1004)-Portfolios!B332, 0)</f>
        <v>0</v>
      </c>
    </row>
    <row r="333" spans="1:2">
      <c r="A333" s="11">
        <f>Returns!A333</f>
        <v>0</v>
      </c>
      <c r="B333" s="1">
        <f>MAX(AVERAGE(Portfolios!$B$2:$B$1004)-Portfolios!B333, 0)</f>
        <v>0</v>
      </c>
    </row>
    <row r="334" spans="1:2">
      <c r="A334" s="11">
        <f>Returns!A334</f>
        <v>0</v>
      </c>
      <c r="B334" s="1">
        <f>MAX(AVERAGE(Portfolios!$B$2:$B$1004)-Portfolios!B334, 0)</f>
        <v>0</v>
      </c>
    </row>
    <row r="335" spans="1:2">
      <c r="A335" s="11">
        <f>Returns!A335</f>
        <v>0</v>
      </c>
      <c r="B335" s="1">
        <f>MAX(AVERAGE(Portfolios!$B$2:$B$1004)-Portfolios!B335, 0)</f>
        <v>0</v>
      </c>
    </row>
    <row r="336" spans="1:2">
      <c r="A336" s="11">
        <f>Returns!A336</f>
        <v>0</v>
      </c>
      <c r="B336" s="1">
        <f>MAX(AVERAGE(Portfolios!$B$2:$B$1004)-Portfolios!B336, 0)</f>
        <v>0</v>
      </c>
    </row>
    <row r="337" spans="1:2">
      <c r="A337" s="11">
        <f>Returns!A337</f>
        <v>0</v>
      </c>
      <c r="B337" s="1">
        <f>MAX(AVERAGE(Portfolios!$B$2:$B$1004)-Portfolios!B337, 0)</f>
        <v>0</v>
      </c>
    </row>
    <row r="338" spans="1:2">
      <c r="A338" s="11">
        <f>Returns!A338</f>
        <v>0</v>
      </c>
      <c r="B338" s="1">
        <f>MAX(AVERAGE(Portfolios!$B$2:$B$1004)-Portfolios!B338, 0)</f>
        <v>0</v>
      </c>
    </row>
    <row r="339" spans="1:2">
      <c r="A339" s="11">
        <f>Returns!A339</f>
        <v>0</v>
      </c>
      <c r="B339" s="1">
        <f>MAX(AVERAGE(Portfolios!$B$2:$B$1004)-Portfolios!B339, 0)</f>
        <v>0</v>
      </c>
    </row>
    <row r="340" spans="1:2">
      <c r="A340" s="11">
        <f>Returns!A340</f>
        <v>0</v>
      </c>
      <c r="B340" s="1">
        <f>MAX(AVERAGE(Portfolios!$B$2:$B$1004)-Portfolios!B340, 0)</f>
        <v>0</v>
      </c>
    </row>
    <row r="341" spans="1:2">
      <c r="A341" s="11">
        <f>Returns!A341</f>
        <v>0</v>
      </c>
      <c r="B341" s="1">
        <f>MAX(AVERAGE(Portfolios!$B$2:$B$1004)-Portfolios!B341, 0)</f>
        <v>0</v>
      </c>
    </row>
    <row r="342" spans="1:2">
      <c r="A342" s="11">
        <f>Returns!A342</f>
        <v>0</v>
      </c>
      <c r="B342" s="1">
        <f>MAX(AVERAGE(Portfolios!$B$2:$B$1004)-Portfolios!B342, 0)</f>
        <v>0</v>
      </c>
    </row>
    <row r="343" spans="1:2">
      <c r="A343" s="11">
        <f>Returns!A343</f>
        <v>0</v>
      </c>
      <c r="B343" s="1">
        <f>MAX(AVERAGE(Portfolios!$B$2:$B$1004)-Portfolios!B343, 0)</f>
        <v>0</v>
      </c>
    </row>
    <row r="344" spans="1:2">
      <c r="A344" s="11">
        <f>Returns!A344</f>
        <v>0</v>
      </c>
      <c r="B344" s="1">
        <f>MAX(AVERAGE(Portfolios!$B$2:$B$1004)-Portfolios!B344, 0)</f>
        <v>0</v>
      </c>
    </row>
    <row r="345" spans="1:2">
      <c r="A345" s="11">
        <f>Returns!A345</f>
        <v>0</v>
      </c>
      <c r="B345" s="1">
        <f>MAX(AVERAGE(Portfolios!$B$2:$B$1004)-Portfolios!B345, 0)</f>
        <v>0</v>
      </c>
    </row>
    <row r="346" spans="1:2">
      <c r="A346" s="11">
        <f>Returns!A346</f>
        <v>0</v>
      </c>
      <c r="B346" s="1">
        <f>MAX(AVERAGE(Portfolios!$B$2:$B$1004)-Portfolios!B346, 0)</f>
        <v>0</v>
      </c>
    </row>
    <row r="347" spans="1:2">
      <c r="A347" s="11">
        <f>Returns!A347</f>
        <v>0</v>
      </c>
      <c r="B347" s="1">
        <f>MAX(AVERAGE(Portfolios!$B$2:$B$1004)-Portfolios!B347, 0)</f>
        <v>0</v>
      </c>
    </row>
    <row r="348" spans="1:2">
      <c r="A348" s="11">
        <f>Returns!A348</f>
        <v>0</v>
      </c>
      <c r="B348" s="1">
        <f>MAX(AVERAGE(Portfolios!$B$2:$B$1004)-Portfolios!B348, 0)</f>
        <v>0</v>
      </c>
    </row>
    <row r="349" spans="1:2">
      <c r="A349" s="11">
        <f>Returns!A349</f>
        <v>0</v>
      </c>
      <c r="B349" s="1">
        <f>MAX(AVERAGE(Portfolios!$B$2:$B$1004)-Portfolios!B349, 0)</f>
        <v>0</v>
      </c>
    </row>
    <row r="350" spans="1:2">
      <c r="A350" s="11">
        <f>Returns!A350</f>
        <v>0</v>
      </c>
      <c r="B350" s="1">
        <f>MAX(AVERAGE(Portfolios!$B$2:$B$1004)-Portfolios!B350, 0)</f>
        <v>0</v>
      </c>
    </row>
    <row r="351" spans="1:2">
      <c r="A351" s="11">
        <f>Returns!A351</f>
        <v>0</v>
      </c>
      <c r="B351" s="1">
        <f>MAX(AVERAGE(Portfolios!$B$2:$B$1004)-Portfolios!B351, 0)</f>
        <v>0</v>
      </c>
    </row>
    <row r="352" spans="1:2">
      <c r="A352" s="11">
        <f>Returns!A352</f>
        <v>0</v>
      </c>
      <c r="B352" s="1">
        <f>MAX(AVERAGE(Portfolios!$B$2:$B$1004)-Portfolios!B352, 0)</f>
        <v>0</v>
      </c>
    </row>
    <row r="353" spans="1:2">
      <c r="A353" s="11">
        <f>Returns!A353</f>
        <v>0</v>
      </c>
      <c r="B353" s="1">
        <f>MAX(AVERAGE(Portfolios!$B$2:$B$1004)-Portfolios!B353, 0)</f>
        <v>0</v>
      </c>
    </row>
    <row r="354" spans="1:2">
      <c r="A354" s="11">
        <f>Returns!A354</f>
        <v>0</v>
      </c>
      <c r="B354" s="1">
        <f>MAX(AVERAGE(Portfolios!$B$2:$B$1004)-Portfolios!B354, 0)</f>
        <v>0</v>
      </c>
    </row>
    <row r="355" spans="1:2">
      <c r="A355" s="11">
        <f>Returns!A355</f>
        <v>0</v>
      </c>
      <c r="B355" s="1">
        <f>MAX(AVERAGE(Portfolios!$B$2:$B$1004)-Portfolios!B355, 0)</f>
        <v>0</v>
      </c>
    </row>
    <row r="356" spans="1:2">
      <c r="A356" s="11">
        <f>Returns!A356</f>
        <v>0</v>
      </c>
      <c r="B356" s="1">
        <f>MAX(AVERAGE(Portfolios!$B$2:$B$1004)-Portfolios!B356, 0)</f>
        <v>0</v>
      </c>
    </row>
    <row r="357" spans="1:2">
      <c r="A357" s="11">
        <f>Returns!A357</f>
        <v>0</v>
      </c>
      <c r="B357" s="1">
        <f>MAX(AVERAGE(Portfolios!$B$2:$B$1004)-Portfolios!B357, 0)</f>
        <v>0</v>
      </c>
    </row>
    <row r="358" spans="1:2">
      <c r="A358" s="11">
        <f>Returns!A358</f>
        <v>0</v>
      </c>
      <c r="B358" s="1">
        <f>MAX(AVERAGE(Portfolios!$B$2:$B$1004)-Portfolios!B358, 0)</f>
        <v>0</v>
      </c>
    </row>
    <row r="359" spans="1:2">
      <c r="A359" s="11">
        <f>Returns!A359</f>
        <v>0</v>
      </c>
      <c r="B359" s="1">
        <f>MAX(AVERAGE(Portfolios!$B$2:$B$1004)-Portfolios!B359, 0)</f>
        <v>0</v>
      </c>
    </row>
    <row r="360" spans="1:2">
      <c r="A360" s="11">
        <f>Returns!A360</f>
        <v>0</v>
      </c>
      <c r="B360" s="1">
        <f>MAX(AVERAGE(Portfolios!$B$2:$B$1004)-Portfolios!B360, 0)</f>
        <v>0</v>
      </c>
    </row>
    <row r="361" spans="1:2">
      <c r="A361" s="11">
        <f>Returns!A361</f>
        <v>0</v>
      </c>
      <c r="B361" s="1">
        <f>MAX(AVERAGE(Portfolios!$B$2:$B$1004)-Portfolios!B361, 0)</f>
        <v>0</v>
      </c>
    </row>
    <row r="362" spans="1:2">
      <c r="A362" s="11">
        <f>Returns!A362</f>
        <v>0</v>
      </c>
      <c r="B362" s="1">
        <f>MAX(AVERAGE(Portfolios!$B$2:$B$1004)-Portfolios!B362, 0)</f>
        <v>0</v>
      </c>
    </row>
    <row r="363" spans="1:2">
      <c r="A363" s="11">
        <f>Returns!A363</f>
        <v>0</v>
      </c>
      <c r="B363" s="1">
        <f>MAX(AVERAGE(Portfolios!$B$2:$B$1004)-Portfolios!B363, 0)</f>
        <v>0</v>
      </c>
    </row>
    <row r="364" spans="1:2">
      <c r="A364" s="11">
        <f>Returns!A364</f>
        <v>0</v>
      </c>
      <c r="B364" s="1">
        <f>MAX(AVERAGE(Portfolios!$B$2:$B$1004)-Portfolios!B364, 0)</f>
        <v>0</v>
      </c>
    </row>
    <row r="365" spans="1:2">
      <c r="A365" s="11">
        <f>Returns!A365</f>
        <v>0</v>
      </c>
      <c r="B365" s="1">
        <f>MAX(AVERAGE(Portfolios!$B$2:$B$1004)-Portfolios!B365, 0)</f>
        <v>0</v>
      </c>
    </row>
    <row r="366" spans="1:2">
      <c r="A366" s="11">
        <f>Returns!A366</f>
        <v>0</v>
      </c>
      <c r="B366" s="1">
        <f>MAX(AVERAGE(Portfolios!$B$2:$B$1004)-Portfolios!B366, 0)</f>
        <v>0</v>
      </c>
    </row>
    <row r="367" spans="1:2">
      <c r="A367" s="11">
        <f>Returns!A367</f>
        <v>0</v>
      </c>
      <c r="B367" s="1">
        <f>MAX(AVERAGE(Portfolios!$B$2:$B$1004)-Portfolios!B367, 0)</f>
        <v>0</v>
      </c>
    </row>
    <row r="368" spans="1:2">
      <c r="A368" s="11">
        <f>Returns!A368</f>
        <v>0</v>
      </c>
      <c r="B368" s="1">
        <f>MAX(AVERAGE(Portfolios!$B$2:$B$1004)-Portfolios!B368, 0)</f>
        <v>0</v>
      </c>
    </row>
    <row r="369" spans="1:2">
      <c r="A369" s="11">
        <f>Returns!A369</f>
        <v>0</v>
      </c>
      <c r="B369" s="1">
        <f>MAX(AVERAGE(Portfolios!$B$2:$B$1004)-Portfolios!B369, 0)</f>
        <v>0</v>
      </c>
    </row>
    <row r="370" spans="1:2">
      <c r="A370" s="11">
        <f>Returns!A370</f>
        <v>0</v>
      </c>
      <c r="B370" s="1">
        <f>MAX(AVERAGE(Portfolios!$B$2:$B$1004)-Portfolios!B370, 0)</f>
        <v>0</v>
      </c>
    </row>
    <row r="371" spans="1:2">
      <c r="A371" s="11">
        <f>Returns!A371</f>
        <v>0</v>
      </c>
      <c r="B371" s="1">
        <f>MAX(AVERAGE(Portfolios!$B$2:$B$1004)-Portfolios!B371, 0)</f>
        <v>0</v>
      </c>
    </row>
    <row r="372" spans="1:2">
      <c r="A372" s="11">
        <f>Returns!A372</f>
        <v>0</v>
      </c>
      <c r="B372" s="1">
        <f>MAX(AVERAGE(Portfolios!$B$2:$B$1004)-Portfolios!B372, 0)</f>
        <v>0</v>
      </c>
    </row>
    <row r="373" spans="1:2">
      <c r="A373" s="11">
        <f>Returns!A373</f>
        <v>0</v>
      </c>
      <c r="B373" s="1">
        <f>MAX(AVERAGE(Portfolios!$B$2:$B$1004)-Portfolios!B373, 0)</f>
        <v>0</v>
      </c>
    </row>
    <row r="374" spans="1:2">
      <c r="A374" s="11">
        <f>Returns!A374</f>
        <v>0</v>
      </c>
      <c r="B374" s="1">
        <f>MAX(AVERAGE(Portfolios!$B$2:$B$1004)-Portfolios!B374, 0)</f>
        <v>0</v>
      </c>
    </row>
    <row r="375" spans="1:2">
      <c r="A375" s="11">
        <f>Returns!A375</f>
        <v>0</v>
      </c>
      <c r="B375" s="1">
        <f>MAX(AVERAGE(Portfolios!$B$2:$B$1004)-Portfolios!B375, 0)</f>
        <v>0</v>
      </c>
    </row>
    <row r="376" spans="1:2">
      <c r="A376" s="11">
        <f>Returns!A376</f>
        <v>0</v>
      </c>
      <c r="B376" s="1">
        <f>MAX(AVERAGE(Portfolios!$B$2:$B$1004)-Portfolios!B376, 0)</f>
        <v>0</v>
      </c>
    </row>
    <row r="377" spans="1:2">
      <c r="A377" s="11">
        <f>Returns!A377</f>
        <v>0</v>
      </c>
      <c r="B377" s="1">
        <f>MAX(AVERAGE(Portfolios!$B$2:$B$1004)-Portfolios!B377, 0)</f>
        <v>0</v>
      </c>
    </row>
    <row r="378" spans="1:2">
      <c r="A378" s="11">
        <f>Returns!A378</f>
        <v>0</v>
      </c>
      <c r="B378" s="1">
        <f>MAX(AVERAGE(Portfolios!$B$2:$B$1004)-Portfolios!B378, 0)</f>
        <v>0</v>
      </c>
    </row>
    <row r="379" spans="1:2">
      <c r="A379" s="11">
        <f>Returns!A379</f>
        <v>0</v>
      </c>
      <c r="B379" s="1">
        <f>MAX(AVERAGE(Portfolios!$B$2:$B$1004)-Portfolios!B379, 0)</f>
        <v>0</v>
      </c>
    </row>
    <row r="380" spans="1:2">
      <c r="A380" s="11">
        <f>Returns!A380</f>
        <v>0</v>
      </c>
      <c r="B380" s="1">
        <f>MAX(AVERAGE(Portfolios!$B$2:$B$1004)-Portfolios!B380, 0)</f>
        <v>0</v>
      </c>
    </row>
    <row r="381" spans="1:2">
      <c r="A381" s="11">
        <f>Returns!A381</f>
        <v>0</v>
      </c>
      <c r="B381" s="1">
        <f>MAX(AVERAGE(Portfolios!$B$2:$B$1004)-Portfolios!B381, 0)</f>
        <v>0</v>
      </c>
    </row>
    <row r="382" spans="1:2">
      <c r="A382" s="11">
        <f>Returns!A382</f>
        <v>0</v>
      </c>
      <c r="B382" s="1">
        <f>MAX(AVERAGE(Portfolios!$B$2:$B$1004)-Portfolios!B382, 0)</f>
        <v>0</v>
      </c>
    </row>
    <row r="383" spans="1:2">
      <c r="A383" s="11">
        <f>Returns!A383</f>
        <v>0</v>
      </c>
      <c r="B383" s="1">
        <f>MAX(AVERAGE(Portfolios!$B$2:$B$1004)-Portfolios!B383, 0)</f>
        <v>0</v>
      </c>
    </row>
    <row r="384" spans="1:2">
      <c r="A384" s="11">
        <f>Returns!A384</f>
        <v>0</v>
      </c>
      <c r="B384" s="1">
        <f>MAX(AVERAGE(Portfolios!$B$2:$B$1004)-Portfolios!B384, 0)</f>
        <v>0</v>
      </c>
    </row>
    <row r="385" spans="1:2">
      <c r="A385" s="11">
        <f>Returns!A385</f>
        <v>0</v>
      </c>
      <c r="B385" s="1">
        <f>MAX(AVERAGE(Portfolios!$B$2:$B$1004)-Portfolios!B385, 0)</f>
        <v>0</v>
      </c>
    </row>
    <row r="386" spans="1:2">
      <c r="A386" s="11">
        <f>Returns!A386</f>
        <v>0</v>
      </c>
      <c r="B386" s="1">
        <f>MAX(AVERAGE(Portfolios!$B$2:$B$1004)-Portfolios!B386, 0)</f>
        <v>0</v>
      </c>
    </row>
    <row r="387" spans="1:2">
      <c r="A387" s="11">
        <f>Returns!A387</f>
        <v>0</v>
      </c>
      <c r="B387" s="1">
        <f>MAX(AVERAGE(Portfolios!$B$2:$B$1004)-Portfolios!B387, 0)</f>
        <v>0</v>
      </c>
    </row>
    <row r="388" spans="1:2">
      <c r="A388" s="11">
        <f>Returns!A388</f>
        <v>0</v>
      </c>
      <c r="B388" s="1">
        <f>MAX(AVERAGE(Portfolios!$B$2:$B$1004)-Portfolios!B388, 0)</f>
        <v>0</v>
      </c>
    </row>
    <row r="389" spans="1:2">
      <c r="A389" s="11">
        <f>Returns!A389</f>
        <v>0</v>
      </c>
      <c r="B389" s="1">
        <f>MAX(AVERAGE(Portfolios!$B$2:$B$1004)-Portfolios!B389, 0)</f>
        <v>0</v>
      </c>
    </row>
    <row r="390" spans="1:2">
      <c r="A390" s="11">
        <f>Returns!A390</f>
        <v>0</v>
      </c>
      <c r="B390" s="1">
        <f>MAX(AVERAGE(Portfolios!$B$2:$B$1004)-Portfolios!B390, 0)</f>
        <v>0</v>
      </c>
    </row>
    <row r="391" spans="1:2">
      <c r="A391" s="11">
        <f>Returns!A391</f>
        <v>0</v>
      </c>
      <c r="B391" s="1">
        <f>MAX(AVERAGE(Portfolios!$B$2:$B$1004)-Portfolios!B391, 0)</f>
        <v>0</v>
      </c>
    </row>
    <row r="392" spans="1:2">
      <c r="A392" s="11">
        <f>Returns!A392</f>
        <v>0</v>
      </c>
      <c r="B392" s="1">
        <f>MAX(AVERAGE(Portfolios!$B$2:$B$1004)-Portfolios!B392, 0)</f>
        <v>0</v>
      </c>
    </row>
    <row r="393" spans="1:2">
      <c r="A393" s="11">
        <f>Returns!A393</f>
        <v>0</v>
      </c>
      <c r="B393" s="1">
        <f>MAX(AVERAGE(Portfolios!$B$2:$B$1004)-Portfolios!B393, 0)</f>
        <v>0</v>
      </c>
    </row>
    <row r="394" spans="1:2">
      <c r="A394" s="11">
        <f>Returns!A394</f>
        <v>0</v>
      </c>
      <c r="B394" s="1">
        <f>MAX(AVERAGE(Portfolios!$B$2:$B$1004)-Portfolios!B394, 0)</f>
        <v>0</v>
      </c>
    </row>
    <row r="395" spans="1:2">
      <c r="A395" s="11">
        <f>Returns!A395</f>
        <v>0</v>
      </c>
      <c r="B395" s="1">
        <f>MAX(AVERAGE(Portfolios!$B$2:$B$1004)-Portfolios!B395, 0)</f>
        <v>0</v>
      </c>
    </row>
    <row r="396" spans="1:2">
      <c r="A396" s="11">
        <f>Returns!A396</f>
        <v>0</v>
      </c>
      <c r="B396" s="1">
        <f>MAX(AVERAGE(Portfolios!$B$2:$B$1004)-Portfolios!B396, 0)</f>
        <v>0</v>
      </c>
    </row>
    <row r="397" spans="1:2">
      <c r="A397" s="11">
        <f>Returns!A397</f>
        <v>0</v>
      </c>
      <c r="B397" s="1">
        <f>MAX(AVERAGE(Portfolios!$B$2:$B$1004)-Portfolios!B397, 0)</f>
        <v>0</v>
      </c>
    </row>
    <row r="398" spans="1:2">
      <c r="A398" s="11">
        <f>Returns!A398</f>
        <v>0</v>
      </c>
      <c r="B398" s="1">
        <f>MAX(AVERAGE(Portfolios!$B$2:$B$1004)-Portfolios!B398, 0)</f>
        <v>0</v>
      </c>
    </row>
    <row r="399" spans="1:2">
      <c r="A399" s="11">
        <f>Returns!A399</f>
        <v>0</v>
      </c>
      <c r="B399" s="1">
        <f>MAX(AVERAGE(Portfolios!$B$2:$B$1004)-Portfolios!B399, 0)</f>
        <v>0</v>
      </c>
    </row>
    <row r="400" spans="1:2">
      <c r="A400" s="11">
        <f>Returns!A400</f>
        <v>0</v>
      </c>
      <c r="B400" s="1">
        <f>MAX(AVERAGE(Portfolios!$B$2:$B$1004)-Portfolios!B400, 0)</f>
        <v>0</v>
      </c>
    </row>
    <row r="401" spans="1:2">
      <c r="A401" s="11">
        <f>Returns!A401</f>
        <v>0</v>
      </c>
      <c r="B401" s="1">
        <f>MAX(AVERAGE(Portfolios!$B$2:$B$1004)-Portfolios!B401, 0)</f>
        <v>0</v>
      </c>
    </row>
    <row r="402" spans="1:2">
      <c r="A402" s="11">
        <f>Returns!A402</f>
        <v>0</v>
      </c>
      <c r="B402" s="1">
        <f>MAX(AVERAGE(Portfolios!$B$2:$B$1004)-Portfolios!B402, 0)</f>
        <v>0</v>
      </c>
    </row>
    <row r="403" spans="1:2">
      <c r="A403" s="11">
        <f>Returns!A403</f>
        <v>0</v>
      </c>
      <c r="B403" s="1">
        <f>MAX(AVERAGE(Portfolios!$B$2:$B$1004)-Portfolios!B403, 0)</f>
        <v>0</v>
      </c>
    </row>
    <row r="404" spans="1:2">
      <c r="A404" s="11">
        <f>Returns!A404</f>
        <v>0</v>
      </c>
      <c r="B404" s="1">
        <f>MAX(AVERAGE(Portfolios!$B$2:$B$1004)-Portfolios!B404, 0)</f>
        <v>0</v>
      </c>
    </row>
    <row r="405" spans="1:2">
      <c r="A405" s="11">
        <f>Returns!A405</f>
        <v>0</v>
      </c>
      <c r="B405" s="1">
        <f>MAX(AVERAGE(Portfolios!$B$2:$B$1004)-Portfolios!B405, 0)</f>
        <v>0</v>
      </c>
    </row>
    <row r="406" spans="1:2">
      <c r="A406" s="11">
        <f>Returns!A406</f>
        <v>0</v>
      </c>
      <c r="B406" s="1">
        <f>MAX(AVERAGE(Portfolios!$B$2:$B$1004)-Portfolios!B406, 0)</f>
        <v>0</v>
      </c>
    </row>
    <row r="407" spans="1:2">
      <c r="A407" s="11">
        <f>Returns!A407</f>
        <v>0</v>
      </c>
      <c r="B407" s="1">
        <f>MAX(AVERAGE(Portfolios!$B$2:$B$1004)-Portfolios!B407, 0)</f>
        <v>0</v>
      </c>
    </row>
    <row r="408" spans="1:2">
      <c r="A408" s="11">
        <f>Returns!A408</f>
        <v>0</v>
      </c>
      <c r="B408" s="1">
        <f>MAX(AVERAGE(Portfolios!$B$2:$B$1004)-Portfolios!B408, 0)</f>
        <v>0</v>
      </c>
    </row>
    <row r="409" spans="1:2">
      <c r="A409" s="11">
        <f>Returns!A409</f>
        <v>0</v>
      </c>
      <c r="B409" s="1">
        <f>MAX(AVERAGE(Portfolios!$B$2:$B$1004)-Portfolios!B409, 0)</f>
        <v>0</v>
      </c>
    </row>
    <row r="410" spans="1:2">
      <c r="A410" s="11">
        <f>Returns!A410</f>
        <v>0</v>
      </c>
      <c r="B410" s="1">
        <f>MAX(AVERAGE(Portfolios!$B$2:$B$1004)-Portfolios!B410, 0)</f>
        <v>0</v>
      </c>
    </row>
    <row r="411" spans="1:2">
      <c r="A411" s="11">
        <f>Returns!A411</f>
        <v>0</v>
      </c>
      <c r="B411" s="1">
        <f>MAX(AVERAGE(Portfolios!$B$2:$B$1004)-Portfolios!B411, 0)</f>
        <v>0</v>
      </c>
    </row>
    <row r="412" spans="1:2">
      <c r="A412" s="11">
        <f>Returns!A412</f>
        <v>0</v>
      </c>
      <c r="B412" s="1">
        <f>MAX(AVERAGE(Portfolios!$B$2:$B$1004)-Portfolios!B412, 0)</f>
        <v>0</v>
      </c>
    </row>
    <row r="413" spans="1:2">
      <c r="A413" s="11">
        <f>Returns!A413</f>
        <v>0</v>
      </c>
      <c r="B413" s="1">
        <f>MAX(AVERAGE(Portfolios!$B$2:$B$1004)-Portfolios!B413, 0)</f>
        <v>0</v>
      </c>
    </row>
    <row r="414" spans="1:2">
      <c r="A414" s="11">
        <f>Returns!A414</f>
        <v>0</v>
      </c>
      <c r="B414" s="1">
        <f>MAX(AVERAGE(Portfolios!$B$2:$B$1004)-Portfolios!B414, 0)</f>
        <v>0</v>
      </c>
    </row>
    <row r="415" spans="1:2">
      <c r="A415" s="11">
        <f>Returns!A415</f>
        <v>0</v>
      </c>
      <c r="B415" s="1">
        <f>MAX(AVERAGE(Portfolios!$B$2:$B$1004)-Portfolios!B415, 0)</f>
        <v>0</v>
      </c>
    </row>
    <row r="416" spans="1:2">
      <c r="A416" s="11">
        <f>Returns!A416</f>
        <v>0</v>
      </c>
      <c r="B416" s="1">
        <f>MAX(AVERAGE(Portfolios!$B$2:$B$1004)-Portfolios!B416, 0)</f>
        <v>0</v>
      </c>
    </row>
    <row r="417" spans="1:2">
      <c r="A417" s="11">
        <f>Returns!A417</f>
        <v>0</v>
      </c>
      <c r="B417" s="1">
        <f>MAX(AVERAGE(Portfolios!$B$2:$B$1004)-Portfolios!B417, 0)</f>
        <v>0</v>
      </c>
    </row>
    <row r="418" spans="1:2">
      <c r="A418" s="11">
        <f>Returns!A418</f>
        <v>0</v>
      </c>
      <c r="B418" s="1">
        <f>MAX(AVERAGE(Portfolios!$B$2:$B$1004)-Portfolios!B418, 0)</f>
        <v>0</v>
      </c>
    </row>
    <row r="419" spans="1:2">
      <c r="A419" s="11">
        <f>Returns!A419</f>
        <v>0</v>
      </c>
      <c r="B419" s="1">
        <f>MAX(AVERAGE(Portfolios!$B$2:$B$1004)-Portfolios!B419, 0)</f>
        <v>0</v>
      </c>
    </row>
    <row r="420" spans="1:2">
      <c r="A420" s="11">
        <f>Returns!A420</f>
        <v>0</v>
      </c>
      <c r="B420" s="1">
        <f>MAX(AVERAGE(Portfolios!$B$2:$B$1004)-Portfolios!B420, 0)</f>
        <v>0</v>
      </c>
    </row>
    <row r="421" spans="1:2">
      <c r="A421" s="11">
        <f>Returns!A421</f>
        <v>0</v>
      </c>
      <c r="B421" s="1">
        <f>MAX(AVERAGE(Portfolios!$B$2:$B$1004)-Portfolios!B421, 0)</f>
        <v>0</v>
      </c>
    </row>
    <row r="422" spans="1:2">
      <c r="A422" s="11">
        <f>Returns!A422</f>
        <v>0</v>
      </c>
      <c r="B422" s="1">
        <f>MAX(AVERAGE(Portfolios!$B$2:$B$1004)-Portfolios!B422, 0)</f>
        <v>0</v>
      </c>
    </row>
    <row r="423" spans="1:2">
      <c r="A423" s="11">
        <f>Returns!A423</f>
        <v>0</v>
      </c>
      <c r="B423" s="1">
        <f>MAX(AVERAGE(Portfolios!$B$2:$B$1004)-Portfolios!B423, 0)</f>
        <v>0</v>
      </c>
    </row>
    <row r="424" spans="1:2">
      <c r="A424" s="11">
        <f>Returns!A424</f>
        <v>0</v>
      </c>
      <c r="B424" s="1">
        <f>MAX(AVERAGE(Portfolios!$B$2:$B$1004)-Portfolios!B424, 0)</f>
        <v>0</v>
      </c>
    </row>
    <row r="425" spans="1:2">
      <c r="A425" s="11">
        <f>Returns!A425</f>
        <v>0</v>
      </c>
      <c r="B425" s="1">
        <f>MAX(AVERAGE(Portfolios!$B$2:$B$1004)-Portfolios!B425, 0)</f>
        <v>0</v>
      </c>
    </row>
    <row r="426" spans="1:2">
      <c r="A426" s="11">
        <f>Returns!A426</f>
        <v>0</v>
      </c>
      <c r="B426" s="1">
        <f>MAX(AVERAGE(Portfolios!$B$2:$B$1004)-Portfolios!B426, 0)</f>
        <v>0</v>
      </c>
    </row>
    <row r="427" spans="1:2">
      <c r="A427" s="11">
        <f>Returns!A427</f>
        <v>0</v>
      </c>
      <c r="B427" s="1">
        <f>MAX(AVERAGE(Portfolios!$B$2:$B$1004)-Portfolios!B427, 0)</f>
        <v>0</v>
      </c>
    </row>
    <row r="428" spans="1:2">
      <c r="A428" s="11">
        <f>Returns!A428</f>
        <v>0</v>
      </c>
      <c r="B428" s="1">
        <f>MAX(AVERAGE(Portfolios!$B$2:$B$1004)-Portfolios!B428, 0)</f>
        <v>0</v>
      </c>
    </row>
    <row r="429" spans="1:2">
      <c r="A429" s="11">
        <f>Returns!A429</f>
        <v>0</v>
      </c>
      <c r="B429" s="1">
        <f>MAX(AVERAGE(Portfolios!$B$2:$B$1004)-Portfolios!B429, 0)</f>
        <v>0</v>
      </c>
    </row>
    <row r="430" spans="1:2">
      <c r="A430" s="11">
        <f>Returns!A430</f>
        <v>0</v>
      </c>
      <c r="B430" s="1">
        <f>MAX(AVERAGE(Portfolios!$B$2:$B$1004)-Portfolios!B430, 0)</f>
        <v>0</v>
      </c>
    </row>
    <row r="431" spans="1:2">
      <c r="A431" s="11">
        <f>Returns!A431</f>
        <v>0</v>
      </c>
      <c r="B431" s="1">
        <f>MAX(AVERAGE(Portfolios!$B$2:$B$1004)-Portfolios!B431, 0)</f>
        <v>0</v>
      </c>
    </row>
    <row r="432" spans="1:2">
      <c r="A432" s="11">
        <f>Returns!A432</f>
        <v>0</v>
      </c>
      <c r="B432" s="1">
        <f>MAX(AVERAGE(Portfolios!$B$2:$B$1004)-Portfolios!B432, 0)</f>
        <v>0</v>
      </c>
    </row>
    <row r="433" spans="1:2">
      <c r="A433" s="11">
        <f>Returns!A433</f>
        <v>0</v>
      </c>
      <c r="B433" s="1">
        <f>MAX(AVERAGE(Portfolios!$B$2:$B$1004)-Portfolios!B433, 0)</f>
        <v>0</v>
      </c>
    </row>
    <row r="434" spans="1:2">
      <c r="A434" s="11">
        <f>Returns!A434</f>
        <v>0</v>
      </c>
      <c r="B434" s="1">
        <f>MAX(AVERAGE(Portfolios!$B$2:$B$1004)-Portfolios!B434, 0)</f>
        <v>0</v>
      </c>
    </row>
    <row r="435" spans="1:2">
      <c r="A435" s="11">
        <f>Returns!A435</f>
        <v>0</v>
      </c>
      <c r="B435" s="1">
        <f>MAX(AVERAGE(Portfolios!$B$2:$B$1004)-Portfolios!B435, 0)</f>
        <v>0</v>
      </c>
    </row>
    <row r="436" spans="1:2">
      <c r="A436" s="11">
        <f>Returns!A436</f>
        <v>0</v>
      </c>
      <c r="B436" s="1">
        <f>MAX(AVERAGE(Portfolios!$B$2:$B$1004)-Portfolios!B436, 0)</f>
        <v>0</v>
      </c>
    </row>
    <row r="437" spans="1:2">
      <c r="A437" s="11">
        <f>Returns!A437</f>
        <v>0</v>
      </c>
      <c r="B437" s="1">
        <f>MAX(AVERAGE(Portfolios!$B$2:$B$1004)-Portfolios!B437, 0)</f>
        <v>0</v>
      </c>
    </row>
    <row r="438" spans="1:2">
      <c r="A438" s="11">
        <f>Returns!A438</f>
        <v>0</v>
      </c>
      <c r="B438" s="1">
        <f>MAX(AVERAGE(Portfolios!$B$2:$B$1004)-Portfolios!B438, 0)</f>
        <v>0</v>
      </c>
    </row>
    <row r="439" spans="1:2">
      <c r="A439" s="11">
        <f>Returns!A439</f>
        <v>0</v>
      </c>
      <c r="B439" s="1">
        <f>MAX(AVERAGE(Portfolios!$B$2:$B$1004)-Portfolios!B439, 0)</f>
        <v>0</v>
      </c>
    </row>
    <row r="440" spans="1:2">
      <c r="A440" s="11">
        <f>Returns!A440</f>
        <v>0</v>
      </c>
      <c r="B440" s="1">
        <f>MAX(AVERAGE(Portfolios!$B$2:$B$1004)-Portfolios!B440, 0)</f>
        <v>0</v>
      </c>
    </row>
    <row r="441" spans="1:2">
      <c r="A441" s="11">
        <f>Returns!A441</f>
        <v>0</v>
      </c>
      <c r="B441" s="1">
        <f>MAX(AVERAGE(Portfolios!$B$2:$B$1004)-Portfolios!B441, 0)</f>
        <v>0</v>
      </c>
    </row>
    <row r="442" spans="1:2">
      <c r="A442" s="11">
        <f>Returns!A442</f>
        <v>0</v>
      </c>
      <c r="B442" s="1">
        <f>MAX(AVERAGE(Portfolios!$B$2:$B$1004)-Portfolios!B442, 0)</f>
        <v>0</v>
      </c>
    </row>
    <row r="443" spans="1:2">
      <c r="A443" s="11">
        <f>Returns!A443</f>
        <v>0</v>
      </c>
      <c r="B443" s="1">
        <f>MAX(AVERAGE(Portfolios!$B$2:$B$1004)-Portfolios!B443, 0)</f>
        <v>0</v>
      </c>
    </row>
    <row r="444" spans="1:2">
      <c r="A444" s="11">
        <f>Returns!A444</f>
        <v>0</v>
      </c>
      <c r="B444" s="1">
        <f>MAX(AVERAGE(Portfolios!$B$2:$B$1004)-Portfolios!B444, 0)</f>
        <v>0</v>
      </c>
    </row>
    <row r="445" spans="1:2">
      <c r="A445" s="11">
        <f>Returns!A445</f>
        <v>0</v>
      </c>
      <c r="B445" s="1">
        <f>MAX(AVERAGE(Portfolios!$B$2:$B$1004)-Portfolios!B445, 0)</f>
        <v>0</v>
      </c>
    </row>
    <row r="446" spans="1:2">
      <c r="A446" s="11">
        <f>Returns!A446</f>
        <v>0</v>
      </c>
      <c r="B446" s="1">
        <f>MAX(AVERAGE(Portfolios!$B$2:$B$1004)-Portfolios!B446, 0)</f>
        <v>0</v>
      </c>
    </row>
    <row r="447" spans="1:2">
      <c r="A447" s="11">
        <f>Returns!A447</f>
        <v>0</v>
      </c>
      <c r="B447" s="1">
        <f>MAX(AVERAGE(Portfolios!$B$2:$B$1004)-Portfolios!B447, 0)</f>
        <v>0</v>
      </c>
    </row>
    <row r="448" spans="1:2">
      <c r="A448" s="11">
        <f>Returns!A448</f>
        <v>0</v>
      </c>
      <c r="B448" s="1">
        <f>MAX(AVERAGE(Portfolios!$B$2:$B$1004)-Portfolios!B448, 0)</f>
        <v>0</v>
      </c>
    </row>
    <row r="449" spans="1:2">
      <c r="A449" s="11">
        <f>Returns!A449</f>
        <v>0</v>
      </c>
      <c r="B449" s="1">
        <f>MAX(AVERAGE(Portfolios!$B$2:$B$1004)-Portfolios!B449, 0)</f>
        <v>0</v>
      </c>
    </row>
    <row r="450" spans="1:2">
      <c r="A450" s="11">
        <f>Returns!A450</f>
        <v>0</v>
      </c>
      <c r="B450" s="1">
        <f>MAX(AVERAGE(Portfolios!$B$2:$B$1004)-Portfolios!B450, 0)</f>
        <v>0</v>
      </c>
    </row>
    <row r="451" spans="1:2">
      <c r="A451" s="11">
        <f>Returns!A451</f>
        <v>0</v>
      </c>
      <c r="B451" s="1">
        <f>MAX(AVERAGE(Portfolios!$B$2:$B$1004)-Portfolios!B451, 0)</f>
        <v>0</v>
      </c>
    </row>
    <row r="452" spans="1:2">
      <c r="A452" s="11">
        <f>Returns!A452</f>
        <v>0</v>
      </c>
      <c r="B452" s="1">
        <f>MAX(AVERAGE(Portfolios!$B$2:$B$1004)-Portfolios!B452, 0)</f>
        <v>0</v>
      </c>
    </row>
    <row r="453" spans="1:2">
      <c r="A453" s="11">
        <f>Returns!A453</f>
        <v>0</v>
      </c>
      <c r="B453" s="1">
        <f>MAX(AVERAGE(Portfolios!$B$2:$B$1004)-Portfolios!B453, 0)</f>
        <v>0</v>
      </c>
    </row>
    <row r="454" spans="1:2">
      <c r="A454" s="11">
        <f>Returns!A454</f>
        <v>0</v>
      </c>
      <c r="B454" s="1">
        <f>MAX(AVERAGE(Portfolios!$B$2:$B$1004)-Portfolios!B454, 0)</f>
        <v>0</v>
      </c>
    </row>
    <row r="455" spans="1:2">
      <c r="A455" s="11">
        <f>Returns!A455</f>
        <v>0</v>
      </c>
      <c r="B455" s="1">
        <f>MAX(AVERAGE(Portfolios!$B$2:$B$1004)-Portfolios!B455, 0)</f>
        <v>0</v>
      </c>
    </row>
    <row r="456" spans="1:2">
      <c r="A456" s="11">
        <f>Returns!A456</f>
        <v>0</v>
      </c>
      <c r="B456" s="1">
        <f>MAX(AVERAGE(Portfolios!$B$2:$B$1004)-Portfolios!B456, 0)</f>
        <v>0</v>
      </c>
    </row>
    <row r="457" spans="1:2">
      <c r="A457" s="11">
        <f>Returns!A457</f>
        <v>0</v>
      </c>
      <c r="B457" s="1">
        <f>MAX(AVERAGE(Portfolios!$B$2:$B$1004)-Portfolios!B457, 0)</f>
        <v>0</v>
      </c>
    </row>
    <row r="458" spans="1:2">
      <c r="A458" s="11">
        <f>Returns!A458</f>
        <v>0</v>
      </c>
      <c r="B458" s="1">
        <f>MAX(AVERAGE(Portfolios!$B$2:$B$1004)-Portfolios!B458, 0)</f>
        <v>0</v>
      </c>
    </row>
    <row r="459" spans="1:2">
      <c r="A459" s="11">
        <f>Returns!A459</f>
        <v>0</v>
      </c>
      <c r="B459" s="1">
        <f>MAX(AVERAGE(Portfolios!$B$2:$B$1004)-Portfolios!B459, 0)</f>
        <v>0</v>
      </c>
    </row>
    <row r="460" spans="1:2">
      <c r="A460" s="11">
        <f>Returns!A460</f>
        <v>0</v>
      </c>
      <c r="B460" s="1">
        <f>MAX(AVERAGE(Portfolios!$B$2:$B$1004)-Portfolios!B460, 0)</f>
        <v>0</v>
      </c>
    </row>
    <row r="461" spans="1:2">
      <c r="A461" s="11">
        <f>Returns!A461</f>
        <v>0</v>
      </c>
      <c r="B461" s="1">
        <f>MAX(AVERAGE(Portfolios!$B$2:$B$1004)-Portfolios!B461, 0)</f>
        <v>0</v>
      </c>
    </row>
    <row r="462" spans="1:2">
      <c r="A462" s="11">
        <f>Returns!A462</f>
        <v>0</v>
      </c>
      <c r="B462" s="1">
        <f>MAX(AVERAGE(Portfolios!$B$2:$B$1004)-Portfolios!B462, 0)</f>
        <v>0</v>
      </c>
    </row>
    <row r="463" spans="1:2">
      <c r="A463" s="11">
        <f>Returns!A463</f>
        <v>0</v>
      </c>
      <c r="B463" s="1">
        <f>MAX(AVERAGE(Portfolios!$B$2:$B$1004)-Portfolios!B463, 0)</f>
        <v>0</v>
      </c>
    </row>
    <row r="464" spans="1:2">
      <c r="A464" s="11">
        <f>Returns!A464</f>
        <v>0</v>
      </c>
      <c r="B464" s="1">
        <f>MAX(AVERAGE(Portfolios!$B$2:$B$1004)-Portfolios!B464, 0)</f>
        <v>0</v>
      </c>
    </row>
    <row r="465" spans="1:2">
      <c r="A465" s="11">
        <f>Returns!A465</f>
        <v>0</v>
      </c>
      <c r="B465" s="1">
        <f>MAX(AVERAGE(Portfolios!$B$2:$B$1004)-Portfolios!B465, 0)</f>
        <v>0</v>
      </c>
    </row>
    <row r="466" spans="1:2">
      <c r="A466" s="11">
        <f>Returns!A466</f>
        <v>0</v>
      </c>
      <c r="B466" s="1">
        <f>MAX(AVERAGE(Portfolios!$B$2:$B$1004)-Portfolios!B466, 0)</f>
        <v>0</v>
      </c>
    </row>
    <row r="467" spans="1:2">
      <c r="A467" s="11">
        <f>Returns!A467</f>
        <v>0</v>
      </c>
      <c r="B467" s="1">
        <f>MAX(AVERAGE(Portfolios!$B$2:$B$1004)-Portfolios!B467, 0)</f>
        <v>0</v>
      </c>
    </row>
    <row r="468" spans="1:2">
      <c r="A468" s="11">
        <f>Returns!A468</f>
        <v>0</v>
      </c>
      <c r="B468" s="1">
        <f>MAX(AVERAGE(Portfolios!$B$2:$B$1004)-Portfolios!B468, 0)</f>
        <v>0</v>
      </c>
    </row>
    <row r="469" spans="1:2">
      <c r="A469" s="11">
        <f>Returns!A469</f>
        <v>0</v>
      </c>
      <c r="B469" s="1">
        <f>MAX(AVERAGE(Portfolios!$B$2:$B$1004)-Portfolios!B469, 0)</f>
        <v>0</v>
      </c>
    </row>
    <row r="470" spans="1:2">
      <c r="A470" s="11">
        <f>Returns!A470</f>
        <v>0</v>
      </c>
      <c r="B470" s="1">
        <f>MAX(AVERAGE(Portfolios!$B$2:$B$1004)-Portfolios!B470, 0)</f>
        <v>0</v>
      </c>
    </row>
    <row r="471" spans="1:2">
      <c r="A471" s="11">
        <f>Returns!A471</f>
        <v>0</v>
      </c>
      <c r="B471" s="1">
        <f>MAX(AVERAGE(Portfolios!$B$2:$B$1004)-Portfolios!B471, 0)</f>
        <v>0</v>
      </c>
    </row>
    <row r="472" spans="1:2">
      <c r="A472" s="11">
        <f>Returns!A472</f>
        <v>0</v>
      </c>
      <c r="B472" s="1">
        <f>MAX(AVERAGE(Portfolios!$B$2:$B$1004)-Portfolios!B472, 0)</f>
        <v>0</v>
      </c>
    </row>
    <row r="473" spans="1:2">
      <c r="A473" s="11">
        <f>Returns!A473</f>
        <v>0</v>
      </c>
      <c r="B473" s="1">
        <f>MAX(AVERAGE(Portfolios!$B$2:$B$1004)-Portfolios!B473, 0)</f>
        <v>0</v>
      </c>
    </row>
    <row r="474" spans="1:2">
      <c r="A474" s="11">
        <f>Returns!A474</f>
        <v>0</v>
      </c>
      <c r="B474" s="1">
        <f>MAX(AVERAGE(Portfolios!$B$2:$B$1004)-Portfolios!B474, 0)</f>
        <v>0</v>
      </c>
    </row>
    <row r="475" spans="1:2">
      <c r="A475" s="11">
        <f>Returns!A475</f>
        <v>0</v>
      </c>
      <c r="B475" s="1">
        <f>MAX(AVERAGE(Portfolios!$B$2:$B$1004)-Portfolios!B475, 0)</f>
        <v>0</v>
      </c>
    </row>
    <row r="476" spans="1:2">
      <c r="A476" s="11">
        <f>Returns!A476</f>
        <v>0</v>
      </c>
      <c r="B476" s="1">
        <f>MAX(AVERAGE(Portfolios!$B$2:$B$1004)-Portfolios!B476, 0)</f>
        <v>0</v>
      </c>
    </row>
    <row r="477" spans="1:2">
      <c r="A477" s="11">
        <f>Returns!A477</f>
        <v>0</v>
      </c>
      <c r="B477" s="1">
        <f>MAX(AVERAGE(Portfolios!$B$2:$B$1004)-Portfolios!B477, 0)</f>
        <v>0</v>
      </c>
    </row>
    <row r="478" spans="1:2">
      <c r="A478" s="11">
        <f>Returns!A478</f>
        <v>0</v>
      </c>
      <c r="B478" s="1">
        <f>MAX(AVERAGE(Portfolios!$B$2:$B$1004)-Portfolios!B478, 0)</f>
        <v>0</v>
      </c>
    </row>
    <row r="479" spans="1:2">
      <c r="A479" s="11">
        <f>Returns!A479</f>
        <v>0</v>
      </c>
      <c r="B479" s="1">
        <f>MAX(AVERAGE(Portfolios!$B$2:$B$1004)-Portfolios!B479, 0)</f>
        <v>0</v>
      </c>
    </row>
    <row r="480" spans="1:2">
      <c r="A480" s="11">
        <f>Returns!A480</f>
        <v>0</v>
      </c>
      <c r="B480" s="1">
        <f>MAX(AVERAGE(Portfolios!$B$2:$B$1004)-Portfolios!B480, 0)</f>
        <v>0</v>
      </c>
    </row>
    <row r="481" spans="1:2">
      <c r="A481" s="11">
        <f>Returns!A481</f>
        <v>0</v>
      </c>
      <c r="B481" s="1">
        <f>MAX(AVERAGE(Portfolios!$B$2:$B$1004)-Portfolios!B481, 0)</f>
        <v>0</v>
      </c>
    </row>
    <row r="482" spans="1:2">
      <c r="A482" s="11">
        <f>Returns!A482</f>
        <v>0</v>
      </c>
      <c r="B482" s="1">
        <f>MAX(AVERAGE(Portfolios!$B$2:$B$1004)-Portfolios!B482, 0)</f>
        <v>0</v>
      </c>
    </row>
    <row r="483" spans="1:2">
      <c r="A483" s="11">
        <f>Returns!A483</f>
        <v>0</v>
      </c>
      <c r="B483" s="1">
        <f>MAX(AVERAGE(Portfolios!$B$2:$B$1004)-Portfolios!B483, 0)</f>
        <v>0</v>
      </c>
    </row>
    <row r="484" spans="1:2">
      <c r="A484" s="11">
        <f>Returns!A484</f>
        <v>0</v>
      </c>
      <c r="B484" s="1">
        <f>MAX(AVERAGE(Portfolios!$B$2:$B$1004)-Portfolios!B484, 0)</f>
        <v>0</v>
      </c>
    </row>
    <row r="485" spans="1:2">
      <c r="A485" s="11">
        <f>Returns!A485</f>
        <v>0</v>
      </c>
      <c r="B485" s="1">
        <f>MAX(AVERAGE(Portfolios!$B$2:$B$1004)-Portfolios!B485, 0)</f>
        <v>0</v>
      </c>
    </row>
    <row r="486" spans="1:2">
      <c r="A486" s="11">
        <f>Returns!A486</f>
        <v>0</v>
      </c>
      <c r="B486" s="1">
        <f>MAX(AVERAGE(Portfolios!$B$2:$B$1004)-Portfolios!B486, 0)</f>
        <v>0</v>
      </c>
    </row>
    <row r="487" spans="1:2">
      <c r="A487" s="11">
        <f>Returns!A487</f>
        <v>0</v>
      </c>
      <c r="B487" s="1">
        <f>MAX(AVERAGE(Portfolios!$B$2:$B$1004)-Portfolios!B487, 0)</f>
        <v>0</v>
      </c>
    </row>
    <row r="488" spans="1:2">
      <c r="A488" s="11">
        <f>Returns!A488</f>
        <v>0</v>
      </c>
      <c r="B488" s="1">
        <f>MAX(AVERAGE(Portfolios!$B$2:$B$1004)-Portfolios!B488, 0)</f>
        <v>0</v>
      </c>
    </row>
    <row r="489" spans="1:2">
      <c r="A489" s="11">
        <f>Returns!A489</f>
        <v>0</v>
      </c>
      <c r="B489" s="1">
        <f>MAX(AVERAGE(Portfolios!$B$2:$B$1004)-Portfolios!B489, 0)</f>
        <v>0</v>
      </c>
    </row>
    <row r="490" spans="1:2">
      <c r="A490" s="11">
        <f>Returns!A490</f>
        <v>0</v>
      </c>
      <c r="B490" s="1">
        <f>MAX(AVERAGE(Portfolios!$B$2:$B$1004)-Portfolios!B490, 0)</f>
        <v>0</v>
      </c>
    </row>
    <row r="491" spans="1:2">
      <c r="A491" s="11">
        <f>Returns!A491</f>
        <v>0</v>
      </c>
      <c r="B491" s="1">
        <f>MAX(AVERAGE(Portfolios!$B$2:$B$1004)-Portfolios!B491, 0)</f>
        <v>0</v>
      </c>
    </row>
    <row r="492" spans="1:2">
      <c r="A492" s="11">
        <f>Returns!A492</f>
        <v>0</v>
      </c>
      <c r="B492" s="1">
        <f>MAX(AVERAGE(Portfolios!$B$2:$B$1004)-Portfolios!B492, 0)</f>
        <v>0</v>
      </c>
    </row>
    <row r="493" spans="1:2">
      <c r="A493" s="11">
        <f>Returns!A493</f>
        <v>0</v>
      </c>
      <c r="B493" s="1">
        <f>MAX(AVERAGE(Portfolios!$B$2:$B$1004)-Portfolios!B493, 0)</f>
        <v>0</v>
      </c>
    </row>
    <row r="494" spans="1:2">
      <c r="A494" s="11">
        <f>Returns!A494</f>
        <v>0</v>
      </c>
      <c r="B494" s="1">
        <f>MAX(AVERAGE(Portfolios!$B$2:$B$1004)-Portfolios!B494, 0)</f>
        <v>0</v>
      </c>
    </row>
    <row r="495" spans="1:2">
      <c r="A495" s="11">
        <f>Returns!A495</f>
        <v>0</v>
      </c>
      <c r="B495" s="1">
        <f>MAX(AVERAGE(Portfolios!$B$2:$B$1004)-Portfolios!B495, 0)</f>
        <v>0</v>
      </c>
    </row>
    <row r="496" spans="1:2">
      <c r="A496" s="11">
        <f>Returns!A496</f>
        <v>0</v>
      </c>
      <c r="B496" s="1">
        <f>MAX(AVERAGE(Portfolios!$B$2:$B$1004)-Portfolios!B496, 0)</f>
        <v>0</v>
      </c>
    </row>
    <row r="497" spans="1:2">
      <c r="A497" s="11">
        <f>Returns!A497</f>
        <v>0</v>
      </c>
      <c r="B497" s="1">
        <f>MAX(AVERAGE(Portfolios!$B$2:$B$1004)-Portfolios!B497, 0)</f>
        <v>0</v>
      </c>
    </row>
    <row r="498" spans="1:2">
      <c r="A498" s="11">
        <f>Returns!A498</f>
        <v>0</v>
      </c>
      <c r="B498" s="1">
        <f>MAX(AVERAGE(Portfolios!$B$2:$B$1004)-Portfolios!B498, 0)</f>
        <v>0</v>
      </c>
    </row>
    <row r="499" spans="1:2">
      <c r="A499" s="11">
        <f>Returns!A499</f>
        <v>0</v>
      </c>
      <c r="B499" s="1">
        <f>MAX(AVERAGE(Portfolios!$B$2:$B$1004)-Portfolios!B499, 0)</f>
        <v>0</v>
      </c>
    </row>
    <row r="500" spans="1:2">
      <c r="A500" s="11">
        <f>Returns!A500</f>
        <v>0</v>
      </c>
      <c r="B500" s="1">
        <f>MAX(AVERAGE(Portfolios!$B$2:$B$1004)-Portfolios!B500, 0)</f>
        <v>0</v>
      </c>
    </row>
    <row r="501" spans="1:2">
      <c r="A501" s="11">
        <f>Returns!A501</f>
        <v>0</v>
      </c>
      <c r="B501" s="1">
        <f>MAX(AVERAGE(Portfolios!$B$2:$B$1004)-Portfolios!B501, 0)</f>
        <v>0</v>
      </c>
    </row>
    <row r="502" spans="1:2">
      <c r="A502" s="11">
        <f>Returns!A502</f>
        <v>0</v>
      </c>
      <c r="B502" s="1">
        <f>MAX(AVERAGE(Portfolios!$B$2:$B$1004)-Portfolios!B502, 0)</f>
        <v>0</v>
      </c>
    </row>
    <row r="503" spans="1:2">
      <c r="A503" s="11">
        <f>Returns!A503</f>
        <v>0</v>
      </c>
      <c r="B503" s="1">
        <f>MAX(AVERAGE(Portfolios!$B$2:$B$1004)-Portfolios!B503, 0)</f>
        <v>0</v>
      </c>
    </row>
    <row r="504" spans="1:2">
      <c r="A504" s="11">
        <f>Returns!A504</f>
        <v>0</v>
      </c>
      <c r="B504" s="1">
        <f>MAX(AVERAGE(Portfolios!$B$2:$B$1004)-Portfolios!B504, 0)</f>
        <v>0</v>
      </c>
    </row>
    <row r="505" spans="1:2">
      <c r="A505" s="11">
        <f>Returns!A505</f>
        <v>0</v>
      </c>
      <c r="B505" s="1">
        <f>MAX(AVERAGE(Portfolios!$B$2:$B$1004)-Portfolios!B505, 0)</f>
        <v>0</v>
      </c>
    </row>
    <row r="506" spans="1:2">
      <c r="A506" s="11">
        <f>Returns!A506</f>
        <v>0</v>
      </c>
      <c r="B506" s="1">
        <f>MAX(AVERAGE(Portfolios!$B$2:$B$1004)-Portfolios!B506, 0)</f>
        <v>0</v>
      </c>
    </row>
    <row r="507" spans="1:2">
      <c r="A507" s="11">
        <f>Returns!A507</f>
        <v>0</v>
      </c>
      <c r="B507" s="1">
        <f>MAX(AVERAGE(Portfolios!$B$2:$B$1004)-Portfolios!B507, 0)</f>
        <v>0</v>
      </c>
    </row>
    <row r="508" spans="1:2">
      <c r="A508" s="11">
        <f>Returns!A508</f>
        <v>0</v>
      </c>
      <c r="B508" s="1">
        <f>MAX(AVERAGE(Portfolios!$B$2:$B$1004)-Portfolios!B508, 0)</f>
        <v>0</v>
      </c>
    </row>
    <row r="509" spans="1:2">
      <c r="A509" s="11">
        <f>Returns!A509</f>
        <v>0</v>
      </c>
      <c r="B509" s="1">
        <f>MAX(AVERAGE(Portfolios!$B$2:$B$1004)-Portfolios!B509, 0)</f>
        <v>0</v>
      </c>
    </row>
    <row r="510" spans="1:2">
      <c r="A510" s="11">
        <f>Returns!A510</f>
        <v>0</v>
      </c>
      <c r="B510" s="1">
        <f>MAX(AVERAGE(Portfolios!$B$2:$B$1004)-Portfolios!B510, 0)</f>
        <v>0</v>
      </c>
    </row>
    <row r="511" spans="1:2">
      <c r="A511" s="11">
        <f>Returns!A511</f>
        <v>0</v>
      </c>
      <c r="B511" s="1">
        <f>MAX(AVERAGE(Portfolios!$B$2:$B$1004)-Portfolios!B511, 0)</f>
        <v>0</v>
      </c>
    </row>
    <row r="512" spans="1:2">
      <c r="A512" s="11">
        <f>Returns!A512</f>
        <v>0</v>
      </c>
      <c r="B512" s="1">
        <f>MAX(AVERAGE(Portfolios!$B$2:$B$1004)-Portfolios!B512, 0)</f>
        <v>0</v>
      </c>
    </row>
    <row r="513" spans="1:2">
      <c r="A513" s="11">
        <f>Returns!A513</f>
        <v>0</v>
      </c>
      <c r="B513" s="1">
        <f>MAX(AVERAGE(Portfolios!$B$2:$B$1004)-Portfolios!B513, 0)</f>
        <v>0</v>
      </c>
    </row>
    <row r="514" spans="1:2">
      <c r="A514" s="11">
        <f>Returns!A514</f>
        <v>0</v>
      </c>
      <c r="B514" s="1">
        <f>MAX(AVERAGE(Portfolios!$B$2:$B$1004)-Portfolios!B514, 0)</f>
        <v>0</v>
      </c>
    </row>
    <row r="515" spans="1:2">
      <c r="A515" s="11">
        <f>Returns!A515</f>
        <v>0</v>
      </c>
      <c r="B515" s="1">
        <f>MAX(AVERAGE(Portfolios!$B$2:$B$1004)-Portfolios!B515, 0)</f>
        <v>0</v>
      </c>
    </row>
    <row r="516" spans="1:2">
      <c r="A516" s="11">
        <f>Returns!A516</f>
        <v>0</v>
      </c>
      <c r="B516" s="1">
        <f>MAX(AVERAGE(Portfolios!$B$2:$B$1004)-Portfolios!B516, 0)</f>
        <v>0</v>
      </c>
    </row>
    <row r="517" spans="1:2">
      <c r="A517" s="11">
        <f>Returns!A517</f>
        <v>0</v>
      </c>
      <c r="B517" s="1">
        <f>MAX(AVERAGE(Portfolios!$B$2:$B$1004)-Portfolios!B517, 0)</f>
        <v>0</v>
      </c>
    </row>
    <row r="518" spans="1:2">
      <c r="A518" s="11">
        <f>Returns!A518</f>
        <v>0</v>
      </c>
      <c r="B518" s="1">
        <f>MAX(AVERAGE(Portfolios!$B$2:$B$1004)-Portfolios!B518, 0)</f>
        <v>0</v>
      </c>
    </row>
    <row r="519" spans="1:2">
      <c r="A519" s="11">
        <f>Returns!A519</f>
        <v>0</v>
      </c>
      <c r="B519" s="1">
        <f>MAX(AVERAGE(Portfolios!$B$2:$B$1004)-Portfolios!B519, 0)</f>
        <v>0</v>
      </c>
    </row>
    <row r="520" spans="1:2">
      <c r="A520" s="11">
        <f>Returns!A520</f>
        <v>0</v>
      </c>
      <c r="B520" s="1">
        <f>MAX(AVERAGE(Portfolios!$B$2:$B$1004)-Portfolios!B520, 0)</f>
        <v>0</v>
      </c>
    </row>
    <row r="521" spans="1:2">
      <c r="A521" s="11">
        <f>Returns!A521</f>
        <v>0</v>
      </c>
      <c r="B521" s="1">
        <f>MAX(AVERAGE(Portfolios!$B$2:$B$1004)-Portfolios!B521, 0)</f>
        <v>0</v>
      </c>
    </row>
    <row r="522" spans="1:2">
      <c r="A522" s="11">
        <f>Returns!A522</f>
        <v>0</v>
      </c>
      <c r="B522" s="1">
        <f>MAX(AVERAGE(Portfolios!$B$2:$B$1004)-Portfolios!B522, 0)</f>
        <v>0</v>
      </c>
    </row>
    <row r="523" spans="1:2">
      <c r="A523" s="11">
        <f>Returns!A523</f>
        <v>0</v>
      </c>
      <c r="B523" s="1">
        <f>MAX(AVERAGE(Portfolios!$B$2:$B$1004)-Portfolios!B523, 0)</f>
        <v>0</v>
      </c>
    </row>
    <row r="524" spans="1:2">
      <c r="A524" s="11">
        <f>Returns!A524</f>
        <v>0</v>
      </c>
      <c r="B524" s="1">
        <f>MAX(AVERAGE(Portfolios!$B$2:$B$1004)-Portfolios!B524, 0)</f>
        <v>0</v>
      </c>
    </row>
    <row r="525" spans="1:2">
      <c r="A525" s="11">
        <f>Returns!A525</f>
        <v>0</v>
      </c>
      <c r="B525" s="1">
        <f>MAX(AVERAGE(Portfolios!$B$2:$B$1004)-Portfolios!B525, 0)</f>
        <v>0</v>
      </c>
    </row>
    <row r="526" spans="1:2">
      <c r="A526" s="11">
        <f>Returns!A526</f>
        <v>0</v>
      </c>
      <c r="B526" s="1">
        <f>MAX(AVERAGE(Portfolios!$B$2:$B$1004)-Portfolios!B526, 0)</f>
        <v>0</v>
      </c>
    </row>
    <row r="527" spans="1:2">
      <c r="A527" s="11">
        <f>Returns!A527</f>
        <v>0</v>
      </c>
      <c r="B527" s="1">
        <f>MAX(AVERAGE(Portfolios!$B$2:$B$1004)-Portfolios!B527, 0)</f>
        <v>0</v>
      </c>
    </row>
    <row r="528" spans="1:2">
      <c r="A528" s="11">
        <f>Returns!A528</f>
        <v>0</v>
      </c>
      <c r="B528" s="1">
        <f>MAX(AVERAGE(Portfolios!$B$2:$B$1004)-Portfolios!B528, 0)</f>
        <v>0</v>
      </c>
    </row>
    <row r="529" spans="1:2">
      <c r="A529" s="11">
        <f>Returns!A529</f>
        <v>0</v>
      </c>
      <c r="B529" s="1">
        <f>MAX(AVERAGE(Portfolios!$B$2:$B$1004)-Portfolios!B529, 0)</f>
        <v>0</v>
      </c>
    </row>
    <row r="530" spans="1:2">
      <c r="A530" s="11">
        <f>Returns!A530</f>
        <v>0</v>
      </c>
      <c r="B530" s="1">
        <f>MAX(AVERAGE(Portfolios!$B$2:$B$1004)-Portfolios!B530, 0)</f>
        <v>0</v>
      </c>
    </row>
    <row r="531" spans="1:2">
      <c r="A531" s="11">
        <f>Returns!A531</f>
        <v>0</v>
      </c>
      <c r="B531" s="1">
        <f>MAX(AVERAGE(Portfolios!$B$2:$B$1004)-Portfolios!B531, 0)</f>
        <v>0</v>
      </c>
    </row>
    <row r="532" spans="1:2">
      <c r="A532" s="11">
        <f>Returns!A532</f>
        <v>0</v>
      </c>
      <c r="B532" s="1">
        <f>MAX(AVERAGE(Portfolios!$B$2:$B$1004)-Portfolios!B532, 0)</f>
        <v>0</v>
      </c>
    </row>
    <row r="533" spans="1:2">
      <c r="A533" s="11">
        <f>Returns!A533</f>
        <v>0</v>
      </c>
      <c r="B533" s="1">
        <f>MAX(AVERAGE(Portfolios!$B$2:$B$1004)-Portfolios!B533, 0)</f>
        <v>0</v>
      </c>
    </row>
    <row r="534" spans="1:2">
      <c r="A534" s="11">
        <f>Returns!A534</f>
        <v>0</v>
      </c>
      <c r="B534" s="1">
        <f>MAX(AVERAGE(Portfolios!$B$2:$B$1004)-Portfolios!B534, 0)</f>
        <v>0</v>
      </c>
    </row>
    <row r="535" spans="1:2">
      <c r="A535" s="11">
        <f>Returns!A535</f>
        <v>0</v>
      </c>
      <c r="B535" s="1">
        <f>MAX(AVERAGE(Portfolios!$B$2:$B$1004)-Portfolios!B535, 0)</f>
        <v>0</v>
      </c>
    </row>
    <row r="536" spans="1:2">
      <c r="A536" s="11">
        <f>Returns!A536</f>
        <v>0</v>
      </c>
      <c r="B536" s="1">
        <f>MAX(AVERAGE(Portfolios!$B$2:$B$1004)-Portfolios!B536, 0)</f>
        <v>0</v>
      </c>
    </row>
    <row r="537" spans="1:2">
      <c r="A537" s="11">
        <f>Returns!A537</f>
        <v>0</v>
      </c>
      <c r="B537" s="1">
        <f>MAX(AVERAGE(Portfolios!$B$2:$B$1004)-Portfolios!B537, 0)</f>
        <v>0</v>
      </c>
    </row>
    <row r="538" spans="1:2">
      <c r="A538" s="11">
        <f>Returns!A538</f>
        <v>0</v>
      </c>
      <c r="B538" s="1">
        <f>MAX(AVERAGE(Portfolios!$B$2:$B$1004)-Portfolios!B538, 0)</f>
        <v>0</v>
      </c>
    </row>
    <row r="539" spans="1:2">
      <c r="A539" s="11">
        <f>Returns!A539</f>
        <v>0</v>
      </c>
      <c r="B539" s="1">
        <f>MAX(AVERAGE(Portfolios!$B$2:$B$1004)-Portfolios!B539, 0)</f>
        <v>0</v>
      </c>
    </row>
    <row r="540" spans="1:2">
      <c r="A540" s="11">
        <f>Returns!A540</f>
        <v>0</v>
      </c>
      <c r="B540" s="1">
        <f>MAX(AVERAGE(Portfolios!$B$2:$B$1004)-Portfolios!B540, 0)</f>
        <v>0</v>
      </c>
    </row>
    <row r="541" spans="1:2">
      <c r="A541" s="11">
        <f>Returns!A541</f>
        <v>0</v>
      </c>
      <c r="B541" s="1">
        <f>MAX(AVERAGE(Portfolios!$B$2:$B$1004)-Portfolios!B541, 0)</f>
        <v>0</v>
      </c>
    </row>
    <row r="542" spans="1:2">
      <c r="A542" s="11">
        <f>Returns!A542</f>
        <v>0</v>
      </c>
      <c r="B542" s="1">
        <f>MAX(AVERAGE(Portfolios!$B$2:$B$1004)-Portfolios!B542, 0)</f>
        <v>0</v>
      </c>
    </row>
    <row r="543" spans="1:2">
      <c r="A543" s="11">
        <f>Returns!A543</f>
        <v>0</v>
      </c>
      <c r="B543" s="1">
        <f>MAX(AVERAGE(Portfolios!$B$2:$B$1004)-Portfolios!B543, 0)</f>
        <v>0</v>
      </c>
    </row>
    <row r="544" spans="1:2">
      <c r="A544" s="11">
        <f>Returns!A544</f>
        <v>0</v>
      </c>
      <c r="B544" s="1">
        <f>MAX(AVERAGE(Portfolios!$B$2:$B$1004)-Portfolios!B544, 0)</f>
        <v>0</v>
      </c>
    </row>
    <row r="545" spans="1:2">
      <c r="A545" s="11">
        <f>Returns!A545</f>
        <v>0</v>
      </c>
      <c r="B545" s="1">
        <f>MAX(AVERAGE(Portfolios!$B$2:$B$1004)-Portfolios!B545, 0)</f>
        <v>0</v>
      </c>
    </row>
    <row r="546" spans="1:2">
      <c r="A546" s="11">
        <f>Returns!A546</f>
        <v>0</v>
      </c>
      <c r="B546" s="1">
        <f>MAX(AVERAGE(Portfolios!$B$2:$B$1004)-Portfolios!B546, 0)</f>
        <v>0</v>
      </c>
    </row>
    <row r="547" spans="1:2">
      <c r="A547" s="11">
        <f>Returns!A547</f>
        <v>0</v>
      </c>
      <c r="B547" s="1">
        <f>MAX(AVERAGE(Portfolios!$B$2:$B$1004)-Portfolios!B547, 0)</f>
        <v>0</v>
      </c>
    </row>
    <row r="548" spans="1:2">
      <c r="A548" s="11">
        <f>Returns!A548</f>
        <v>0</v>
      </c>
      <c r="B548" s="1">
        <f>MAX(AVERAGE(Portfolios!$B$2:$B$1004)-Portfolios!B548, 0)</f>
        <v>0</v>
      </c>
    </row>
    <row r="549" spans="1:2">
      <c r="A549" s="11">
        <f>Returns!A549</f>
        <v>0</v>
      </c>
      <c r="B549" s="1">
        <f>MAX(AVERAGE(Portfolios!$B$2:$B$1004)-Portfolios!B549, 0)</f>
        <v>0</v>
      </c>
    </row>
    <row r="550" spans="1:2">
      <c r="A550" s="11">
        <f>Returns!A550</f>
        <v>0</v>
      </c>
      <c r="B550" s="1">
        <f>MAX(AVERAGE(Portfolios!$B$2:$B$1004)-Portfolios!B550, 0)</f>
        <v>0</v>
      </c>
    </row>
    <row r="551" spans="1:2">
      <c r="A551" s="11">
        <f>Returns!A551</f>
        <v>0</v>
      </c>
      <c r="B551" s="1">
        <f>MAX(AVERAGE(Portfolios!$B$2:$B$1004)-Portfolios!B551, 0)</f>
        <v>0</v>
      </c>
    </row>
    <row r="552" spans="1:2">
      <c r="A552" s="11">
        <f>Returns!A552</f>
        <v>0</v>
      </c>
      <c r="B552" s="1">
        <f>MAX(AVERAGE(Portfolios!$B$2:$B$1004)-Portfolios!B552, 0)</f>
        <v>0</v>
      </c>
    </row>
    <row r="553" spans="1:2">
      <c r="A553" s="11">
        <f>Returns!A553</f>
        <v>0</v>
      </c>
      <c r="B553" s="1">
        <f>MAX(AVERAGE(Portfolios!$B$2:$B$1004)-Portfolios!B553, 0)</f>
        <v>0</v>
      </c>
    </row>
    <row r="554" spans="1:2">
      <c r="A554" s="11">
        <f>Returns!A554</f>
        <v>0</v>
      </c>
      <c r="B554" s="1">
        <f>MAX(AVERAGE(Portfolios!$B$2:$B$1004)-Portfolios!B554, 0)</f>
        <v>0</v>
      </c>
    </row>
    <row r="555" spans="1:2">
      <c r="A555" s="11">
        <f>Returns!A555</f>
        <v>0</v>
      </c>
      <c r="B555" s="1">
        <f>MAX(AVERAGE(Portfolios!$B$2:$B$1004)-Portfolios!B555, 0)</f>
        <v>0</v>
      </c>
    </row>
    <row r="556" spans="1:2">
      <c r="A556" s="11">
        <f>Returns!A556</f>
        <v>0</v>
      </c>
      <c r="B556" s="1">
        <f>MAX(AVERAGE(Portfolios!$B$2:$B$1004)-Portfolios!B556, 0)</f>
        <v>0</v>
      </c>
    </row>
    <row r="557" spans="1:2">
      <c r="A557" s="11">
        <f>Returns!A557</f>
        <v>0</v>
      </c>
      <c r="B557" s="1">
        <f>MAX(AVERAGE(Portfolios!$B$2:$B$1004)-Portfolios!B557, 0)</f>
        <v>0</v>
      </c>
    </row>
    <row r="558" spans="1:2">
      <c r="A558" s="11">
        <f>Returns!A558</f>
        <v>0</v>
      </c>
      <c r="B558" s="1">
        <f>MAX(AVERAGE(Portfolios!$B$2:$B$1004)-Portfolios!B558, 0)</f>
        <v>0</v>
      </c>
    </row>
    <row r="559" spans="1:2">
      <c r="A559" s="11">
        <f>Returns!A559</f>
        <v>0</v>
      </c>
      <c r="B559" s="1">
        <f>MAX(AVERAGE(Portfolios!$B$2:$B$1004)-Portfolios!B559, 0)</f>
        <v>0</v>
      </c>
    </row>
    <row r="560" spans="1:2">
      <c r="A560" s="11">
        <f>Returns!A560</f>
        <v>0</v>
      </c>
      <c r="B560" s="1">
        <f>MAX(AVERAGE(Portfolios!$B$2:$B$1004)-Portfolios!B560, 0)</f>
        <v>0</v>
      </c>
    </row>
    <row r="561" spans="1:2">
      <c r="A561" s="11">
        <f>Returns!A561</f>
        <v>0</v>
      </c>
      <c r="B561" s="1">
        <f>MAX(AVERAGE(Portfolios!$B$2:$B$1004)-Portfolios!B561, 0)</f>
        <v>0</v>
      </c>
    </row>
    <row r="562" spans="1:2">
      <c r="A562" s="11">
        <f>Returns!A562</f>
        <v>0</v>
      </c>
      <c r="B562" s="1">
        <f>MAX(AVERAGE(Portfolios!$B$2:$B$1004)-Portfolios!B562, 0)</f>
        <v>0</v>
      </c>
    </row>
    <row r="563" spans="1:2">
      <c r="A563" s="11">
        <f>Returns!A563</f>
        <v>0</v>
      </c>
      <c r="B563" s="1">
        <f>MAX(AVERAGE(Portfolios!$B$2:$B$1004)-Portfolios!B563, 0)</f>
        <v>0</v>
      </c>
    </row>
    <row r="564" spans="1:2">
      <c r="A564" s="11">
        <f>Returns!A564</f>
        <v>0</v>
      </c>
      <c r="B564" s="1">
        <f>MAX(AVERAGE(Portfolios!$B$2:$B$1004)-Portfolios!B564, 0)</f>
        <v>0</v>
      </c>
    </row>
    <row r="565" spans="1:2">
      <c r="A565" s="11">
        <f>Returns!A565</f>
        <v>0</v>
      </c>
      <c r="B565" s="1">
        <f>MAX(AVERAGE(Portfolios!$B$2:$B$1004)-Portfolios!B565, 0)</f>
        <v>0</v>
      </c>
    </row>
    <row r="566" spans="1:2">
      <c r="A566" s="11">
        <f>Returns!A566</f>
        <v>0</v>
      </c>
      <c r="B566" s="1">
        <f>MAX(AVERAGE(Portfolios!$B$2:$B$1004)-Portfolios!B566, 0)</f>
        <v>0</v>
      </c>
    </row>
    <row r="567" spans="1:2">
      <c r="A567" s="11">
        <f>Returns!A567</f>
        <v>0</v>
      </c>
      <c r="B567" s="1">
        <f>MAX(AVERAGE(Portfolios!$B$2:$B$1004)-Portfolios!B567, 0)</f>
        <v>0</v>
      </c>
    </row>
    <row r="568" spans="1:2">
      <c r="A568" s="11">
        <f>Returns!A568</f>
        <v>0</v>
      </c>
      <c r="B568" s="1">
        <f>MAX(AVERAGE(Portfolios!$B$2:$B$1004)-Portfolios!B568, 0)</f>
        <v>0</v>
      </c>
    </row>
    <row r="569" spans="1:2">
      <c r="A569" s="11">
        <f>Returns!A569</f>
        <v>0</v>
      </c>
      <c r="B569" s="1">
        <f>MAX(AVERAGE(Portfolios!$B$2:$B$1004)-Portfolios!B569, 0)</f>
        <v>0</v>
      </c>
    </row>
    <row r="570" spans="1:2">
      <c r="A570" s="11">
        <f>Returns!A570</f>
        <v>0</v>
      </c>
      <c r="B570" s="1">
        <f>MAX(AVERAGE(Portfolios!$B$2:$B$1004)-Portfolios!B570, 0)</f>
        <v>0</v>
      </c>
    </row>
    <row r="571" spans="1:2">
      <c r="A571" s="11">
        <f>Returns!A571</f>
        <v>0</v>
      </c>
      <c r="B571" s="1">
        <f>MAX(AVERAGE(Portfolios!$B$2:$B$1004)-Portfolios!B571, 0)</f>
        <v>0</v>
      </c>
    </row>
    <row r="572" spans="1:2">
      <c r="A572" s="11">
        <f>Returns!A572</f>
        <v>0</v>
      </c>
      <c r="B572" s="1">
        <f>MAX(AVERAGE(Portfolios!$B$2:$B$1004)-Portfolios!B572, 0)</f>
        <v>0</v>
      </c>
    </row>
    <row r="573" spans="1:2">
      <c r="A573" s="11">
        <f>Returns!A573</f>
        <v>0</v>
      </c>
      <c r="B573" s="1">
        <f>MAX(AVERAGE(Portfolios!$B$2:$B$1004)-Portfolios!B573, 0)</f>
        <v>0</v>
      </c>
    </row>
    <row r="574" spans="1:2">
      <c r="A574" s="11">
        <f>Returns!A574</f>
        <v>0</v>
      </c>
      <c r="B574" s="1">
        <f>MAX(AVERAGE(Portfolios!$B$2:$B$1004)-Portfolios!B574, 0)</f>
        <v>0</v>
      </c>
    </row>
    <row r="575" spans="1:2">
      <c r="A575" s="11">
        <f>Returns!A575</f>
        <v>0</v>
      </c>
      <c r="B575" s="1">
        <f>MAX(AVERAGE(Portfolios!$B$2:$B$1004)-Portfolios!B575, 0)</f>
        <v>0</v>
      </c>
    </row>
    <row r="576" spans="1:2">
      <c r="A576" s="11">
        <f>Returns!A576</f>
        <v>0</v>
      </c>
      <c r="B576" s="1">
        <f>MAX(AVERAGE(Portfolios!$B$2:$B$1004)-Portfolios!B576, 0)</f>
        <v>0</v>
      </c>
    </row>
    <row r="577" spans="1:2">
      <c r="A577" s="11">
        <f>Returns!A577</f>
        <v>0</v>
      </c>
      <c r="B577" s="1">
        <f>MAX(AVERAGE(Portfolios!$B$2:$B$1004)-Portfolios!B577, 0)</f>
        <v>0</v>
      </c>
    </row>
    <row r="578" spans="1:2">
      <c r="A578" s="11">
        <f>Returns!A578</f>
        <v>0</v>
      </c>
      <c r="B578" s="1">
        <f>MAX(AVERAGE(Portfolios!$B$2:$B$1004)-Portfolios!B578, 0)</f>
        <v>0</v>
      </c>
    </row>
    <row r="579" spans="1:2">
      <c r="A579" s="11">
        <f>Returns!A579</f>
        <v>0</v>
      </c>
      <c r="B579" s="1">
        <f>MAX(AVERAGE(Portfolios!$B$2:$B$1004)-Portfolios!B579, 0)</f>
        <v>0</v>
      </c>
    </row>
    <row r="580" spans="1:2">
      <c r="A580" s="11">
        <f>Returns!A580</f>
        <v>0</v>
      </c>
      <c r="B580" s="1">
        <f>MAX(AVERAGE(Portfolios!$B$2:$B$1004)-Portfolios!B580, 0)</f>
        <v>0</v>
      </c>
    </row>
    <row r="581" spans="1:2">
      <c r="A581" s="11">
        <f>Returns!A581</f>
        <v>0</v>
      </c>
      <c r="B581" s="1">
        <f>MAX(AVERAGE(Portfolios!$B$2:$B$1004)-Portfolios!B581, 0)</f>
        <v>0</v>
      </c>
    </row>
    <row r="582" spans="1:2">
      <c r="A582" s="11">
        <f>Returns!A582</f>
        <v>0</v>
      </c>
      <c r="B582" s="1">
        <f>MAX(AVERAGE(Portfolios!$B$2:$B$1004)-Portfolios!B582, 0)</f>
        <v>0</v>
      </c>
    </row>
    <row r="583" spans="1:2">
      <c r="A583" s="11">
        <f>Returns!A583</f>
        <v>0</v>
      </c>
      <c r="B583" s="1">
        <f>MAX(AVERAGE(Portfolios!$B$2:$B$1004)-Portfolios!B583, 0)</f>
        <v>0</v>
      </c>
    </row>
    <row r="584" spans="1:2">
      <c r="A584" s="11">
        <f>Returns!A584</f>
        <v>0</v>
      </c>
      <c r="B584" s="1">
        <f>MAX(AVERAGE(Portfolios!$B$2:$B$1004)-Portfolios!B584, 0)</f>
        <v>0</v>
      </c>
    </row>
    <row r="585" spans="1:2">
      <c r="A585" s="11">
        <f>Returns!A585</f>
        <v>0</v>
      </c>
      <c r="B585" s="1">
        <f>MAX(AVERAGE(Portfolios!$B$2:$B$1004)-Portfolios!B585, 0)</f>
        <v>0</v>
      </c>
    </row>
    <row r="586" spans="1:2">
      <c r="A586" s="11">
        <f>Returns!A586</f>
        <v>0</v>
      </c>
      <c r="B586" s="1">
        <f>MAX(AVERAGE(Portfolios!$B$2:$B$1004)-Portfolios!B586, 0)</f>
        <v>0</v>
      </c>
    </row>
    <row r="587" spans="1:2">
      <c r="A587" s="11">
        <f>Returns!A587</f>
        <v>0</v>
      </c>
      <c r="B587" s="1">
        <f>MAX(AVERAGE(Portfolios!$B$2:$B$1004)-Portfolios!B587, 0)</f>
        <v>0</v>
      </c>
    </row>
    <row r="588" spans="1:2">
      <c r="A588" s="11">
        <f>Returns!A588</f>
        <v>0</v>
      </c>
      <c r="B588" s="1">
        <f>MAX(AVERAGE(Portfolios!$B$2:$B$1004)-Portfolios!B588, 0)</f>
        <v>0</v>
      </c>
    </row>
    <row r="589" spans="1:2">
      <c r="A589" s="11">
        <f>Returns!A589</f>
        <v>0</v>
      </c>
      <c r="B589" s="1">
        <f>MAX(AVERAGE(Portfolios!$B$2:$B$1004)-Portfolios!B589, 0)</f>
        <v>0</v>
      </c>
    </row>
    <row r="590" spans="1:2">
      <c r="A590" s="11">
        <f>Returns!A590</f>
        <v>0</v>
      </c>
      <c r="B590" s="1">
        <f>MAX(AVERAGE(Portfolios!$B$2:$B$1004)-Portfolios!B590, 0)</f>
        <v>0</v>
      </c>
    </row>
    <row r="591" spans="1:2">
      <c r="A591" s="11">
        <f>Returns!A591</f>
        <v>0</v>
      </c>
      <c r="B591" s="1">
        <f>MAX(AVERAGE(Portfolios!$B$2:$B$1004)-Portfolios!B591, 0)</f>
        <v>0</v>
      </c>
    </row>
    <row r="592" spans="1:2">
      <c r="A592" s="11">
        <f>Returns!A592</f>
        <v>0</v>
      </c>
      <c r="B592" s="1">
        <f>MAX(AVERAGE(Portfolios!$B$2:$B$1004)-Portfolios!B592, 0)</f>
        <v>0</v>
      </c>
    </row>
    <row r="593" spans="1:2">
      <c r="A593" s="11">
        <f>Returns!A593</f>
        <v>0</v>
      </c>
      <c r="B593" s="1">
        <f>MAX(AVERAGE(Portfolios!$B$2:$B$1004)-Portfolios!B593, 0)</f>
        <v>0</v>
      </c>
    </row>
    <row r="594" spans="1:2">
      <c r="A594" s="11">
        <f>Returns!A594</f>
        <v>0</v>
      </c>
      <c r="B594" s="1">
        <f>MAX(AVERAGE(Portfolios!$B$2:$B$1004)-Portfolios!B594, 0)</f>
        <v>0</v>
      </c>
    </row>
    <row r="595" spans="1:2">
      <c r="A595" s="11">
        <f>Returns!A595</f>
        <v>0</v>
      </c>
      <c r="B595" s="1">
        <f>MAX(AVERAGE(Portfolios!$B$2:$B$1004)-Portfolios!B595, 0)</f>
        <v>0</v>
      </c>
    </row>
    <row r="596" spans="1:2">
      <c r="A596" s="11">
        <f>Returns!A596</f>
        <v>0</v>
      </c>
      <c r="B596" s="1">
        <f>MAX(AVERAGE(Portfolios!$B$2:$B$1004)-Portfolios!B596, 0)</f>
        <v>0</v>
      </c>
    </row>
    <row r="597" spans="1:2">
      <c r="A597" s="11">
        <f>Returns!A597</f>
        <v>0</v>
      </c>
      <c r="B597" s="1">
        <f>MAX(AVERAGE(Portfolios!$B$2:$B$1004)-Portfolios!B597, 0)</f>
        <v>0</v>
      </c>
    </row>
    <row r="598" spans="1:2">
      <c r="A598" s="11">
        <f>Returns!A598</f>
        <v>0</v>
      </c>
      <c r="B598" s="1">
        <f>MAX(AVERAGE(Portfolios!$B$2:$B$1004)-Portfolios!B598, 0)</f>
        <v>0</v>
      </c>
    </row>
    <row r="599" spans="1:2">
      <c r="A599" s="11">
        <f>Returns!A599</f>
        <v>0</v>
      </c>
      <c r="B599" s="1">
        <f>MAX(AVERAGE(Portfolios!$B$2:$B$1004)-Portfolios!B599, 0)</f>
        <v>0</v>
      </c>
    </row>
    <row r="600" spans="1:2">
      <c r="A600" s="11">
        <f>Returns!A600</f>
        <v>0</v>
      </c>
      <c r="B600" s="1">
        <f>MAX(AVERAGE(Portfolios!$B$2:$B$1004)-Portfolios!B600, 0)</f>
        <v>0</v>
      </c>
    </row>
    <row r="601" spans="1:2">
      <c r="A601" s="11">
        <f>Returns!A601</f>
        <v>0</v>
      </c>
      <c r="B601" s="1">
        <f>MAX(AVERAGE(Portfolios!$B$2:$B$1004)-Portfolios!B601, 0)</f>
        <v>0</v>
      </c>
    </row>
    <row r="602" spans="1:2">
      <c r="A602" s="11">
        <f>Returns!A602</f>
        <v>0</v>
      </c>
      <c r="B602" s="1">
        <f>MAX(AVERAGE(Portfolios!$B$2:$B$1004)-Portfolios!B602, 0)</f>
        <v>0</v>
      </c>
    </row>
    <row r="603" spans="1:2">
      <c r="A603" s="11">
        <f>Returns!A603</f>
        <v>0</v>
      </c>
      <c r="B603" s="1">
        <f>MAX(AVERAGE(Portfolios!$B$2:$B$1004)-Portfolios!B603, 0)</f>
        <v>0</v>
      </c>
    </row>
    <row r="604" spans="1:2">
      <c r="A604" s="11">
        <f>Returns!A604</f>
        <v>0</v>
      </c>
      <c r="B604" s="1">
        <f>MAX(AVERAGE(Portfolios!$B$2:$B$1004)-Portfolios!B604, 0)</f>
        <v>0</v>
      </c>
    </row>
    <row r="605" spans="1:2">
      <c r="A605" s="11">
        <f>Returns!A605</f>
        <v>0</v>
      </c>
      <c r="B605" s="1">
        <f>MAX(AVERAGE(Portfolios!$B$2:$B$1004)-Portfolios!B605, 0)</f>
        <v>0</v>
      </c>
    </row>
    <row r="606" spans="1:2">
      <c r="A606" s="11">
        <f>Returns!A606</f>
        <v>0</v>
      </c>
      <c r="B606" s="1">
        <f>MAX(AVERAGE(Portfolios!$B$2:$B$1004)-Portfolios!B606, 0)</f>
        <v>0</v>
      </c>
    </row>
    <row r="607" spans="1:2">
      <c r="A607" s="11">
        <f>Returns!A607</f>
        <v>0</v>
      </c>
      <c r="B607" s="1">
        <f>MAX(AVERAGE(Portfolios!$B$2:$B$1004)-Portfolios!B607, 0)</f>
        <v>0</v>
      </c>
    </row>
    <row r="608" spans="1:2">
      <c r="A608" s="11">
        <f>Returns!A608</f>
        <v>0</v>
      </c>
      <c r="B608" s="1">
        <f>MAX(AVERAGE(Portfolios!$B$2:$B$1004)-Portfolios!B608, 0)</f>
        <v>0</v>
      </c>
    </row>
    <row r="609" spans="1:2">
      <c r="A609" s="11">
        <f>Returns!A609</f>
        <v>0</v>
      </c>
      <c r="B609" s="1">
        <f>MAX(AVERAGE(Portfolios!$B$2:$B$1004)-Portfolios!B609, 0)</f>
        <v>0</v>
      </c>
    </row>
    <row r="610" spans="1:2">
      <c r="A610" s="11">
        <f>Returns!A610</f>
        <v>0</v>
      </c>
      <c r="B610" s="1">
        <f>MAX(AVERAGE(Portfolios!$B$2:$B$1004)-Portfolios!B610, 0)</f>
        <v>0</v>
      </c>
    </row>
    <row r="611" spans="1:2">
      <c r="A611" s="11">
        <f>Returns!A611</f>
        <v>0</v>
      </c>
      <c r="B611" s="1">
        <f>MAX(AVERAGE(Portfolios!$B$2:$B$1004)-Portfolios!B611, 0)</f>
        <v>0</v>
      </c>
    </row>
    <row r="612" spans="1:2">
      <c r="A612" s="11">
        <f>Returns!A612</f>
        <v>0</v>
      </c>
      <c r="B612" s="1">
        <f>MAX(AVERAGE(Portfolios!$B$2:$B$1004)-Portfolios!B612, 0)</f>
        <v>0</v>
      </c>
    </row>
    <row r="613" spans="1:2">
      <c r="A613" s="11">
        <f>Returns!A613</f>
        <v>0</v>
      </c>
      <c r="B613" s="1">
        <f>MAX(AVERAGE(Portfolios!$B$2:$B$1004)-Portfolios!B613, 0)</f>
        <v>0</v>
      </c>
    </row>
    <row r="614" spans="1:2">
      <c r="A614" s="11">
        <f>Returns!A614</f>
        <v>0</v>
      </c>
      <c r="B614" s="1">
        <f>MAX(AVERAGE(Portfolios!$B$2:$B$1004)-Portfolios!B614, 0)</f>
        <v>0</v>
      </c>
    </row>
    <row r="615" spans="1:2">
      <c r="A615" s="11">
        <f>Returns!A615</f>
        <v>0</v>
      </c>
      <c r="B615" s="1">
        <f>MAX(AVERAGE(Portfolios!$B$2:$B$1004)-Portfolios!B615, 0)</f>
        <v>0</v>
      </c>
    </row>
    <row r="616" spans="1:2">
      <c r="A616" s="11">
        <f>Returns!A616</f>
        <v>0</v>
      </c>
      <c r="B616" s="1">
        <f>MAX(AVERAGE(Portfolios!$B$2:$B$1004)-Portfolios!B616, 0)</f>
        <v>0</v>
      </c>
    </row>
    <row r="617" spans="1:2">
      <c r="A617" s="11">
        <f>Returns!A617</f>
        <v>0</v>
      </c>
      <c r="B617" s="1">
        <f>MAX(AVERAGE(Portfolios!$B$2:$B$1004)-Portfolios!B617, 0)</f>
        <v>0</v>
      </c>
    </row>
    <row r="618" spans="1:2">
      <c r="A618" s="11">
        <f>Returns!A618</f>
        <v>0</v>
      </c>
      <c r="B618" s="1">
        <f>MAX(AVERAGE(Portfolios!$B$2:$B$1004)-Portfolios!B618, 0)</f>
        <v>0</v>
      </c>
    </row>
    <row r="619" spans="1:2">
      <c r="A619" s="11">
        <f>Returns!A619</f>
        <v>0</v>
      </c>
      <c r="B619" s="1">
        <f>MAX(AVERAGE(Portfolios!$B$2:$B$1004)-Portfolios!B619, 0)</f>
        <v>0</v>
      </c>
    </row>
    <row r="620" spans="1:2">
      <c r="A620" s="11">
        <f>Returns!A620</f>
        <v>0</v>
      </c>
      <c r="B620" s="1">
        <f>MAX(AVERAGE(Portfolios!$B$2:$B$1004)-Portfolios!B620, 0)</f>
        <v>0</v>
      </c>
    </row>
    <row r="621" spans="1:2">
      <c r="A621" s="11">
        <f>Returns!A621</f>
        <v>0</v>
      </c>
      <c r="B621" s="1">
        <f>MAX(AVERAGE(Portfolios!$B$2:$B$1004)-Portfolios!B621, 0)</f>
        <v>0</v>
      </c>
    </row>
    <row r="622" spans="1:2">
      <c r="A622" s="11">
        <f>Returns!A622</f>
        <v>0</v>
      </c>
      <c r="B622" s="1">
        <f>MAX(AVERAGE(Portfolios!$B$2:$B$1004)-Portfolios!B622, 0)</f>
        <v>0</v>
      </c>
    </row>
    <row r="623" spans="1:2">
      <c r="A623" s="11">
        <f>Returns!A623</f>
        <v>0</v>
      </c>
      <c r="B623" s="1">
        <f>MAX(AVERAGE(Portfolios!$B$2:$B$1004)-Portfolios!B623, 0)</f>
        <v>0</v>
      </c>
    </row>
    <row r="624" spans="1:2">
      <c r="A624" s="11">
        <f>Returns!A624</f>
        <v>0</v>
      </c>
      <c r="B624" s="1">
        <f>MAX(AVERAGE(Portfolios!$B$2:$B$1004)-Portfolios!B624, 0)</f>
        <v>0</v>
      </c>
    </row>
    <row r="625" spans="1:2">
      <c r="A625" s="11">
        <f>Returns!A625</f>
        <v>0</v>
      </c>
      <c r="B625" s="1">
        <f>MAX(AVERAGE(Portfolios!$B$2:$B$1004)-Portfolios!B625, 0)</f>
        <v>0</v>
      </c>
    </row>
    <row r="626" spans="1:2">
      <c r="A626" s="11">
        <f>Returns!A626</f>
        <v>0</v>
      </c>
      <c r="B626" s="1">
        <f>MAX(AVERAGE(Portfolios!$B$2:$B$1004)-Portfolios!B626, 0)</f>
        <v>0</v>
      </c>
    </row>
    <row r="627" spans="1:2">
      <c r="A627" s="11">
        <f>Returns!A627</f>
        <v>0</v>
      </c>
      <c r="B627" s="1">
        <f>MAX(AVERAGE(Portfolios!$B$2:$B$1004)-Portfolios!B627, 0)</f>
        <v>0</v>
      </c>
    </row>
    <row r="628" spans="1:2">
      <c r="A628" s="11">
        <f>Returns!A628</f>
        <v>0</v>
      </c>
      <c r="B628" s="1">
        <f>MAX(AVERAGE(Portfolios!$B$2:$B$1004)-Portfolios!B628, 0)</f>
        <v>0</v>
      </c>
    </row>
    <row r="629" spans="1:2">
      <c r="A629" s="11">
        <f>Returns!A629</f>
        <v>0</v>
      </c>
      <c r="B629" s="1">
        <f>MAX(AVERAGE(Portfolios!$B$2:$B$1004)-Portfolios!B629, 0)</f>
        <v>0</v>
      </c>
    </row>
    <row r="630" spans="1:2">
      <c r="A630" s="11">
        <f>Returns!A630</f>
        <v>0</v>
      </c>
      <c r="B630" s="1">
        <f>MAX(AVERAGE(Portfolios!$B$2:$B$1004)-Portfolios!B630, 0)</f>
        <v>0</v>
      </c>
    </row>
    <row r="631" spans="1:2">
      <c r="A631" s="11">
        <f>Returns!A631</f>
        <v>0</v>
      </c>
      <c r="B631" s="1">
        <f>MAX(AVERAGE(Portfolios!$B$2:$B$1004)-Portfolios!B631, 0)</f>
        <v>0</v>
      </c>
    </row>
    <row r="632" spans="1:2">
      <c r="A632" s="11">
        <f>Returns!A632</f>
        <v>0</v>
      </c>
      <c r="B632" s="1">
        <f>MAX(AVERAGE(Portfolios!$B$2:$B$1004)-Portfolios!B632, 0)</f>
        <v>0</v>
      </c>
    </row>
    <row r="633" spans="1:2">
      <c r="A633" s="11">
        <f>Returns!A633</f>
        <v>0</v>
      </c>
      <c r="B633" s="1">
        <f>MAX(AVERAGE(Portfolios!$B$2:$B$1004)-Portfolios!B633, 0)</f>
        <v>0</v>
      </c>
    </row>
    <row r="634" spans="1:2">
      <c r="A634" s="11">
        <f>Returns!A634</f>
        <v>0</v>
      </c>
      <c r="B634" s="1">
        <f>MAX(AVERAGE(Portfolios!$B$2:$B$1004)-Portfolios!B634, 0)</f>
        <v>0</v>
      </c>
    </row>
    <row r="635" spans="1:2">
      <c r="A635" s="11">
        <f>Returns!A635</f>
        <v>0</v>
      </c>
      <c r="B635" s="1">
        <f>MAX(AVERAGE(Portfolios!$B$2:$B$1004)-Portfolios!B635, 0)</f>
        <v>0</v>
      </c>
    </row>
    <row r="636" spans="1:2">
      <c r="A636" s="11">
        <f>Returns!A636</f>
        <v>0</v>
      </c>
      <c r="B636" s="1">
        <f>MAX(AVERAGE(Portfolios!$B$2:$B$1004)-Portfolios!B636, 0)</f>
        <v>0</v>
      </c>
    </row>
    <row r="637" spans="1:2">
      <c r="A637" s="11">
        <f>Returns!A637</f>
        <v>0</v>
      </c>
      <c r="B637" s="1">
        <f>MAX(AVERAGE(Portfolios!$B$2:$B$1004)-Portfolios!B637, 0)</f>
        <v>0</v>
      </c>
    </row>
    <row r="638" spans="1:2">
      <c r="A638" s="11">
        <f>Returns!A638</f>
        <v>0</v>
      </c>
      <c r="B638" s="1">
        <f>MAX(AVERAGE(Portfolios!$B$2:$B$1004)-Portfolios!B638, 0)</f>
        <v>0</v>
      </c>
    </row>
    <row r="639" spans="1:2">
      <c r="A639" s="11">
        <f>Returns!A639</f>
        <v>0</v>
      </c>
      <c r="B639" s="1">
        <f>MAX(AVERAGE(Portfolios!$B$2:$B$1004)-Portfolios!B639, 0)</f>
        <v>0</v>
      </c>
    </row>
    <row r="640" spans="1:2">
      <c r="A640" s="11">
        <f>Returns!A640</f>
        <v>0</v>
      </c>
      <c r="B640" s="1">
        <f>MAX(AVERAGE(Portfolios!$B$2:$B$1004)-Portfolios!B640, 0)</f>
        <v>0</v>
      </c>
    </row>
    <row r="641" spans="1:2">
      <c r="A641" s="11">
        <f>Returns!A641</f>
        <v>0</v>
      </c>
      <c r="B641" s="1">
        <f>MAX(AVERAGE(Portfolios!$B$2:$B$1004)-Portfolios!B641, 0)</f>
        <v>0</v>
      </c>
    </row>
    <row r="642" spans="1:2">
      <c r="A642" s="11">
        <f>Returns!A642</f>
        <v>0</v>
      </c>
      <c r="B642" s="1">
        <f>MAX(AVERAGE(Portfolios!$B$2:$B$1004)-Portfolios!B642, 0)</f>
        <v>0</v>
      </c>
    </row>
    <row r="643" spans="1:2">
      <c r="A643" s="11">
        <f>Returns!A643</f>
        <v>0</v>
      </c>
      <c r="B643" s="1">
        <f>MAX(AVERAGE(Portfolios!$B$2:$B$1004)-Portfolios!B643, 0)</f>
        <v>0</v>
      </c>
    </row>
    <row r="644" spans="1:2">
      <c r="A644" s="11">
        <f>Returns!A644</f>
        <v>0</v>
      </c>
      <c r="B644" s="1">
        <f>MAX(AVERAGE(Portfolios!$B$2:$B$1004)-Portfolios!B644, 0)</f>
        <v>0</v>
      </c>
    </row>
    <row r="645" spans="1:2">
      <c r="A645" s="11">
        <f>Returns!A645</f>
        <v>0</v>
      </c>
      <c r="B645" s="1">
        <f>MAX(AVERAGE(Portfolios!$B$2:$B$1004)-Portfolios!B645, 0)</f>
        <v>0</v>
      </c>
    </row>
    <row r="646" spans="1:2">
      <c r="A646" s="11">
        <f>Returns!A646</f>
        <v>0</v>
      </c>
      <c r="B646" s="1">
        <f>MAX(AVERAGE(Portfolios!$B$2:$B$1004)-Portfolios!B646, 0)</f>
        <v>0</v>
      </c>
    </row>
    <row r="647" spans="1:2">
      <c r="A647" s="11">
        <f>Returns!A647</f>
        <v>0</v>
      </c>
      <c r="B647" s="1">
        <f>MAX(AVERAGE(Portfolios!$B$2:$B$1004)-Portfolios!B647, 0)</f>
        <v>0</v>
      </c>
    </row>
    <row r="648" spans="1:2">
      <c r="A648" s="11">
        <f>Returns!A648</f>
        <v>0</v>
      </c>
      <c r="B648" s="1">
        <f>MAX(AVERAGE(Portfolios!$B$2:$B$1004)-Portfolios!B648, 0)</f>
        <v>0</v>
      </c>
    </row>
    <row r="649" spans="1:2">
      <c r="A649" s="11">
        <f>Returns!A649</f>
        <v>0</v>
      </c>
      <c r="B649" s="1">
        <f>MAX(AVERAGE(Portfolios!$B$2:$B$1004)-Portfolios!B649, 0)</f>
        <v>0</v>
      </c>
    </row>
    <row r="650" spans="1:2">
      <c r="A650" s="11">
        <f>Returns!A650</f>
        <v>0</v>
      </c>
      <c r="B650" s="1">
        <f>MAX(AVERAGE(Portfolios!$B$2:$B$1004)-Portfolios!B650, 0)</f>
        <v>0</v>
      </c>
    </row>
    <row r="651" spans="1:2">
      <c r="A651" s="11">
        <f>Returns!A651</f>
        <v>0</v>
      </c>
      <c r="B651" s="1">
        <f>MAX(AVERAGE(Portfolios!$B$2:$B$1004)-Portfolios!B651, 0)</f>
        <v>0</v>
      </c>
    </row>
    <row r="652" spans="1:2">
      <c r="A652" s="11">
        <f>Returns!A652</f>
        <v>0</v>
      </c>
      <c r="B652" s="1">
        <f>MAX(AVERAGE(Portfolios!$B$2:$B$1004)-Portfolios!B652, 0)</f>
        <v>0</v>
      </c>
    </row>
    <row r="653" spans="1:2">
      <c r="A653" s="11">
        <f>Returns!A653</f>
        <v>0</v>
      </c>
      <c r="B653" s="1">
        <f>MAX(AVERAGE(Portfolios!$B$2:$B$1004)-Portfolios!B653, 0)</f>
        <v>0</v>
      </c>
    </row>
    <row r="654" spans="1:2">
      <c r="A654" s="11">
        <f>Returns!A654</f>
        <v>0</v>
      </c>
      <c r="B654" s="1">
        <f>MAX(AVERAGE(Portfolios!$B$2:$B$1004)-Portfolios!B654, 0)</f>
        <v>0</v>
      </c>
    </row>
    <row r="655" spans="1:2">
      <c r="A655" s="11">
        <f>Returns!A655</f>
        <v>0</v>
      </c>
      <c r="B655" s="1">
        <f>MAX(AVERAGE(Portfolios!$B$2:$B$1004)-Portfolios!B655, 0)</f>
        <v>0</v>
      </c>
    </row>
    <row r="656" spans="1:2">
      <c r="A656" s="11">
        <f>Returns!A656</f>
        <v>0</v>
      </c>
      <c r="B656" s="1">
        <f>MAX(AVERAGE(Portfolios!$B$2:$B$1004)-Portfolios!B656, 0)</f>
        <v>0</v>
      </c>
    </row>
    <row r="657" spans="1:2">
      <c r="A657" s="11">
        <f>Returns!A657</f>
        <v>0</v>
      </c>
      <c r="B657" s="1">
        <f>MAX(AVERAGE(Portfolios!$B$2:$B$1004)-Portfolios!B657, 0)</f>
        <v>0</v>
      </c>
    </row>
    <row r="658" spans="1:2">
      <c r="A658" s="11">
        <f>Returns!A658</f>
        <v>0</v>
      </c>
      <c r="B658" s="1">
        <f>MAX(AVERAGE(Portfolios!$B$2:$B$1004)-Portfolios!B658, 0)</f>
        <v>0</v>
      </c>
    </row>
    <row r="659" spans="1:2">
      <c r="A659" s="11">
        <f>Returns!A659</f>
        <v>0</v>
      </c>
      <c r="B659" s="1">
        <f>MAX(AVERAGE(Portfolios!$B$2:$B$1004)-Portfolios!B659, 0)</f>
        <v>0</v>
      </c>
    </row>
    <row r="660" spans="1:2">
      <c r="A660" s="11">
        <f>Returns!A660</f>
        <v>0</v>
      </c>
      <c r="B660" s="1">
        <f>MAX(AVERAGE(Portfolios!$B$2:$B$1004)-Portfolios!B660, 0)</f>
        <v>0</v>
      </c>
    </row>
    <row r="661" spans="1:2">
      <c r="A661" s="11">
        <f>Returns!A661</f>
        <v>0</v>
      </c>
      <c r="B661" s="1">
        <f>MAX(AVERAGE(Portfolios!$B$2:$B$1004)-Portfolios!B661, 0)</f>
        <v>0</v>
      </c>
    </row>
    <row r="662" spans="1:2">
      <c r="A662" s="11">
        <f>Returns!A662</f>
        <v>0</v>
      </c>
      <c r="B662" s="1">
        <f>MAX(AVERAGE(Portfolios!$B$2:$B$1004)-Portfolios!B662, 0)</f>
        <v>0</v>
      </c>
    </row>
    <row r="663" spans="1:2">
      <c r="A663" s="11">
        <f>Returns!A663</f>
        <v>0</v>
      </c>
      <c r="B663" s="1">
        <f>MAX(AVERAGE(Portfolios!$B$2:$B$1004)-Portfolios!B663, 0)</f>
        <v>0</v>
      </c>
    </row>
    <row r="664" spans="1:2">
      <c r="A664" s="11">
        <f>Returns!A664</f>
        <v>0</v>
      </c>
      <c r="B664" s="1">
        <f>MAX(AVERAGE(Portfolios!$B$2:$B$1004)-Portfolios!B664, 0)</f>
        <v>0</v>
      </c>
    </row>
    <row r="665" spans="1:2">
      <c r="A665" s="11">
        <f>Returns!A665</f>
        <v>0</v>
      </c>
      <c r="B665" s="1">
        <f>MAX(AVERAGE(Portfolios!$B$2:$B$1004)-Portfolios!B665, 0)</f>
        <v>0</v>
      </c>
    </row>
    <row r="666" spans="1:2">
      <c r="A666" s="11">
        <f>Returns!A666</f>
        <v>0</v>
      </c>
      <c r="B666" s="1">
        <f>MAX(AVERAGE(Portfolios!$B$2:$B$1004)-Portfolios!B666, 0)</f>
        <v>0</v>
      </c>
    </row>
    <row r="667" spans="1:2">
      <c r="A667" s="11">
        <f>Returns!A667</f>
        <v>0</v>
      </c>
      <c r="B667" s="1">
        <f>MAX(AVERAGE(Portfolios!$B$2:$B$1004)-Portfolios!B667, 0)</f>
        <v>0</v>
      </c>
    </row>
    <row r="668" spans="1:2">
      <c r="A668" s="11">
        <f>Returns!A668</f>
        <v>0</v>
      </c>
      <c r="B668" s="1">
        <f>MAX(AVERAGE(Portfolios!$B$2:$B$1004)-Portfolios!B668, 0)</f>
        <v>0</v>
      </c>
    </row>
    <row r="669" spans="1:2">
      <c r="A669" s="11">
        <f>Returns!A669</f>
        <v>0</v>
      </c>
      <c r="B669" s="1">
        <f>MAX(AVERAGE(Portfolios!$B$2:$B$1004)-Portfolios!B669, 0)</f>
        <v>0</v>
      </c>
    </row>
    <row r="670" spans="1:2">
      <c r="A670" s="11">
        <f>Returns!A670</f>
        <v>0</v>
      </c>
      <c r="B670" s="1">
        <f>MAX(AVERAGE(Portfolios!$B$2:$B$1004)-Portfolios!B670, 0)</f>
        <v>0</v>
      </c>
    </row>
    <row r="671" spans="1:2">
      <c r="A671" s="11">
        <f>Returns!A671</f>
        <v>0</v>
      </c>
      <c r="B671" s="1">
        <f>MAX(AVERAGE(Portfolios!$B$2:$B$1004)-Portfolios!B671, 0)</f>
        <v>0</v>
      </c>
    </row>
    <row r="672" spans="1:2">
      <c r="A672" s="11">
        <f>Returns!A672</f>
        <v>0</v>
      </c>
      <c r="B672" s="1">
        <f>MAX(AVERAGE(Portfolios!$B$2:$B$1004)-Portfolios!B672, 0)</f>
        <v>0</v>
      </c>
    </row>
    <row r="673" spans="1:2">
      <c r="A673" s="11">
        <f>Returns!A673</f>
        <v>0</v>
      </c>
      <c r="B673" s="1">
        <f>MAX(AVERAGE(Portfolios!$B$2:$B$1004)-Portfolios!B673, 0)</f>
        <v>0</v>
      </c>
    </row>
    <row r="674" spans="1:2">
      <c r="A674" s="11">
        <f>Returns!A674</f>
        <v>0</v>
      </c>
      <c r="B674" s="1">
        <f>MAX(AVERAGE(Portfolios!$B$2:$B$1004)-Portfolios!B674, 0)</f>
        <v>0</v>
      </c>
    </row>
    <row r="675" spans="1:2">
      <c r="A675" s="11">
        <f>Returns!A675</f>
        <v>0</v>
      </c>
      <c r="B675" s="1">
        <f>MAX(AVERAGE(Portfolios!$B$2:$B$1004)-Portfolios!B675, 0)</f>
        <v>0</v>
      </c>
    </row>
    <row r="676" spans="1:2">
      <c r="A676" s="11">
        <f>Returns!A676</f>
        <v>0</v>
      </c>
      <c r="B676" s="1">
        <f>MAX(AVERAGE(Portfolios!$B$2:$B$1004)-Portfolios!B676, 0)</f>
        <v>0</v>
      </c>
    </row>
    <row r="677" spans="1:2">
      <c r="A677" s="11">
        <f>Returns!A677</f>
        <v>0</v>
      </c>
      <c r="B677" s="1">
        <f>MAX(AVERAGE(Portfolios!$B$2:$B$1004)-Portfolios!B677, 0)</f>
        <v>0</v>
      </c>
    </row>
    <row r="678" spans="1:2">
      <c r="A678" s="11">
        <f>Returns!A678</f>
        <v>0</v>
      </c>
      <c r="B678" s="1">
        <f>MAX(AVERAGE(Portfolios!$B$2:$B$1004)-Portfolios!B678, 0)</f>
        <v>0</v>
      </c>
    </row>
    <row r="679" spans="1:2">
      <c r="A679" s="11">
        <f>Returns!A679</f>
        <v>0</v>
      </c>
      <c r="B679" s="1">
        <f>MAX(AVERAGE(Portfolios!$B$2:$B$1004)-Portfolios!B679, 0)</f>
        <v>0</v>
      </c>
    </row>
    <row r="680" spans="1:2">
      <c r="A680" s="11">
        <f>Returns!A680</f>
        <v>0</v>
      </c>
      <c r="B680" s="1">
        <f>MAX(AVERAGE(Portfolios!$B$2:$B$1004)-Portfolios!B680, 0)</f>
        <v>0</v>
      </c>
    </row>
    <row r="681" spans="1:2">
      <c r="A681" s="11">
        <f>Returns!A681</f>
        <v>0</v>
      </c>
      <c r="B681" s="1">
        <f>MAX(AVERAGE(Portfolios!$B$2:$B$1004)-Portfolios!B681, 0)</f>
        <v>0</v>
      </c>
    </row>
    <row r="682" spans="1:2">
      <c r="A682" s="11">
        <f>Returns!A682</f>
        <v>0</v>
      </c>
      <c r="B682" s="1">
        <f>MAX(AVERAGE(Portfolios!$B$2:$B$1004)-Portfolios!B682, 0)</f>
        <v>0</v>
      </c>
    </row>
    <row r="683" spans="1:2">
      <c r="A683" s="11">
        <f>Returns!A683</f>
        <v>0</v>
      </c>
      <c r="B683" s="1">
        <f>MAX(AVERAGE(Portfolios!$B$2:$B$1004)-Portfolios!B683, 0)</f>
        <v>0</v>
      </c>
    </row>
    <row r="684" spans="1:2">
      <c r="A684" s="11">
        <f>Returns!A684</f>
        <v>0</v>
      </c>
      <c r="B684" s="1">
        <f>MAX(AVERAGE(Portfolios!$B$2:$B$1004)-Portfolios!B684, 0)</f>
        <v>0</v>
      </c>
    </row>
    <row r="685" spans="1:2">
      <c r="A685" s="11">
        <f>Returns!A685</f>
        <v>0</v>
      </c>
      <c r="B685" s="1">
        <f>MAX(AVERAGE(Portfolios!$B$2:$B$1004)-Portfolios!B685, 0)</f>
        <v>0</v>
      </c>
    </row>
    <row r="686" spans="1:2">
      <c r="A686" s="11">
        <f>Returns!A686</f>
        <v>0</v>
      </c>
      <c r="B686" s="1">
        <f>MAX(AVERAGE(Portfolios!$B$2:$B$1004)-Portfolios!B686, 0)</f>
        <v>0</v>
      </c>
    </row>
    <row r="687" spans="1:2">
      <c r="A687" s="11">
        <f>Returns!A687</f>
        <v>0</v>
      </c>
      <c r="B687" s="1">
        <f>MAX(AVERAGE(Portfolios!$B$2:$B$1004)-Portfolios!B687, 0)</f>
        <v>0</v>
      </c>
    </row>
    <row r="688" spans="1:2">
      <c r="A688" s="11">
        <f>Returns!A688</f>
        <v>0</v>
      </c>
      <c r="B688" s="1">
        <f>MAX(AVERAGE(Portfolios!$B$2:$B$1004)-Portfolios!B688, 0)</f>
        <v>0</v>
      </c>
    </row>
    <row r="689" spans="1:2">
      <c r="A689" s="11">
        <f>Returns!A689</f>
        <v>0</v>
      </c>
      <c r="B689" s="1">
        <f>MAX(AVERAGE(Portfolios!$B$2:$B$1004)-Portfolios!B689, 0)</f>
        <v>0</v>
      </c>
    </row>
    <row r="690" spans="1:2">
      <c r="A690" s="11">
        <f>Returns!A690</f>
        <v>0</v>
      </c>
      <c r="B690" s="1">
        <f>MAX(AVERAGE(Portfolios!$B$2:$B$1004)-Portfolios!B690, 0)</f>
        <v>0</v>
      </c>
    </row>
    <row r="691" spans="1:2">
      <c r="A691" s="11">
        <f>Returns!A691</f>
        <v>0</v>
      </c>
      <c r="B691" s="1">
        <f>MAX(AVERAGE(Portfolios!$B$2:$B$1004)-Portfolios!B691, 0)</f>
        <v>0</v>
      </c>
    </row>
    <row r="692" spans="1:2">
      <c r="A692" s="11">
        <f>Returns!A692</f>
        <v>0</v>
      </c>
      <c r="B692" s="1">
        <f>MAX(AVERAGE(Portfolios!$B$2:$B$1004)-Portfolios!B692, 0)</f>
        <v>0</v>
      </c>
    </row>
    <row r="693" spans="1:2">
      <c r="A693" s="11">
        <f>Returns!A693</f>
        <v>0</v>
      </c>
      <c r="B693" s="1">
        <f>MAX(AVERAGE(Portfolios!$B$2:$B$1004)-Portfolios!B693, 0)</f>
        <v>0</v>
      </c>
    </row>
    <row r="694" spans="1:2">
      <c r="A694" s="11">
        <f>Returns!A694</f>
        <v>0</v>
      </c>
      <c r="B694" s="1">
        <f>MAX(AVERAGE(Portfolios!$B$2:$B$1004)-Portfolios!B694, 0)</f>
        <v>0</v>
      </c>
    </row>
    <row r="695" spans="1:2">
      <c r="A695" s="11">
        <f>Returns!A695</f>
        <v>0</v>
      </c>
      <c r="B695" s="1">
        <f>MAX(AVERAGE(Portfolios!$B$2:$B$1004)-Portfolios!B695, 0)</f>
        <v>0</v>
      </c>
    </row>
    <row r="696" spans="1:2">
      <c r="A696" s="11">
        <f>Returns!A696</f>
        <v>0</v>
      </c>
      <c r="B696" s="1">
        <f>MAX(AVERAGE(Portfolios!$B$2:$B$1004)-Portfolios!B696, 0)</f>
        <v>0</v>
      </c>
    </row>
    <row r="697" spans="1:2">
      <c r="A697" s="11">
        <f>Returns!A697</f>
        <v>0</v>
      </c>
      <c r="B697" s="1">
        <f>MAX(AVERAGE(Portfolios!$B$2:$B$1004)-Portfolios!B697, 0)</f>
        <v>0</v>
      </c>
    </row>
    <row r="698" spans="1:2">
      <c r="A698" s="11">
        <f>Returns!A698</f>
        <v>0</v>
      </c>
      <c r="B698" s="1">
        <f>MAX(AVERAGE(Portfolios!$B$2:$B$1004)-Portfolios!B698, 0)</f>
        <v>0</v>
      </c>
    </row>
    <row r="699" spans="1:2">
      <c r="A699" s="11">
        <f>Returns!A699</f>
        <v>0</v>
      </c>
      <c r="B699" s="1">
        <f>MAX(AVERAGE(Portfolios!$B$2:$B$1004)-Portfolios!B699, 0)</f>
        <v>0</v>
      </c>
    </row>
    <row r="700" spans="1:2">
      <c r="A700" s="11">
        <f>Returns!A700</f>
        <v>0</v>
      </c>
      <c r="B700" s="1">
        <f>MAX(AVERAGE(Portfolios!$B$2:$B$1004)-Portfolios!B700, 0)</f>
        <v>0</v>
      </c>
    </row>
    <row r="701" spans="1:2">
      <c r="A701" s="11">
        <f>Returns!A701</f>
        <v>0</v>
      </c>
      <c r="B701" s="1">
        <f>MAX(AVERAGE(Portfolios!$B$2:$B$1004)-Portfolios!B701, 0)</f>
        <v>0</v>
      </c>
    </row>
    <row r="702" spans="1:2">
      <c r="A702" s="11">
        <f>Returns!A702</f>
        <v>0</v>
      </c>
      <c r="B702" s="1">
        <f>MAX(AVERAGE(Portfolios!$B$2:$B$1004)-Portfolios!B702, 0)</f>
        <v>0</v>
      </c>
    </row>
    <row r="703" spans="1:2">
      <c r="A703" s="11">
        <f>Returns!A703</f>
        <v>0</v>
      </c>
      <c r="B703" s="1">
        <f>MAX(AVERAGE(Portfolios!$B$2:$B$1004)-Portfolios!B703, 0)</f>
        <v>0</v>
      </c>
    </row>
    <row r="704" spans="1:2">
      <c r="A704" s="11">
        <f>Returns!A704</f>
        <v>0</v>
      </c>
      <c r="B704" s="1">
        <f>MAX(AVERAGE(Portfolios!$B$2:$B$1004)-Portfolios!B704, 0)</f>
        <v>0</v>
      </c>
    </row>
    <row r="705" spans="1:2">
      <c r="A705" s="11">
        <f>Returns!A705</f>
        <v>0</v>
      </c>
      <c r="B705" s="1">
        <f>MAX(AVERAGE(Portfolios!$B$2:$B$1004)-Portfolios!B705, 0)</f>
        <v>0</v>
      </c>
    </row>
    <row r="706" spans="1:2">
      <c r="A706" s="11">
        <f>Returns!A706</f>
        <v>0</v>
      </c>
      <c r="B706" s="1">
        <f>MAX(AVERAGE(Portfolios!$B$2:$B$1004)-Portfolios!B706, 0)</f>
        <v>0</v>
      </c>
    </row>
    <row r="707" spans="1:2">
      <c r="A707" s="11">
        <f>Returns!A707</f>
        <v>0</v>
      </c>
      <c r="B707" s="1">
        <f>MAX(AVERAGE(Portfolios!$B$2:$B$1004)-Portfolios!B707, 0)</f>
        <v>0</v>
      </c>
    </row>
    <row r="708" spans="1:2">
      <c r="A708" s="11">
        <f>Returns!A708</f>
        <v>0</v>
      </c>
      <c r="B708" s="1">
        <f>MAX(AVERAGE(Portfolios!$B$2:$B$1004)-Portfolios!B708, 0)</f>
        <v>0</v>
      </c>
    </row>
    <row r="709" spans="1:2">
      <c r="A709" s="11">
        <f>Returns!A709</f>
        <v>0</v>
      </c>
      <c r="B709" s="1">
        <f>MAX(AVERAGE(Portfolios!$B$2:$B$1004)-Portfolios!B709, 0)</f>
        <v>0</v>
      </c>
    </row>
    <row r="710" spans="1:2">
      <c r="A710" s="11">
        <f>Returns!A710</f>
        <v>0</v>
      </c>
      <c r="B710" s="1">
        <f>MAX(AVERAGE(Portfolios!$B$2:$B$1004)-Portfolios!B710, 0)</f>
        <v>0</v>
      </c>
    </row>
    <row r="711" spans="1:2">
      <c r="A711" s="11">
        <f>Returns!A711</f>
        <v>0</v>
      </c>
      <c r="B711" s="1">
        <f>MAX(AVERAGE(Portfolios!$B$2:$B$1004)-Portfolios!B711, 0)</f>
        <v>0</v>
      </c>
    </row>
    <row r="712" spans="1:2">
      <c r="A712" s="11">
        <f>Returns!A712</f>
        <v>0</v>
      </c>
      <c r="B712" s="1">
        <f>MAX(AVERAGE(Portfolios!$B$2:$B$1004)-Portfolios!B712, 0)</f>
        <v>0</v>
      </c>
    </row>
    <row r="713" spans="1:2">
      <c r="A713" s="11">
        <f>Returns!A713</f>
        <v>0</v>
      </c>
      <c r="B713" s="1">
        <f>MAX(AVERAGE(Portfolios!$B$2:$B$1004)-Portfolios!B713, 0)</f>
        <v>0</v>
      </c>
    </row>
    <row r="714" spans="1:2">
      <c r="A714" s="11">
        <f>Returns!A714</f>
        <v>0</v>
      </c>
      <c r="B714" s="1">
        <f>MAX(AVERAGE(Portfolios!$B$2:$B$1004)-Portfolios!B714, 0)</f>
        <v>0</v>
      </c>
    </row>
    <row r="715" spans="1:2">
      <c r="A715" s="11">
        <f>Returns!A715</f>
        <v>0</v>
      </c>
      <c r="B715" s="1">
        <f>MAX(AVERAGE(Portfolios!$B$2:$B$1004)-Portfolios!B715, 0)</f>
        <v>0</v>
      </c>
    </row>
    <row r="716" spans="1:2">
      <c r="A716" s="11">
        <f>Returns!A716</f>
        <v>0</v>
      </c>
      <c r="B716" s="1">
        <f>MAX(AVERAGE(Portfolios!$B$2:$B$1004)-Portfolios!B716, 0)</f>
        <v>0</v>
      </c>
    </row>
    <row r="717" spans="1:2">
      <c r="A717" s="11">
        <f>Returns!A717</f>
        <v>0</v>
      </c>
      <c r="B717" s="1">
        <f>MAX(AVERAGE(Portfolios!$B$2:$B$1004)-Portfolios!B717, 0)</f>
        <v>0</v>
      </c>
    </row>
    <row r="718" spans="1:2">
      <c r="A718" s="11">
        <f>Returns!A718</f>
        <v>0</v>
      </c>
      <c r="B718" s="1">
        <f>MAX(AVERAGE(Portfolios!$B$2:$B$1004)-Portfolios!B718, 0)</f>
        <v>0</v>
      </c>
    </row>
    <row r="719" spans="1:2">
      <c r="A719" s="11">
        <f>Returns!A719</f>
        <v>0</v>
      </c>
      <c r="B719" s="1">
        <f>MAX(AVERAGE(Portfolios!$B$2:$B$1004)-Portfolios!B719, 0)</f>
        <v>0</v>
      </c>
    </row>
    <row r="720" spans="1:2">
      <c r="A720" s="11">
        <f>Returns!A720</f>
        <v>0</v>
      </c>
      <c r="B720" s="1">
        <f>MAX(AVERAGE(Portfolios!$B$2:$B$1004)-Portfolios!B720, 0)</f>
        <v>0</v>
      </c>
    </row>
    <row r="721" spans="1:2">
      <c r="A721" s="11">
        <f>Returns!A721</f>
        <v>0</v>
      </c>
      <c r="B721" s="1">
        <f>MAX(AVERAGE(Portfolios!$B$2:$B$1004)-Portfolios!B721, 0)</f>
        <v>0</v>
      </c>
    </row>
    <row r="722" spans="1:2">
      <c r="A722" s="11">
        <f>Returns!A722</f>
        <v>0</v>
      </c>
      <c r="B722" s="1">
        <f>MAX(AVERAGE(Portfolios!$B$2:$B$1004)-Portfolios!B722, 0)</f>
        <v>0</v>
      </c>
    </row>
    <row r="723" spans="1:2">
      <c r="A723" s="11">
        <f>Returns!A723</f>
        <v>0</v>
      </c>
      <c r="B723" s="1">
        <f>MAX(AVERAGE(Portfolios!$B$2:$B$1004)-Portfolios!B723, 0)</f>
        <v>0</v>
      </c>
    </row>
    <row r="724" spans="1:2">
      <c r="A724" s="11">
        <f>Returns!A724</f>
        <v>0</v>
      </c>
      <c r="B724" s="1">
        <f>MAX(AVERAGE(Portfolios!$B$2:$B$1004)-Portfolios!B724, 0)</f>
        <v>0</v>
      </c>
    </row>
    <row r="725" spans="1:2">
      <c r="A725" s="11">
        <f>Returns!A725</f>
        <v>0</v>
      </c>
      <c r="B725" s="1">
        <f>MAX(AVERAGE(Portfolios!$B$2:$B$1004)-Portfolios!B725, 0)</f>
        <v>0</v>
      </c>
    </row>
    <row r="726" spans="1:2">
      <c r="A726" s="11">
        <f>Returns!A726</f>
        <v>0</v>
      </c>
      <c r="B726" s="1">
        <f>MAX(AVERAGE(Portfolios!$B$2:$B$1004)-Portfolios!B726, 0)</f>
        <v>0</v>
      </c>
    </row>
    <row r="727" spans="1:2">
      <c r="A727" s="11">
        <f>Returns!A727</f>
        <v>0</v>
      </c>
      <c r="B727" s="1">
        <f>MAX(AVERAGE(Portfolios!$B$2:$B$1004)-Portfolios!B727, 0)</f>
        <v>0</v>
      </c>
    </row>
    <row r="728" spans="1:2">
      <c r="A728" s="11">
        <f>Returns!A728</f>
        <v>0</v>
      </c>
      <c r="B728" s="1">
        <f>MAX(AVERAGE(Portfolios!$B$2:$B$1004)-Portfolios!B728, 0)</f>
        <v>0</v>
      </c>
    </row>
    <row r="729" spans="1:2">
      <c r="A729" s="11">
        <f>Returns!A729</f>
        <v>0</v>
      </c>
      <c r="B729" s="1">
        <f>MAX(AVERAGE(Portfolios!$B$2:$B$1004)-Portfolios!B729, 0)</f>
        <v>0</v>
      </c>
    </row>
    <row r="730" spans="1:2">
      <c r="A730" s="11">
        <f>Returns!A730</f>
        <v>0</v>
      </c>
      <c r="B730" s="1">
        <f>MAX(AVERAGE(Portfolios!$B$2:$B$1004)-Portfolios!B730, 0)</f>
        <v>0</v>
      </c>
    </row>
    <row r="731" spans="1:2">
      <c r="A731" s="11">
        <f>Returns!A731</f>
        <v>0</v>
      </c>
      <c r="B731" s="1">
        <f>MAX(AVERAGE(Portfolios!$B$2:$B$1004)-Portfolios!B731, 0)</f>
        <v>0</v>
      </c>
    </row>
    <row r="732" spans="1:2">
      <c r="A732" s="11">
        <f>Returns!A732</f>
        <v>0</v>
      </c>
      <c r="B732" s="1">
        <f>MAX(AVERAGE(Portfolios!$B$2:$B$1004)-Portfolios!B732, 0)</f>
        <v>0</v>
      </c>
    </row>
    <row r="733" spans="1:2">
      <c r="A733" s="11">
        <f>Returns!A733</f>
        <v>0</v>
      </c>
      <c r="B733" s="1">
        <f>MAX(AVERAGE(Portfolios!$B$2:$B$1004)-Portfolios!B733, 0)</f>
        <v>0</v>
      </c>
    </row>
    <row r="734" spans="1:2">
      <c r="A734" s="11">
        <f>Returns!A734</f>
        <v>0</v>
      </c>
      <c r="B734" s="1">
        <f>MAX(AVERAGE(Portfolios!$B$2:$B$1004)-Portfolios!B734, 0)</f>
        <v>0</v>
      </c>
    </row>
    <row r="735" spans="1:2">
      <c r="A735" s="11">
        <f>Returns!A735</f>
        <v>0</v>
      </c>
      <c r="B735" s="1">
        <f>MAX(AVERAGE(Portfolios!$B$2:$B$1004)-Portfolios!B735, 0)</f>
        <v>0</v>
      </c>
    </row>
    <row r="736" spans="1:2">
      <c r="A736" s="11">
        <f>Returns!A736</f>
        <v>0</v>
      </c>
      <c r="B736" s="1">
        <f>MAX(AVERAGE(Portfolios!$B$2:$B$1004)-Portfolios!B736, 0)</f>
        <v>0</v>
      </c>
    </row>
    <row r="737" spans="1:2">
      <c r="A737" s="11">
        <f>Returns!A737</f>
        <v>0</v>
      </c>
      <c r="B737" s="1">
        <f>MAX(AVERAGE(Portfolios!$B$2:$B$1004)-Portfolios!B737, 0)</f>
        <v>0</v>
      </c>
    </row>
    <row r="738" spans="1:2">
      <c r="A738" s="11">
        <f>Returns!A738</f>
        <v>0</v>
      </c>
      <c r="B738" s="1">
        <f>MAX(AVERAGE(Portfolios!$B$2:$B$1004)-Portfolios!B738, 0)</f>
        <v>0</v>
      </c>
    </row>
    <row r="739" spans="1:2">
      <c r="A739" s="11">
        <f>Returns!A739</f>
        <v>0</v>
      </c>
      <c r="B739" s="1">
        <f>MAX(AVERAGE(Portfolios!$B$2:$B$1004)-Portfolios!B739, 0)</f>
        <v>0</v>
      </c>
    </row>
    <row r="740" spans="1:2">
      <c r="A740" s="11">
        <f>Returns!A740</f>
        <v>0</v>
      </c>
      <c r="B740" s="1">
        <f>MAX(AVERAGE(Portfolios!$B$2:$B$1004)-Portfolios!B740, 0)</f>
        <v>0</v>
      </c>
    </row>
    <row r="741" spans="1:2">
      <c r="A741" s="11">
        <f>Returns!A741</f>
        <v>0</v>
      </c>
      <c r="B741" s="1">
        <f>MAX(AVERAGE(Portfolios!$B$2:$B$1004)-Portfolios!B741, 0)</f>
        <v>0</v>
      </c>
    </row>
    <row r="742" spans="1:2">
      <c r="A742" s="11">
        <f>Returns!A742</f>
        <v>0</v>
      </c>
      <c r="B742" s="1">
        <f>MAX(AVERAGE(Portfolios!$B$2:$B$1004)-Portfolios!B742, 0)</f>
        <v>0</v>
      </c>
    </row>
    <row r="743" spans="1:2">
      <c r="A743" s="11">
        <f>Returns!A743</f>
        <v>0</v>
      </c>
      <c r="B743" s="1">
        <f>MAX(AVERAGE(Portfolios!$B$2:$B$1004)-Portfolios!B743, 0)</f>
        <v>0</v>
      </c>
    </row>
    <row r="744" spans="1:2">
      <c r="A744" s="11">
        <f>Returns!A744</f>
        <v>0</v>
      </c>
      <c r="B744" s="1">
        <f>MAX(AVERAGE(Portfolios!$B$2:$B$1004)-Portfolios!B744, 0)</f>
        <v>0</v>
      </c>
    </row>
    <row r="745" spans="1:2">
      <c r="A745" s="11">
        <f>Returns!A745</f>
        <v>0</v>
      </c>
      <c r="B745" s="1">
        <f>MAX(AVERAGE(Portfolios!$B$2:$B$1004)-Portfolios!B745, 0)</f>
        <v>0</v>
      </c>
    </row>
    <row r="746" spans="1:2">
      <c r="A746" s="11">
        <f>Returns!A746</f>
        <v>0</v>
      </c>
      <c r="B746" s="1">
        <f>MAX(AVERAGE(Portfolios!$B$2:$B$1004)-Portfolios!B746, 0)</f>
        <v>0</v>
      </c>
    </row>
    <row r="747" spans="1:2">
      <c r="A747" s="11">
        <f>Returns!A747</f>
        <v>0</v>
      </c>
      <c r="B747" s="1">
        <f>MAX(AVERAGE(Portfolios!$B$2:$B$1004)-Portfolios!B747, 0)</f>
        <v>0</v>
      </c>
    </row>
    <row r="748" spans="1:2">
      <c r="A748" s="11">
        <f>Returns!A748</f>
        <v>0</v>
      </c>
      <c r="B748" s="1">
        <f>MAX(AVERAGE(Portfolios!$B$2:$B$1004)-Portfolios!B748, 0)</f>
        <v>0</v>
      </c>
    </row>
    <row r="749" spans="1:2">
      <c r="A749" s="11">
        <f>Returns!A749</f>
        <v>0</v>
      </c>
      <c r="B749" s="1">
        <f>MAX(AVERAGE(Portfolios!$B$2:$B$1004)-Portfolios!B749, 0)</f>
        <v>0</v>
      </c>
    </row>
    <row r="750" spans="1:2">
      <c r="A750" s="11">
        <f>Returns!A750</f>
        <v>0</v>
      </c>
      <c r="B750" s="1">
        <f>MAX(AVERAGE(Portfolios!$B$2:$B$1004)-Portfolios!B750, 0)</f>
        <v>0</v>
      </c>
    </row>
    <row r="751" spans="1:2">
      <c r="A751" s="11">
        <f>Returns!A751</f>
        <v>0</v>
      </c>
      <c r="B751" s="1">
        <f>MAX(AVERAGE(Portfolios!$B$2:$B$1004)-Portfolios!B751, 0)</f>
        <v>0</v>
      </c>
    </row>
    <row r="752" spans="1:2">
      <c r="A752" s="11">
        <f>Returns!A752</f>
        <v>0</v>
      </c>
      <c r="B752" s="1">
        <f>MAX(AVERAGE(Portfolios!$B$2:$B$1004)-Portfolios!B752, 0)</f>
        <v>0</v>
      </c>
    </row>
    <row r="753" spans="1:2">
      <c r="A753" s="11">
        <f>Returns!A753</f>
        <v>0</v>
      </c>
      <c r="B753" s="1">
        <f>MAX(AVERAGE(Portfolios!$B$2:$B$1004)-Portfolios!B753, 0)</f>
        <v>0</v>
      </c>
    </row>
    <row r="754" spans="1:2">
      <c r="A754" s="11">
        <f>Returns!A754</f>
        <v>0</v>
      </c>
      <c r="B754" s="1">
        <f>MAX(AVERAGE(Portfolios!$B$2:$B$1004)-Portfolios!B754, 0)</f>
        <v>0</v>
      </c>
    </row>
    <row r="755" spans="1:2">
      <c r="A755" s="11">
        <f>Returns!A755</f>
        <v>0</v>
      </c>
      <c r="B755" s="1">
        <f>MAX(AVERAGE(Portfolios!$B$2:$B$1004)-Portfolios!B755, 0)</f>
        <v>0</v>
      </c>
    </row>
    <row r="756" spans="1:2">
      <c r="A756" s="11">
        <f>Returns!A756</f>
        <v>0</v>
      </c>
      <c r="B756" s="1">
        <f>MAX(AVERAGE(Portfolios!$B$2:$B$1004)-Portfolios!B756, 0)</f>
        <v>0</v>
      </c>
    </row>
    <row r="757" spans="1:2">
      <c r="A757" s="11">
        <f>Returns!A757</f>
        <v>0</v>
      </c>
      <c r="B757" s="1">
        <f>MAX(AVERAGE(Portfolios!$B$2:$B$1004)-Portfolios!B757, 0)</f>
        <v>0</v>
      </c>
    </row>
    <row r="758" spans="1:2">
      <c r="A758" s="11">
        <f>Returns!A758</f>
        <v>0</v>
      </c>
      <c r="B758" s="1">
        <f>MAX(AVERAGE(Portfolios!$B$2:$B$1004)-Portfolios!B758, 0)</f>
        <v>0</v>
      </c>
    </row>
    <row r="759" spans="1:2">
      <c r="A759" s="11">
        <f>Returns!A759</f>
        <v>0</v>
      </c>
      <c r="B759" s="1">
        <f>MAX(AVERAGE(Portfolios!$B$2:$B$1004)-Portfolios!B759, 0)</f>
        <v>0</v>
      </c>
    </row>
    <row r="760" spans="1:2">
      <c r="A760" s="11">
        <f>Returns!A760</f>
        <v>0</v>
      </c>
      <c r="B760" s="1">
        <f>MAX(AVERAGE(Portfolios!$B$2:$B$1004)-Portfolios!B760, 0)</f>
        <v>0</v>
      </c>
    </row>
    <row r="761" spans="1:2">
      <c r="A761" s="11">
        <f>Returns!A761</f>
        <v>0</v>
      </c>
      <c r="B761" s="1">
        <f>MAX(AVERAGE(Portfolios!$B$2:$B$1004)-Portfolios!B761, 0)</f>
        <v>0</v>
      </c>
    </row>
    <row r="762" spans="1:2">
      <c r="A762" s="11">
        <f>Returns!A762</f>
        <v>0</v>
      </c>
      <c r="B762" s="1">
        <f>MAX(AVERAGE(Portfolios!$B$2:$B$1004)-Portfolios!B762, 0)</f>
        <v>0</v>
      </c>
    </row>
    <row r="763" spans="1:2">
      <c r="A763" s="11">
        <f>Returns!A763</f>
        <v>0</v>
      </c>
      <c r="B763" s="1">
        <f>MAX(AVERAGE(Portfolios!$B$2:$B$1004)-Portfolios!B763, 0)</f>
        <v>0</v>
      </c>
    </row>
    <row r="764" spans="1:2">
      <c r="A764" s="11">
        <f>Returns!A764</f>
        <v>0</v>
      </c>
      <c r="B764" s="1">
        <f>MAX(AVERAGE(Portfolios!$B$2:$B$1004)-Portfolios!B764, 0)</f>
        <v>0</v>
      </c>
    </row>
    <row r="765" spans="1:2">
      <c r="A765" s="11">
        <f>Returns!A765</f>
        <v>0</v>
      </c>
      <c r="B765" s="1">
        <f>MAX(AVERAGE(Portfolios!$B$2:$B$1004)-Portfolios!B765, 0)</f>
        <v>0</v>
      </c>
    </row>
    <row r="766" spans="1:2">
      <c r="A766" s="11">
        <f>Returns!A766</f>
        <v>0</v>
      </c>
      <c r="B766" s="1">
        <f>MAX(AVERAGE(Portfolios!$B$2:$B$1004)-Portfolios!B766, 0)</f>
        <v>0</v>
      </c>
    </row>
    <row r="767" spans="1:2">
      <c r="A767" s="11">
        <f>Returns!A767</f>
        <v>0</v>
      </c>
      <c r="B767" s="1">
        <f>MAX(AVERAGE(Portfolios!$B$2:$B$1004)-Portfolios!B767, 0)</f>
        <v>0</v>
      </c>
    </row>
    <row r="768" spans="1:2">
      <c r="A768" s="11">
        <f>Returns!A768</f>
        <v>0</v>
      </c>
      <c r="B768" s="1">
        <f>MAX(AVERAGE(Portfolios!$B$2:$B$1004)-Portfolios!B768, 0)</f>
        <v>0</v>
      </c>
    </row>
    <row r="769" spans="1:2">
      <c r="A769" s="11">
        <f>Returns!A769</f>
        <v>0</v>
      </c>
      <c r="B769" s="1">
        <f>MAX(AVERAGE(Portfolios!$B$2:$B$1004)-Portfolios!B769, 0)</f>
        <v>0</v>
      </c>
    </row>
    <row r="770" spans="1:2">
      <c r="A770" s="11">
        <f>Returns!A770</f>
        <v>0</v>
      </c>
      <c r="B770" s="1">
        <f>MAX(AVERAGE(Portfolios!$B$2:$B$1004)-Portfolios!B770, 0)</f>
        <v>0</v>
      </c>
    </row>
    <row r="771" spans="1:2">
      <c r="A771" s="11">
        <f>Returns!A771</f>
        <v>0</v>
      </c>
      <c r="B771" s="1">
        <f>MAX(AVERAGE(Portfolios!$B$2:$B$1004)-Portfolios!B771, 0)</f>
        <v>0</v>
      </c>
    </row>
    <row r="772" spans="1:2">
      <c r="A772" s="11">
        <f>Returns!A772</f>
        <v>0</v>
      </c>
      <c r="B772" s="1">
        <f>MAX(AVERAGE(Portfolios!$B$2:$B$1004)-Portfolios!B772, 0)</f>
        <v>0</v>
      </c>
    </row>
    <row r="773" spans="1:2">
      <c r="A773" s="11">
        <f>Returns!A773</f>
        <v>0</v>
      </c>
      <c r="B773" s="1">
        <f>MAX(AVERAGE(Portfolios!$B$2:$B$1004)-Portfolios!B773, 0)</f>
        <v>0</v>
      </c>
    </row>
    <row r="774" spans="1:2">
      <c r="A774" s="11">
        <f>Returns!A774</f>
        <v>0</v>
      </c>
      <c r="B774" s="1">
        <f>MAX(AVERAGE(Portfolios!$B$2:$B$1004)-Portfolios!B774, 0)</f>
        <v>0</v>
      </c>
    </row>
    <row r="775" spans="1:2">
      <c r="A775" s="11">
        <f>Returns!A775</f>
        <v>0</v>
      </c>
      <c r="B775" s="1">
        <f>MAX(AVERAGE(Portfolios!$B$2:$B$1004)-Portfolios!B775, 0)</f>
        <v>0</v>
      </c>
    </row>
    <row r="776" spans="1:2">
      <c r="A776" s="11">
        <f>Returns!A776</f>
        <v>0</v>
      </c>
      <c r="B776" s="1">
        <f>MAX(AVERAGE(Portfolios!$B$2:$B$1004)-Portfolios!B776, 0)</f>
        <v>0</v>
      </c>
    </row>
    <row r="777" spans="1:2">
      <c r="A777" s="11">
        <f>Returns!A777</f>
        <v>0</v>
      </c>
      <c r="B777" s="1">
        <f>MAX(AVERAGE(Portfolios!$B$2:$B$1004)-Portfolios!B777, 0)</f>
        <v>0</v>
      </c>
    </row>
    <row r="778" spans="1:2">
      <c r="A778" s="11">
        <f>Returns!A778</f>
        <v>0</v>
      </c>
      <c r="B778" s="1">
        <f>MAX(AVERAGE(Portfolios!$B$2:$B$1004)-Portfolios!B778, 0)</f>
        <v>0</v>
      </c>
    </row>
    <row r="779" spans="1:2">
      <c r="A779" s="11">
        <f>Returns!A779</f>
        <v>0</v>
      </c>
      <c r="B779" s="1">
        <f>MAX(AVERAGE(Portfolios!$B$2:$B$1004)-Portfolios!B779, 0)</f>
        <v>0</v>
      </c>
    </row>
    <row r="780" spans="1:2">
      <c r="A780" s="11">
        <f>Returns!A780</f>
        <v>0</v>
      </c>
      <c r="B780" s="1">
        <f>MAX(AVERAGE(Portfolios!$B$2:$B$1004)-Portfolios!B780, 0)</f>
        <v>0</v>
      </c>
    </row>
    <row r="781" spans="1:2">
      <c r="A781" s="11">
        <f>Returns!A781</f>
        <v>0</v>
      </c>
      <c r="B781" s="1">
        <f>MAX(AVERAGE(Portfolios!$B$2:$B$1004)-Portfolios!B781, 0)</f>
        <v>0</v>
      </c>
    </row>
    <row r="782" spans="1:2">
      <c r="A782" s="11">
        <f>Returns!A782</f>
        <v>0</v>
      </c>
      <c r="B782" s="1">
        <f>MAX(AVERAGE(Portfolios!$B$2:$B$1004)-Portfolios!B782, 0)</f>
        <v>0</v>
      </c>
    </row>
    <row r="783" spans="1:2">
      <c r="A783" s="11">
        <f>Returns!A783</f>
        <v>0</v>
      </c>
      <c r="B783" s="1">
        <f>MAX(AVERAGE(Portfolios!$B$2:$B$1004)-Portfolios!B783, 0)</f>
        <v>0</v>
      </c>
    </row>
    <row r="784" spans="1:2">
      <c r="A784" s="11">
        <f>Returns!A784</f>
        <v>0</v>
      </c>
      <c r="B784" s="1">
        <f>MAX(AVERAGE(Portfolios!$B$2:$B$1004)-Portfolios!B784, 0)</f>
        <v>0</v>
      </c>
    </row>
    <row r="785" spans="1:2">
      <c r="A785" s="11">
        <f>Returns!A785</f>
        <v>0</v>
      </c>
      <c r="B785" s="1">
        <f>MAX(AVERAGE(Portfolios!$B$2:$B$1004)-Portfolios!B785, 0)</f>
        <v>0</v>
      </c>
    </row>
    <row r="786" spans="1:2">
      <c r="A786" s="11">
        <f>Returns!A786</f>
        <v>0</v>
      </c>
      <c r="B786" s="1">
        <f>MAX(AVERAGE(Portfolios!$B$2:$B$1004)-Portfolios!B786, 0)</f>
        <v>0</v>
      </c>
    </row>
    <row r="787" spans="1:2">
      <c r="A787" s="11">
        <f>Returns!A787</f>
        <v>0</v>
      </c>
      <c r="B787" s="1">
        <f>MAX(AVERAGE(Portfolios!$B$2:$B$1004)-Portfolios!B787, 0)</f>
        <v>0</v>
      </c>
    </row>
    <row r="788" spans="1:2">
      <c r="A788" s="11">
        <f>Returns!A788</f>
        <v>0</v>
      </c>
      <c r="B788" s="1">
        <f>MAX(AVERAGE(Portfolios!$B$2:$B$1004)-Portfolios!B788, 0)</f>
        <v>0</v>
      </c>
    </row>
    <row r="789" spans="1:2">
      <c r="A789" s="11">
        <f>Returns!A789</f>
        <v>0</v>
      </c>
      <c r="B789" s="1">
        <f>MAX(AVERAGE(Portfolios!$B$2:$B$1004)-Portfolios!B789, 0)</f>
        <v>0</v>
      </c>
    </row>
    <row r="790" spans="1:2">
      <c r="A790" s="11">
        <f>Returns!A790</f>
        <v>0</v>
      </c>
      <c r="B790" s="1">
        <f>MAX(AVERAGE(Portfolios!$B$2:$B$1004)-Portfolios!B790, 0)</f>
        <v>0</v>
      </c>
    </row>
    <row r="791" spans="1:2">
      <c r="A791" s="11">
        <f>Returns!A791</f>
        <v>0</v>
      </c>
      <c r="B791" s="1">
        <f>MAX(AVERAGE(Portfolios!$B$2:$B$1004)-Portfolios!B791, 0)</f>
        <v>0</v>
      </c>
    </row>
    <row r="792" spans="1:2">
      <c r="A792" s="11">
        <f>Returns!A792</f>
        <v>0</v>
      </c>
      <c r="B792" s="1">
        <f>MAX(AVERAGE(Portfolios!$B$2:$B$1004)-Portfolios!B792, 0)</f>
        <v>0</v>
      </c>
    </row>
    <row r="793" spans="1:2">
      <c r="A793" s="11">
        <f>Returns!A793</f>
        <v>0</v>
      </c>
      <c r="B793" s="1">
        <f>MAX(AVERAGE(Portfolios!$B$2:$B$1004)-Portfolios!B793, 0)</f>
        <v>0</v>
      </c>
    </row>
    <row r="794" spans="1:2">
      <c r="A794" s="11">
        <f>Returns!A794</f>
        <v>0</v>
      </c>
      <c r="B794" s="1">
        <f>MAX(AVERAGE(Portfolios!$B$2:$B$1004)-Portfolios!B794, 0)</f>
        <v>0</v>
      </c>
    </row>
    <row r="795" spans="1:2">
      <c r="A795" s="11">
        <f>Returns!A795</f>
        <v>0</v>
      </c>
      <c r="B795" s="1">
        <f>MAX(AVERAGE(Portfolios!$B$2:$B$1004)-Portfolios!B795, 0)</f>
        <v>0</v>
      </c>
    </row>
    <row r="796" spans="1:2">
      <c r="A796" s="11">
        <f>Returns!A796</f>
        <v>0</v>
      </c>
      <c r="B796" s="1">
        <f>MAX(AVERAGE(Portfolios!$B$2:$B$1004)-Portfolios!B796, 0)</f>
        <v>0</v>
      </c>
    </row>
    <row r="797" spans="1:2">
      <c r="A797" s="11">
        <f>Returns!A797</f>
        <v>0</v>
      </c>
      <c r="B797" s="1">
        <f>MAX(AVERAGE(Portfolios!$B$2:$B$1004)-Portfolios!B797, 0)</f>
        <v>0</v>
      </c>
    </row>
    <row r="798" spans="1:2">
      <c r="A798" s="11">
        <f>Returns!A798</f>
        <v>0</v>
      </c>
      <c r="B798" s="1">
        <f>MAX(AVERAGE(Portfolios!$B$2:$B$1004)-Portfolios!B798, 0)</f>
        <v>0</v>
      </c>
    </row>
    <row r="799" spans="1:2">
      <c r="A799" s="11">
        <f>Returns!A799</f>
        <v>0</v>
      </c>
      <c r="B799" s="1">
        <f>MAX(AVERAGE(Portfolios!$B$2:$B$1004)-Portfolios!B799, 0)</f>
        <v>0</v>
      </c>
    </row>
    <row r="800" spans="1:2">
      <c r="A800" s="11">
        <f>Returns!A800</f>
        <v>0</v>
      </c>
      <c r="B800" s="1">
        <f>MAX(AVERAGE(Portfolios!$B$2:$B$1004)-Portfolios!B800, 0)</f>
        <v>0</v>
      </c>
    </row>
    <row r="801" spans="1:2">
      <c r="A801" s="11">
        <f>Returns!A801</f>
        <v>0</v>
      </c>
      <c r="B801" s="1">
        <f>MAX(AVERAGE(Portfolios!$B$2:$B$1004)-Portfolios!B801, 0)</f>
        <v>0</v>
      </c>
    </row>
    <row r="802" spans="1:2">
      <c r="A802" s="11">
        <f>Returns!A802</f>
        <v>0</v>
      </c>
      <c r="B802" s="1">
        <f>MAX(AVERAGE(Portfolios!$B$2:$B$1004)-Portfolios!B802, 0)</f>
        <v>0</v>
      </c>
    </row>
    <row r="803" spans="1:2">
      <c r="A803" s="11">
        <f>Returns!A803</f>
        <v>0</v>
      </c>
      <c r="B803" s="1">
        <f>MAX(AVERAGE(Portfolios!$B$2:$B$1004)-Portfolios!B803, 0)</f>
        <v>0</v>
      </c>
    </row>
    <row r="804" spans="1:2">
      <c r="A804" s="11">
        <f>Returns!A804</f>
        <v>0</v>
      </c>
      <c r="B804" s="1">
        <f>MAX(AVERAGE(Portfolios!$B$2:$B$1004)-Portfolios!B804, 0)</f>
        <v>0</v>
      </c>
    </row>
    <row r="805" spans="1:2">
      <c r="A805" s="11">
        <f>Returns!A805</f>
        <v>0</v>
      </c>
      <c r="B805" s="1">
        <f>MAX(AVERAGE(Portfolios!$B$2:$B$1004)-Portfolios!B805, 0)</f>
        <v>0</v>
      </c>
    </row>
    <row r="806" spans="1:2">
      <c r="A806" s="11">
        <f>Returns!A806</f>
        <v>0</v>
      </c>
      <c r="B806" s="1">
        <f>MAX(AVERAGE(Portfolios!$B$2:$B$1004)-Portfolios!B806, 0)</f>
        <v>0</v>
      </c>
    </row>
    <row r="807" spans="1:2">
      <c r="A807" s="11">
        <f>Returns!A807</f>
        <v>0</v>
      </c>
      <c r="B807" s="1">
        <f>MAX(AVERAGE(Portfolios!$B$2:$B$1004)-Portfolios!B807, 0)</f>
        <v>0</v>
      </c>
    </row>
    <row r="808" spans="1:2">
      <c r="A808" s="11">
        <f>Returns!A808</f>
        <v>0</v>
      </c>
      <c r="B808" s="1">
        <f>MAX(AVERAGE(Portfolios!$B$2:$B$1004)-Portfolios!B808, 0)</f>
        <v>0</v>
      </c>
    </row>
    <row r="809" spans="1:2">
      <c r="A809" s="11">
        <f>Returns!A809</f>
        <v>0</v>
      </c>
      <c r="B809" s="1">
        <f>MAX(AVERAGE(Portfolios!$B$2:$B$1004)-Portfolios!B809, 0)</f>
        <v>0</v>
      </c>
    </row>
    <row r="810" spans="1:2">
      <c r="A810" s="11">
        <f>Returns!A810</f>
        <v>0</v>
      </c>
      <c r="B810" s="1">
        <f>MAX(AVERAGE(Portfolios!$B$2:$B$1004)-Portfolios!B810, 0)</f>
        <v>0</v>
      </c>
    </row>
    <row r="811" spans="1:2">
      <c r="A811" s="11">
        <f>Returns!A811</f>
        <v>0</v>
      </c>
      <c r="B811" s="1">
        <f>MAX(AVERAGE(Portfolios!$B$2:$B$1004)-Portfolios!B811, 0)</f>
        <v>0</v>
      </c>
    </row>
    <row r="812" spans="1:2">
      <c r="A812" s="11">
        <f>Returns!A812</f>
        <v>0</v>
      </c>
      <c r="B812" s="1">
        <f>MAX(AVERAGE(Portfolios!$B$2:$B$1004)-Portfolios!B812, 0)</f>
        <v>0</v>
      </c>
    </row>
    <row r="813" spans="1:2">
      <c r="A813" s="11">
        <f>Returns!A813</f>
        <v>0</v>
      </c>
      <c r="B813" s="1">
        <f>MAX(AVERAGE(Portfolios!$B$2:$B$1004)-Portfolios!B813, 0)</f>
        <v>0</v>
      </c>
    </row>
    <row r="814" spans="1:2">
      <c r="A814" s="11">
        <f>Returns!A814</f>
        <v>0</v>
      </c>
      <c r="B814" s="1">
        <f>MAX(AVERAGE(Portfolios!$B$2:$B$1004)-Portfolios!B814, 0)</f>
        <v>0</v>
      </c>
    </row>
    <row r="815" spans="1:2">
      <c r="A815" s="11">
        <f>Returns!A815</f>
        <v>0</v>
      </c>
      <c r="B815" s="1">
        <f>MAX(AVERAGE(Portfolios!$B$2:$B$1004)-Portfolios!B815, 0)</f>
        <v>0</v>
      </c>
    </row>
    <row r="816" spans="1:2">
      <c r="A816" s="11">
        <f>Returns!A816</f>
        <v>0</v>
      </c>
      <c r="B816" s="1">
        <f>MAX(AVERAGE(Portfolios!$B$2:$B$1004)-Portfolios!B816, 0)</f>
        <v>0</v>
      </c>
    </row>
    <row r="817" spans="1:2">
      <c r="A817" s="11">
        <f>Returns!A817</f>
        <v>0</v>
      </c>
      <c r="B817" s="1">
        <f>MAX(AVERAGE(Portfolios!$B$2:$B$1004)-Portfolios!B817, 0)</f>
        <v>0</v>
      </c>
    </row>
    <row r="818" spans="1:2">
      <c r="A818" s="11">
        <f>Returns!A818</f>
        <v>0</v>
      </c>
      <c r="B818" s="1">
        <f>MAX(AVERAGE(Portfolios!$B$2:$B$1004)-Portfolios!B818, 0)</f>
        <v>0</v>
      </c>
    </row>
    <row r="819" spans="1:2">
      <c r="A819" s="11">
        <f>Returns!A819</f>
        <v>0</v>
      </c>
      <c r="B819" s="1">
        <f>MAX(AVERAGE(Portfolios!$B$2:$B$1004)-Portfolios!B819, 0)</f>
        <v>0</v>
      </c>
    </row>
    <row r="820" spans="1:2">
      <c r="A820" s="11">
        <f>Returns!A820</f>
        <v>0</v>
      </c>
      <c r="B820" s="1">
        <f>MAX(AVERAGE(Portfolios!$B$2:$B$1004)-Portfolios!B820, 0)</f>
        <v>0</v>
      </c>
    </row>
    <row r="821" spans="1:2">
      <c r="A821" s="11">
        <f>Returns!A821</f>
        <v>0</v>
      </c>
      <c r="B821" s="1">
        <f>MAX(AVERAGE(Portfolios!$B$2:$B$1004)-Portfolios!B821, 0)</f>
        <v>0</v>
      </c>
    </row>
    <row r="822" spans="1:2">
      <c r="A822" s="11">
        <f>Returns!A822</f>
        <v>0</v>
      </c>
      <c r="B822" s="1">
        <f>MAX(AVERAGE(Portfolios!$B$2:$B$1004)-Portfolios!B822, 0)</f>
        <v>0</v>
      </c>
    </row>
    <row r="823" spans="1:2">
      <c r="A823" s="11">
        <f>Returns!A823</f>
        <v>0</v>
      </c>
      <c r="B823" s="1">
        <f>MAX(AVERAGE(Portfolios!$B$2:$B$1004)-Portfolios!B823, 0)</f>
        <v>0</v>
      </c>
    </row>
    <row r="824" spans="1:2">
      <c r="A824" s="11">
        <f>Returns!A824</f>
        <v>0</v>
      </c>
      <c r="B824" s="1">
        <f>MAX(AVERAGE(Portfolios!$B$2:$B$1004)-Portfolios!B824, 0)</f>
        <v>0</v>
      </c>
    </row>
    <row r="825" spans="1:2">
      <c r="A825" s="11">
        <f>Returns!A825</f>
        <v>0</v>
      </c>
      <c r="B825" s="1">
        <f>MAX(AVERAGE(Portfolios!$B$2:$B$1004)-Portfolios!B825, 0)</f>
        <v>0</v>
      </c>
    </row>
    <row r="826" spans="1:2">
      <c r="A826" s="11">
        <f>Returns!A826</f>
        <v>0</v>
      </c>
      <c r="B826" s="1">
        <f>MAX(AVERAGE(Portfolios!$B$2:$B$1004)-Portfolios!B826, 0)</f>
        <v>0</v>
      </c>
    </row>
    <row r="827" spans="1:2">
      <c r="A827" s="11">
        <f>Returns!A827</f>
        <v>0</v>
      </c>
      <c r="B827" s="1">
        <f>MAX(AVERAGE(Portfolios!$B$2:$B$1004)-Portfolios!B827, 0)</f>
        <v>0</v>
      </c>
    </row>
    <row r="828" spans="1:2">
      <c r="A828" s="11">
        <f>Returns!A828</f>
        <v>0</v>
      </c>
      <c r="B828" s="1">
        <f>MAX(AVERAGE(Portfolios!$B$2:$B$1004)-Portfolios!B828, 0)</f>
        <v>0</v>
      </c>
    </row>
    <row r="829" spans="1:2">
      <c r="A829" s="11">
        <f>Returns!A829</f>
        <v>0</v>
      </c>
      <c r="B829" s="1">
        <f>MAX(AVERAGE(Portfolios!$B$2:$B$1004)-Portfolios!B829, 0)</f>
        <v>0</v>
      </c>
    </row>
    <row r="830" spans="1:2">
      <c r="A830" s="11">
        <f>Returns!A830</f>
        <v>0</v>
      </c>
      <c r="B830" s="1">
        <f>MAX(AVERAGE(Portfolios!$B$2:$B$1004)-Portfolios!B830, 0)</f>
        <v>0</v>
      </c>
    </row>
    <row r="831" spans="1:2">
      <c r="A831" s="11">
        <f>Returns!A831</f>
        <v>0</v>
      </c>
      <c r="B831" s="1">
        <f>MAX(AVERAGE(Portfolios!$B$2:$B$1004)-Portfolios!B831, 0)</f>
        <v>0</v>
      </c>
    </row>
    <row r="832" spans="1:2">
      <c r="A832" s="11">
        <f>Returns!A832</f>
        <v>0</v>
      </c>
      <c r="B832" s="1">
        <f>MAX(AVERAGE(Portfolios!$B$2:$B$1004)-Portfolios!B832, 0)</f>
        <v>0</v>
      </c>
    </row>
    <row r="833" spans="1:2">
      <c r="A833" s="11">
        <f>Returns!A833</f>
        <v>0</v>
      </c>
      <c r="B833" s="1">
        <f>MAX(AVERAGE(Portfolios!$B$2:$B$1004)-Portfolios!B833, 0)</f>
        <v>0</v>
      </c>
    </row>
    <row r="834" spans="1:2">
      <c r="A834" s="11">
        <f>Returns!A834</f>
        <v>0</v>
      </c>
      <c r="B834" s="1">
        <f>MAX(AVERAGE(Portfolios!$B$2:$B$1004)-Portfolios!B834, 0)</f>
        <v>0</v>
      </c>
    </row>
    <row r="835" spans="1:2">
      <c r="A835" s="11">
        <f>Returns!A835</f>
        <v>0</v>
      </c>
      <c r="B835" s="1">
        <f>MAX(AVERAGE(Portfolios!$B$2:$B$1004)-Portfolios!B835, 0)</f>
        <v>0</v>
      </c>
    </row>
    <row r="836" spans="1:2">
      <c r="A836" s="11">
        <f>Returns!A836</f>
        <v>0</v>
      </c>
      <c r="B836" s="1">
        <f>MAX(AVERAGE(Portfolios!$B$2:$B$1004)-Portfolios!B836, 0)</f>
        <v>0</v>
      </c>
    </row>
    <row r="837" spans="1:2">
      <c r="A837" s="11">
        <f>Returns!A837</f>
        <v>0</v>
      </c>
      <c r="B837" s="1">
        <f>MAX(AVERAGE(Portfolios!$B$2:$B$1004)-Portfolios!B837, 0)</f>
        <v>0</v>
      </c>
    </row>
    <row r="838" spans="1:2">
      <c r="A838" s="11">
        <f>Returns!A838</f>
        <v>0</v>
      </c>
      <c r="B838" s="1">
        <f>MAX(AVERAGE(Portfolios!$B$2:$B$1004)-Portfolios!B838, 0)</f>
        <v>0</v>
      </c>
    </row>
    <row r="839" spans="1:2">
      <c r="A839" s="11">
        <f>Returns!A839</f>
        <v>0</v>
      </c>
      <c r="B839" s="1">
        <f>MAX(AVERAGE(Portfolios!$B$2:$B$1004)-Portfolios!B839, 0)</f>
        <v>0</v>
      </c>
    </row>
    <row r="840" spans="1:2">
      <c r="A840" s="11">
        <f>Returns!A840</f>
        <v>0</v>
      </c>
      <c r="B840" s="1">
        <f>MAX(AVERAGE(Portfolios!$B$2:$B$1004)-Portfolios!B840, 0)</f>
        <v>0</v>
      </c>
    </row>
    <row r="841" spans="1:2">
      <c r="A841" s="11">
        <f>Returns!A841</f>
        <v>0</v>
      </c>
      <c r="B841" s="1">
        <f>MAX(AVERAGE(Portfolios!$B$2:$B$1004)-Portfolios!B841, 0)</f>
        <v>0</v>
      </c>
    </row>
    <row r="842" spans="1:2">
      <c r="A842" s="11">
        <f>Returns!A842</f>
        <v>0</v>
      </c>
      <c r="B842" s="1">
        <f>MAX(AVERAGE(Portfolios!$B$2:$B$1004)-Portfolios!B842, 0)</f>
        <v>0</v>
      </c>
    </row>
    <row r="843" spans="1:2">
      <c r="A843" s="11">
        <f>Returns!A843</f>
        <v>0</v>
      </c>
      <c r="B843" s="1">
        <f>MAX(AVERAGE(Portfolios!$B$2:$B$1004)-Portfolios!B843, 0)</f>
        <v>0</v>
      </c>
    </row>
    <row r="844" spans="1:2">
      <c r="A844" s="11">
        <f>Returns!A844</f>
        <v>0</v>
      </c>
      <c r="B844" s="1">
        <f>MAX(AVERAGE(Portfolios!$B$2:$B$1004)-Portfolios!B844, 0)</f>
        <v>0</v>
      </c>
    </row>
    <row r="845" spans="1:2">
      <c r="A845" s="11">
        <f>Returns!A845</f>
        <v>0</v>
      </c>
      <c r="B845" s="1">
        <f>MAX(AVERAGE(Portfolios!$B$2:$B$1004)-Portfolios!B845, 0)</f>
        <v>0</v>
      </c>
    </row>
    <row r="846" spans="1:2">
      <c r="A846" s="11">
        <f>Returns!A846</f>
        <v>0</v>
      </c>
      <c r="B846" s="1">
        <f>MAX(AVERAGE(Portfolios!$B$2:$B$1004)-Portfolios!B846, 0)</f>
        <v>0</v>
      </c>
    </row>
    <row r="847" spans="1:2">
      <c r="A847" s="11">
        <f>Returns!A847</f>
        <v>0</v>
      </c>
      <c r="B847" s="1">
        <f>MAX(AVERAGE(Portfolios!$B$2:$B$1004)-Portfolios!B847, 0)</f>
        <v>0</v>
      </c>
    </row>
    <row r="848" spans="1:2">
      <c r="A848" s="11">
        <f>Returns!A848</f>
        <v>0</v>
      </c>
      <c r="B848" s="1">
        <f>MAX(AVERAGE(Portfolios!$B$2:$B$1004)-Portfolios!B848, 0)</f>
        <v>0</v>
      </c>
    </row>
    <row r="849" spans="1:2">
      <c r="A849" s="11">
        <f>Returns!A849</f>
        <v>0</v>
      </c>
      <c r="B849" s="1">
        <f>MAX(AVERAGE(Portfolios!$B$2:$B$1004)-Portfolios!B849, 0)</f>
        <v>0</v>
      </c>
    </row>
    <row r="850" spans="1:2">
      <c r="A850" s="11">
        <f>Returns!A850</f>
        <v>0</v>
      </c>
      <c r="B850" s="1">
        <f>MAX(AVERAGE(Portfolios!$B$2:$B$1004)-Portfolios!B850, 0)</f>
        <v>0</v>
      </c>
    </row>
    <row r="851" spans="1:2">
      <c r="A851" s="11">
        <f>Returns!A851</f>
        <v>0</v>
      </c>
      <c r="B851" s="1">
        <f>MAX(AVERAGE(Portfolios!$B$2:$B$1004)-Portfolios!B851, 0)</f>
        <v>0</v>
      </c>
    </row>
    <row r="852" spans="1:2">
      <c r="A852" s="11">
        <f>Returns!A852</f>
        <v>0</v>
      </c>
      <c r="B852" s="1">
        <f>MAX(AVERAGE(Portfolios!$B$2:$B$1004)-Portfolios!B852, 0)</f>
        <v>0</v>
      </c>
    </row>
    <row r="853" spans="1:2">
      <c r="A853" s="11">
        <f>Returns!A853</f>
        <v>0</v>
      </c>
      <c r="B853" s="1">
        <f>MAX(AVERAGE(Portfolios!$B$2:$B$1004)-Portfolios!B853, 0)</f>
        <v>0</v>
      </c>
    </row>
    <row r="854" spans="1:2">
      <c r="A854" s="11">
        <f>Returns!A854</f>
        <v>0</v>
      </c>
      <c r="B854" s="1">
        <f>MAX(AVERAGE(Portfolios!$B$2:$B$1004)-Portfolios!B854, 0)</f>
        <v>0</v>
      </c>
    </row>
    <row r="855" spans="1:2">
      <c r="A855" s="11">
        <f>Returns!A855</f>
        <v>0</v>
      </c>
      <c r="B855" s="1">
        <f>MAX(AVERAGE(Portfolios!$B$2:$B$1004)-Portfolios!B855, 0)</f>
        <v>0</v>
      </c>
    </row>
    <row r="856" spans="1:2">
      <c r="A856" s="11">
        <f>Returns!A856</f>
        <v>0</v>
      </c>
      <c r="B856" s="1">
        <f>MAX(AVERAGE(Portfolios!$B$2:$B$1004)-Portfolios!B856, 0)</f>
        <v>0</v>
      </c>
    </row>
    <row r="857" spans="1:2">
      <c r="A857" s="11">
        <f>Returns!A857</f>
        <v>0</v>
      </c>
      <c r="B857" s="1">
        <f>MAX(AVERAGE(Portfolios!$B$2:$B$1004)-Portfolios!B857, 0)</f>
        <v>0</v>
      </c>
    </row>
    <row r="858" spans="1:2">
      <c r="A858" s="11">
        <f>Returns!A858</f>
        <v>0</v>
      </c>
      <c r="B858" s="1">
        <f>MAX(AVERAGE(Portfolios!$B$2:$B$1004)-Portfolios!B858, 0)</f>
        <v>0</v>
      </c>
    </row>
    <row r="859" spans="1:2">
      <c r="A859" s="11">
        <f>Returns!A859</f>
        <v>0</v>
      </c>
      <c r="B859" s="1">
        <f>MAX(AVERAGE(Portfolios!$B$2:$B$1004)-Portfolios!B859, 0)</f>
        <v>0</v>
      </c>
    </row>
    <row r="860" spans="1:2">
      <c r="A860" s="11">
        <f>Returns!A860</f>
        <v>0</v>
      </c>
      <c r="B860" s="1">
        <f>MAX(AVERAGE(Portfolios!$B$2:$B$1004)-Portfolios!B860, 0)</f>
        <v>0</v>
      </c>
    </row>
    <row r="861" spans="1:2">
      <c r="A861" s="11">
        <f>Returns!A861</f>
        <v>0</v>
      </c>
      <c r="B861" s="1">
        <f>MAX(AVERAGE(Portfolios!$B$2:$B$1004)-Portfolios!B861, 0)</f>
        <v>0</v>
      </c>
    </row>
    <row r="862" spans="1:2">
      <c r="A862" s="11">
        <f>Returns!A862</f>
        <v>0</v>
      </c>
      <c r="B862" s="1">
        <f>MAX(AVERAGE(Portfolios!$B$2:$B$1004)-Portfolios!B862, 0)</f>
        <v>0</v>
      </c>
    </row>
    <row r="863" spans="1:2">
      <c r="A863" s="11">
        <f>Returns!A863</f>
        <v>0</v>
      </c>
      <c r="B863" s="1">
        <f>MAX(AVERAGE(Portfolios!$B$2:$B$1004)-Portfolios!B863, 0)</f>
        <v>0</v>
      </c>
    </row>
    <row r="864" spans="1:2">
      <c r="A864" s="11">
        <f>Returns!A864</f>
        <v>0</v>
      </c>
      <c r="B864" s="1">
        <f>MAX(AVERAGE(Portfolios!$B$2:$B$1004)-Portfolios!B864, 0)</f>
        <v>0</v>
      </c>
    </row>
    <row r="865" spans="1:2">
      <c r="A865" s="11">
        <f>Returns!A865</f>
        <v>0</v>
      </c>
      <c r="B865" s="1">
        <f>MAX(AVERAGE(Portfolios!$B$2:$B$1004)-Portfolios!B865, 0)</f>
        <v>0</v>
      </c>
    </row>
    <row r="866" spans="1:2">
      <c r="A866" s="11">
        <f>Returns!A866</f>
        <v>0</v>
      </c>
      <c r="B866" s="1">
        <f>MAX(AVERAGE(Portfolios!$B$2:$B$1004)-Portfolios!B866, 0)</f>
        <v>0</v>
      </c>
    </row>
    <row r="867" spans="1:2">
      <c r="A867" s="11">
        <f>Returns!A867</f>
        <v>0</v>
      </c>
      <c r="B867" s="1">
        <f>MAX(AVERAGE(Portfolios!$B$2:$B$1004)-Portfolios!B867, 0)</f>
        <v>0</v>
      </c>
    </row>
    <row r="868" spans="1:2">
      <c r="A868" s="11">
        <f>Returns!A868</f>
        <v>0</v>
      </c>
      <c r="B868" s="1">
        <f>MAX(AVERAGE(Portfolios!$B$2:$B$1004)-Portfolios!B868, 0)</f>
        <v>0</v>
      </c>
    </row>
    <row r="869" spans="1:2">
      <c r="A869" s="11">
        <f>Returns!A869</f>
        <v>0</v>
      </c>
      <c r="B869" s="1">
        <f>MAX(AVERAGE(Portfolios!$B$2:$B$1004)-Portfolios!B869, 0)</f>
        <v>0</v>
      </c>
    </row>
    <row r="870" spans="1:2">
      <c r="A870" s="11">
        <f>Returns!A870</f>
        <v>0</v>
      </c>
      <c r="B870" s="1">
        <f>MAX(AVERAGE(Portfolios!$B$2:$B$1004)-Portfolios!B870, 0)</f>
        <v>0</v>
      </c>
    </row>
    <row r="871" spans="1:2">
      <c r="A871" s="11">
        <f>Returns!A871</f>
        <v>0</v>
      </c>
      <c r="B871" s="1">
        <f>MAX(AVERAGE(Portfolios!$B$2:$B$1004)-Portfolios!B871, 0)</f>
        <v>0</v>
      </c>
    </row>
    <row r="872" spans="1:2">
      <c r="A872" s="11">
        <f>Returns!A872</f>
        <v>0</v>
      </c>
      <c r="B872" s="1">
        <f>MAX(AVERAGE(Portfolios!$B$2:$B$1004)-Portfolios!B872, 0)</f>
        <v>0</v>
      </c>
    </row>
    <row r="873" spans="1:2">
      <c r="A873" s="11">
        <f>Returns!A873</f>
        <v>0</v>
      </c>
      <c r="B873" s="1">
        <f>MAX(AVERAGE(Portfolios!$B$2:$B$1004)-Portfolios!B873, 0)</f>
        <v>0</v>
      </c>
    </row>
    <row r="874" spans="1:2">
      <c r="A874" s="11">
        <f>Returns!A874</f>
        <v>0</v>
      </c>
      <c r="B874" s="1">
        <f>MAX(AVERAGE(Portfolios!$B$2:$B$1004)-Portfolios!B874, 0)</f>
        <v>0</v>
      </c>
    </row>
    <row r="875" spans="1:2">
      <c r="A875" s="11">
        <f>Returns!A875</f>
        <v>0</v>
      </c>
      <c r="B875" s="1">
        <f>MAX(AVERAGE(Portfolios!$B$2:$B$1004)-Portfolios!B875, 0)</f>
        <v>0</v>
      </c>
    </row>
    <row r="876" spans="1:2">
      <c r="A876" s="11">
        <f>Returns!A876</f>
        <v>0</v>
      </c>
      <c r="B876" s="1">
        <f>MAX(AVERAGE(Portfolios!$B$2:$B$1004)-Portfolios!B876, 0)</f>
        <v>0</v>
      </c>
    </row>
    <row r="877" spans="1:2">
      <c r="A877" s="11">
        <f>Returns!A877</f>
        <v>0</v>
      </c>
      <c r="B877" s="1">
        <f>MAX(AVERAGE(Portfolios!$B$2:$B$1004)-Portfolios!B877, 0)</f>
        <v>0</v>
      </c>
    </row>
    <row r="878" spans="1:2">
      <c r="A878" s="11">
        <f>Returns!A878</f>
        <v>0</v>
      </c>
      <c r="B878" s="1">
        <f>MAX(AVERAGE(Portfolios!$B$2:$B$1004)-Portfolios!B878, 0)</f>
        <v>0</v>
      </c>
    </row>
    <row r="879" spans="1:2">
      <c r="A879" s="11">
        <f>Returns!A879</f>
        <v>0</v>
      </c>
      <c r="B879" s="1">
        <f>MAX(AVERAGE(Portfolios!$B$2:$B$1004)-Portfolios!B879, 0)</f>
        <v>0</v>
      </c>
    </row>
    <row r="880" spans="1:2">
      <c r="A880" s="11">
        <f>Returns!A880</f>
        <v>0</v>
      </c>
      <c r="B880" s="1">
        <f>MAX(AVERAGE(Portfolios!$B$2:$B$1004)-Portfolios!B880, 0)</f>
        <v>0</v>
      </c>
    </row>
    <row r="881" spans="1:2">
      <c r="A881" s="11">
        <f>Returns!A881</f>
        <v>0</v>
      </c>
      <c r="B881" s="1">
        <f>MAX(AVERAGE(Portfolios!$B$2:$B$1004)-Portfolios!B881, 0)</f>
        <v>0</v>
      </c>
    </row>
    <row r="882" spans="1:2">
      <c r="A882" s="11">
        <f>Returns!A882</f>
        <v>0</v>
      </c>
      <c r="B882" s="1">
        <f>MAX(AVERAGE(Portfolios!$B$2:$B$1004)-Portfolios!B882, 0)</f>
        <v>0</v>
      </c>
    </row>
    <row r="883" spans="1:2">
      <c r="A883" s="11">
        <f>Returns!A883</f>
        <v>0</v>
      </c>
      <c r="B883" s="1">
        <f>MAX(AVERAGE(Portfolios!$B$2:$B$1004)-Portfolios!B883, 0)</f>
        <v>0</v>
      </c>
    </row>
    <row r="884" spans="1:2">
      <c r="A884" s="11">
        <f>Returns!A884</f>
        <v>0</v>
      </c>
      <c r="B884" s="1">
        <f>MAX(AVERAGE(Portfolios!$B$2:$B$1004)-Portfolios!B884, 0)</f>
        <v>0</v>
      </c>
    </row>
    <row r="885" spans="1:2">
      <c r="A885" s="11">
        <f>Returns!A885</f>
        <v>0</v>
      </c>
      <c r="B885" s="1">
        <f>MAX(AVERAGE(Portfolios!$B$2:$B$1004)-Portfolios!B885, 0)</f>
        <v>0</v>
      </c>
    </row>
    <row r="886" spans="1:2">
      <c r="A886" s="11">
        <f>Returns!A886</f>
        <v>0</v>
      </c>
      <c r="B886" s="1">
        <f>MAX(AVERAGE(Portfolios!$B$2:$B$1004)-Portfolios!B886, 0)</f>
        <v>0</v>
      </c>
    </row>
    <row r="887" spans="1:2">
      <c r="A887" s="11">
        <f>Returns!A887</f>
        <v>0</v>
      </c>
      <c r="B887" s="1">
        <f>MAX(AVERAGE(Portfolios!$B$2:$B$1004)-Portfolios!B887, 0)</f>
        <v>0</v>
      </c>
    </row>
    <row r="888" spans="1:2">
      <c r="A888" s="11">
        <f>Returns!A888</f>
        <v>0</v>
      </c>
      <c r="B888" s="1">
        <f>MAX(AVERAGE(Portfolios!$B$2:$B$1004)-Portfolios!B888, 0)</f>
        <v>0</v>
      </c>
    </row>
    <row r="889" spans="1:2">
      <c r="A889" s="11">
        <f>Returns!A889</f>
        <v>0</v>
      </c>
      <c r="B889" s="1">
        <f>MAX(AVERAGE(Portfolios!$B$2:$B$1004)-Portfolios!B889, 0)</f>
        <v>0</v>
      </c>
    </row>
    <row r="890" spans="1:2">
      <c r="A890" s="11">
        <f>Returns!A890</f>
        <v>0</v>
      </c>
      <c r="B890" s="1">
        <f>MAX(AVERAGE(Portfolios!$B$2:$B$1004)-Portfolios!B890, 0)</f>
        <v>0</v>
      </c>
    </row>
    <row r="891" spans="1:2">
      <c r="A891" s="11">
        <f>Returns!A891</f>
        <v>0</v>
      </c>
      <c r="B891" s="1">
        <f>MAX(AVERAGE(Portfolios!$B$2:$B$1004)-Portfolios!B891, 0)</f>
        <v>0</v>
      </c>
    </row>
    <row r="892" spans="1:2">
      <c r="A892" s="11">
        <f>Returns!A892</f>
        <v>0</v>
      </c>
      <c r="B892" s="1">
        <f>MAX(AVERAGE(Portfolios!$B$2:$B$1004)-Portfolios!B892, 0)</f>
        <v>0</v>
      </c>
    </row>
    <row r="893" spans="1:2">
      <c r="A893" s="11">
        <f>Returns!A893</f>
        <v>0</v>
      </c>
      <c r="B893" s="1">
        <f>MAX(AVERAGE(Portfolios!$B$2:$B$1004)-Portfolios!B893, 0)</f>
        <v>0</v>
      </c>
    </row>
    <row r="894" spans="1:2">
      <c r="A894" s="11">
        <f>Returns!A894</f>
        <v>0</v>
      </c>
      <c r="B894" s="1">
        <f>MAX(AVERAGE(Portfolios!$B$2:$B$1004)-Portfolios!B894, 0)</f>
        <v>0</v>
      </c>
    </row>
    <row r="895" spans="1:2">
      <c r="A895" s="11">
        <f>Returns!A895</f>
        <v>0</v>
      </c>
      <c r="B895" s="1">
        <f>MAX(AVERAGE(Portfolios!$B$2:$B$1004)-Portfolios!B895, 0)</f>
        <v>0</v>
      </c>
    </row>
    <row r="896" spans="1:2">
      <c r="A896" s="11">
        <f>Returns!A896</f>
        <v>0</v>
      </c>
      <c r="B896" s="1">
        <f>MAX(AVERAGE(Portfolios!$B$2:$B$1004)-Portfolios!B896, 0)</f>
        <v>0</v>
      </c>
    </row>
    <row r="897" spans="1:2">
      <c r="A897" s="11">
        <f>Returns!A897</f>
        <v>0</v>
      </c>
      <c r="B897" s="1">
        <f>MAX(AVERAGE(Portfolios!$B$2:$B$1004)-Portfolios!B897, 0)</f>
        <v>0</v>
      </c>
    </row>
    <row r="898" spans="1:2">
      <c r="A898" s="11">
        <f>Returns!A898</f>
        <v>0</v>
      </c>
      <c r="B898" s="1">
        <f>MAX(AVERAGE(Portfolios!$B$2:$B$1004)-Portfolios!B898, 0)</f>
        <v>0</v>
      </c>
    </row>
    <row r="899" spans="1:2">
      <c r="A899" s="11">
        <f>Returns!A899</f>
        <v>0</v>
      </c>
      <c r="B899" s="1">
        <f>MAX(AVERAGE(Portfolios!$B$2:$B$1004)-Portfolios!B899, 0)</f>
        <v>0</v>
      </c>
    </row>
    <row r="900" spans="1:2">
      <c r="A900" s="11">
        <f>Returns!A900</f>
        <v>0</v>
      </c>
      <c r="B900" s="1">
        <f>MAX(AVERAGE(Portfolios!$B$2:$B$1004)-Portfolios!B900, 0)</f>
        <v>0</v>
      </c>
    </row>
    <row r="901" spans="1:2">
      <c r="A901" s="11">
        <f>Returns!A901</f>
        <v>0</v>
      </c>
      <c r="B901" s="1">
        <f>MAX(AVERAGE(Portfolios!$B$2:$B$1004)-Portfolios!B901, 0)</f>
        <v>0</v>
      </c>
    </row>
    <row r="902" spans="1:2">
      <c r="A902" s="11">
        <f>Returns!A902</f>
        <v>0</v>
      </c>
      <c r="B902" s="1">
        <f>MAX(AVERAGE(Portfolios!$B$2:$B$1004)-Portfolios!B902, 0)</f>
        <v>0</v>
      </c>
    </row>
    <row r="903" spans="1:2">
      <c r="A903" s="11">
        <f>Returns!A903</f>
        <v>0</v>
      </c>
      <c r="B903" s="1">
        <f>MAX(AVERAGE(Portfolios!$B$2:$B$1004)-Portfolios!B903, 0)</f>
        <v>0</v>
      </c>
    </row>
    <row r="904" spans="1:2">
      <c r="A904" s="11">
        <f>Returns!A904</f>
        <v>0</v>
      </c>
      <c r="B904" s="1">
        <f>MAX(AVERAGE(Portfolios!$B$2:$B$1004)-Portfolios!B904, 0)</f>
        <v>0</v>
      </c>
    </row>
    <row r="905" spans="1:2">
      <c r="A905" s="11">
        <f>Returns!A905</f>
        <v>0</v>
      </c>
      <c r="B905" s="1">
        <f>MAX(AVERAGE(Portfolios!$B$2:$B$1004)-Portfolios!B905, 0)</f>
        <v>0</v>
      </c>
    </row>
    <row r="906" spans="1:2">
      <c r="A906" s="11">
        <f>Returns!A906</f>
        <v>0</v>
      </c>
      <c r="B906" s="1">
        <f>MAX(AVERAGE(Portfolios!$B$2:$B$1004)-Portfolios!B906, 0)</f>
        <v>0</v>
      </c>
    </row>
    <row r="907" spans="1:2">
      <c r="A907" s="11">
        <f>Returns!A907</f>
        <v>0</v>
      </c>
      <c r="B907" s="1">
        <f>MAX(AVERAGE(Portfolios!$B$2:$B$1004)-Portfolios!B907, 0)</f>
        <v>0</v>
      </c>
    </row>
    <row r="908" spans="1:2">
      <c r="A908" s="11">
        <f>Returns!A908</f>
        <v>0</v>
      </c>
      <c r="B908" s="1">
        <f>MAX(AVERAGE(Portfolios!$B$2:$B$1004)-Portfolios!B908, 0)</f>
        <v>0</v>
      </c>
    </row>
    <row r="909" spans="1:2">
      <c r="A909" s="11">
        <f>Returns!A909</f>
        <v>0</v>
      </c>
      <c r="B909" s="1">
        <f>MAX(AVERAGE(Portfolios!$B$2:$B$1004)-Portfolios!B909, 0)</f>
        <v>0</v>
      </c>
    </row>
    <row r="910" spans="1:2">
      <c r="A910" s="11">
        <f>Returns!A910</f>
        <v>0</v>
      </c>
      <c r="B910" s="1">
        <f>MAX(AVERAGE(Portfolios!$B$2:$B$1004)-Portfolios!B910, 0)</f>
        <v>0</v>
      </c>
    </row>
    <row r="911" spans="1:2">
      <c r="A911" s="11">
        <f>Returns!A911</f>
        <v>0</v>
      </c>
      <c r="B911" s="1">
        <f>MAX(AVERAGE(Portfolios!$B$2:$B$1004)-Portfolios!B911, 0)</f>
        <v>0</v>
      </c>
    </row>
    <row r="912" spans="1:2">
      <c r="A912" s="11">
        <f>Returns!A912</f>
        <v>0</v>
      </c>
      <c r="B912" s="1">
        <f>MAX(AVERAGE(Portfolios!$B$2:$B$1004)-Portfolios!B912, 0)</f>
        <v>0</v>
      </c>
    </row>
    <row r="913" spans="1:2">
      <c r="A913" s="11">
        <f>Returns!A913</f>
        <v>0</v>
      </c>
      <c r="B913" s="1">
        <f>MAX(AVERAGE(Portfolios!$B$2:$B$1004)-Portfolios!B913, 0)</f>
        <v>0</v>
      </c>
    </row>
    <row r="914" spans="1:2">
      <c r="A914" s="11">
        <f>Returns!A914</f>
        <v>0</v>
      </c>
      <c r="B914" s="1">
        <f>MAX(AVERAGE(Portfolios!$B$2:$B$1004)-Portfolios!B914, 0)</f>
        <v>0</v>
      </c>
    </row>
    <row r="915" spans="1:2">
      <c r="A915" s="11">
        <f>Returns!A915</f>
        <v>0</v>
      </c>
      <c r="B915" s="1">
        <f>MAX(AVERAGE(Portfolios!$B$2:$B$1004)-Portfolios!B915, 0)</f>
        <v>0</v>
      </c>
    </row>
    <row r="916" spans="1:2">
      <c r="A916" s="11">
        <f>Returns!A916</f>
        <v>0</v>
      </c>
      <c r="B916" s="1">
        <f>MAX(AVERAGE(Portfolios!$B$2:$B$1004)-Portfolios!B916, 0)</f>
        <v>0</v>
      </c>
    </row>
    <row r="917" spans="1:2">
      <c r="A917" s="11">
        <f>Returns!A917</f>
        <v>0</v>
      </c>
      <c r="B917" s="1">
        <f>MAX(AVERAGE(Portfolios!$B$2:$B$1004)-Portfolios!B917, 0)</f>
        <v>0</v>
      </c>
    </row>
    <row r="918" spans="1:2">
      <c r="A918" s="11">
        <f>Returns!A918</f>
        <v>0</v>
      </c>
      <c r="B918" s="1">
        <f>MAX(AVERAGE(Portfolios!$B$2:$B$1004)-Portfolios!B918, 0)</f>
        <v>0</v>
      </c>
    </row>
    <row r="919" spans="1:2">
      <c r="A919" s="11">
        <f>Returns!A919</f>
        <v>0</v>
      </c>
      <c r="B919" s="1">
        <f>MAX(AVERAGE(Portfolios!$B$2:$B$1004)-Portfolios!B919, 0)</f>
        <v>0</v>
      </c>
    </row>
    <row r="920" spans="1:2">
      <c r="A920" s="11">
        <f>Returns!A920</f>
        <v>0</v>
      </c>
      <c r="B920" s="1">
        <f>MAX(AVERAGE(Portfolios!$B$2:$B$1004)-Portfolios!B920, 0)</f>
        <v>0</v>
      </c>
    </row>
    <row r="921" spans="1:2">
      <c r="A921" s="11">
        <f>Returns!A921</f>
        <v>0</v>
      </c>
      <c r="B921" s="1">
        <f>MAX(AVERAGE(Portfolios!$B$2:$B$1004)-Portfolios!B921, 0)</f>
        <v>0</v>
      </c>
    </row>
    <row r="922" spans="1:2">
      <c r="A922" s="11">
        <f>Returns!A922</f>
        <v>0</v>
      </c>
      <c r="B922" s="1">
        <f>MAX(AVERAGE(Portfolios!$B$2:$B$1004)-Portfolios!B922, 0)</f>
        <v>0</v>
      </c>
    </row>
    <row r="923" spans="1:2">
      <c r="A923" s="11">
        <f>Returns!A923</f>
        <v>0</v>
      </c>
      <c r="B923" s="1">
        <f>MAX(AVERAGE(Portfolios!$B$2:$B$1004)-Portfolios!B923, 0)</f>
        <v>0</v>
      </c>
    </row>
    <row r="924" spans="1:2">
      <c r="A924" s="11">
        <f>Returns!A924</f>
        <v>0</v>
      </c>
      <c r="B924" s="1">
        <f>MAX(AVERAGE(Portfolios!$B$2:$B$1004)-Portfolios!B924, 0)</f>
        <v>0</v>
      </c>
    </row>
    <row r="925" spans="1:2">
      <c r="A925" s="11">
        <f>Returns!A925</f>
        <v>0</v>
      </c>
      <c r="B925" s="1">
        <f>MAX(AVERAGE(Portfolios!$B$2:$B$1004)-Portfolios!B925, 0)</f>
        <v>0</v>
      </c>
    </row>
    <row r="926" spans="1:2">
      <c r="A926" s="11">
        <f>Returns!A926</f>
        <v>0</v>
      </c>
      <c r="B926" s="1">
        <f>MAX(AVERAGE(Portfolios!$B$2:$B$1004)-Portfolios!B926, 0)</f>
        <v>0</v>
      </c>
    </row>
    <row r="927" spans="1:2">
      <c r="A927" s="11">
        <f>Returns!A927</f>
        <v>0</v>
      </c>
      <c r="B927" s="1">
        <f>MAX(AVERAGE(Portfolios!$B$2:$B$1004)-Portfolios!B927, 0)</f>
        <v>0</v>
      </c>
    </row>
    <row r="928" spans="1:2">
      <c r="A928" s="11">
        <f>Returns!A928</f>
        <v>0</v>
      </c>
      <c r="B928" s="1">
        <f>MAX(AVERAGE(Portfolios!$B$2:$B$1004)-Portfolios!B928, 0)</f>
        <v>0</v>
      </c>
    </row>
    <row r="929" spans="1:2">
      <c r="A929" s="11">
        <f>Returns!A929</f>
        <v>0</v>
      </c>
      <c r="B929" s="1">
        <f>MAX(AVERAGE(Portfolios!$B$2:$B$1004)-Portfolios!B929, 0)</f>
        <v>0</v>
      </c>
    </row>
    <row r="930" spans="1:2">
      <c r="A930" s="11">
        <f>Returns!A930</f>
        <v>0</v>
      </c>
      <c r="B930" s="1">
        <f>MAX(AVERAGE(Portfolios!$B$2:$B$1004)-Portfolios!B930, 0)</f>
        <v>0</v>
      </c>
    </row>
    <row r="931" spans="1:2">
      <c r="A931" s="11">
        <f>Returns!A931</f>
        <v>0</v>
      </c>
      <c r="B931" s="1">
        <f>MAX(AVERAGE(Portfolios!$B$2:$B$1004)-Portfolios!B931, 0)</f>
        <v>0</v>
      </c>
    </row>
    <row r="932" spans="1:2">
      <c r="A932" s="11">
        <f>Returns!A932</f>
        <v>0</v>
      </c>
      <c r="B932" s="1">
        <f>MAX(AVERAGE(Portfolios!$B$2:$B$1004)-Portfolios!B932, 0)</f>
        <v>0</v>
      </c>
    </row>
    <row r="933" spans="1:2">
      <c r="A933" s="11">
        <f>Returns!A933</f>
        <v>0</v>
      </c>
      <c r="B933" s="1">
        <f>MAX(AVERAGE(Portfolios!$B$2:$B$1004)-Portfolios!B933, 0)</f>
        <v>0</v>
      </c>
    </row>
    <row r="934" spans="1:2">
      <c r="A934" s="11">
        <f>Returns!A934</f>
        <v>0</v>
      </c>
      <c r="B934" s="1">
        <f>MAX(AVERAGE(Portfolios!$B$2:$B$1004)-Portfolios!B934, 0)</f>
        <v>0</v>
      </c>
    </row>
    <row r="935" spans="1:2">
      <c r="A935" s="11">
        <f>Returns!A935</f>
        <v>0</v>
      </c>
      <c r="B935" s="1">
        <f>MAX(AVERAGE(Portfolios!$B$2:$B$1004)-Portfolios!B935, 0)</f>
        <v>0</v>
      </c>
    </row>
    <row r="936" spans="1:2">
      <c r="A936" s="11">
        <f>Returns!A936</f>
        <v>0</v>
      </c>
      <c r="B936" s="1">
        <f>MAX(AVERAGE(Portfolios!$B$2:$B$1004)-Portfolios!B936, 0)</f>
        <v>0</v>
      </c>
    </row>
    <row r="937" spans="1:2">
      <c r="A937" s="11">
        <f>Returns!A937</f>
        <v>0</v>
      </c>
      <c r="B937" s="1">
        <f>MAX(AVERAGE(Portfolios!$B$2:$B$1004)-Portfolios!B937, 0)</f>
        <v>0</v>
      </c>
    </row>
    <row r="938" spans="1:2">
      <c r="A938" s="11">
        <f>Returns!A938</f>
        <v>0</v>
      </c>
      <c r="B938" s="1">
        <f>MAX(AVERAGE(Portfolios!$B$2:$B$1004)-Portfolios!B938, 0)</f>
        <v>0</v>
      </c>
    </row>
    <row r="939" spans="1:2">
      <c r="A939" s="11">
        <f>Returns!A939</f>
        <v>0</v>
      </c>
      <c r="B939" s="1">
        <f>MAX(AVERAGE(Portfolios!$B$2:$B$1004)-Portfolios!B939, 0)</f>
        <v>0</v>
      </c>
    </row>
    <row r="940" spans="1:2">
      <c r="A940" s="11">
        <f>Returns!A940</f>
        <v>0</v>
      </c>
      <c r="B940" s="1">
        <f>MAX(AVERAGE(Portfolios!$B$2:$B$1004)-Portfolios!B940, 0)</f>
        <v>0</v>
      </c>
    </row>
    <row r="941" spans="1:2">
      <c r="A941" s="11">
        <f>Returns!A941</f>
        <v>0</v>
      </c>
      <c r="B941" s="1">
        <f>MAX(AVERAGE(Portfolios!$B$2:$B$1004)-Portfolios!B941, 0)</f>
        <v>0</v>
      </c>
    </row>
    <row r="942" spans="1:2">
      <c r="A942" s="11">
        <f>Returns!A942</f>
        <v>0</v>
      </c>
      <c r="B942" s="1">
        <f>MAX(AVERAGE(Portfolios!$B$2:$B$1004)-Portfolios!B942, 0)</f>
        <v>0</v>
      </c>
    </row>
    <row r="943" spans="1:2">
      <c r="A943" s="11">
        <f>Returns!A943</f>
        <v>0</v>
      </c>
      <c r="B943" s="1">
        <f>MAX(AVERAGE(Portfolios!$B$2:$B$1004)-Portfolios!B943, 0)</f>
        <v>0</v>
      </c>
    </row>
    <row r="944" spans="1:2">
      <c r="A944" s="11">
        <f>Returns!A944</f>
        <v>0</v>
      </c>
      <c r="B944" s="1">
        <f>MAX(AVERAGE(Portfolios!$B$2:$B$1004)-Portfolios!B944, 0)</f>
        <v>0</v>
      </c>
    </row>
    <row r="945" spans="1:2">
      <c r="A945" s="11">
        <f>Returns!A945</f>
        <v>0</v>
      </c>
      <c r="B945" s="1">
        <f>MAX(AVERAGE(Portfolios!$B$2:$B$1004)-Portfolios!B945, 0)</f>
        <v>0</v>
      </c>
    </row>
    <row r="946" spans="1:2">
      <c r="A946" s="11">
        <f>Returns!A946</f>
        <v>0</v>
      </c>
      <c r="B946" s="1">
        <f>MAX(AVERAGE(Portfolios!$B$2:$B$1004)-Portfolios!B946, 0)</f>
        <v>0</v>
      </c>
    </row>
    <row r="947" spans="1:2">
      <c r="A947" s="11">
        <f>Returns!A947</f>
        <v>0</v>
      </c>
      <c r="B947" s="1">
        <f>MAX(AVERAGE(Portfolios!$B$2:$B$1004)-Portfolios!B947, 0)</f>
        <v>0</v>
      </c>
    </row>
    <row r="948" spans="1:2">
      <c r="A948" s="11">
        <f>Returns!A948</f>
        <v>0</v>
      </c>
      <c r="B948" s="1">
        <f>MAX(AVERAGE(Portfolios!$B$2:$B$1004)-Portfolios!B948, 0)</f>
        <v>0</v>
      </c>
    </row>
    <row r="949" spans="1:2">
      <c r="A949" s="11">
        <f>Returns!A949</f>
        <v>0</v>
      </c>
      <c r="B949" s="1">
        <f>MAX(AVERAGE(Portfolios!$B$2:$B$1004)-Portfolios!B949, 0)</f>
        <v>0</v>
      </c>
    </row>
    <row r="950" spans="1:2">
      <c r="A950" s="11">
        <f>Returns!A950</f>
        <v>0</v>
      </c>
      <c r="B950" s="1">
        <f>MAX(AVERAGE(Portfolios!$B$2:$B$1004)-Portfolios!B950, 0)</f>
        <v>0</v>
      </c>
    </row>
    <row r="951" spans="1:2">
      <c r="A951" s="11">
        <f>Returns!A951</f>
        <v>0</v>
      </c>
      <c r="B951" s="1">
        <f>MAX(AVERAGE(Portfolios!$B$2:$B$1004)-Portfolios!B951, 0)</f>
        <v>0</v>
      </c>
    </row>
    <row r="952" spans="1:2">
      <c r="A952" s="11">
        <f>Returns!A952</f>
        <v>0</v>
      </c>
      <c r="B952" s="1">
        <f>MAX(AVERAGE(Portfolios!$B$2:$B$1004)-Portfolios!B952, 0)</f>
        <v>0</v>
      </c>
    </row>
    <row r="953" spans="1:2">
      <c r="A953" s="11">
        <f>Returns!A953</f>
        <v>0</v>
      </c>
      <c r="B953" s="1">
        <f>MAX(AVERAGE(Portfolios!$B$2:$B$1004)-Portfolios!B953, 0)</f>
        <v>0</v>
      </c>
    </row>
    <row r="954" spans="1:2">
      <c r="A954" s="11">
        <f>Returns!A954</f>
        <v>0</v>
      </c>
      <c r="B954" s="1">
        <f>MAX(AVERAGE(Portfolios!$B$2:$B$1004)-Portfolios!B954, 0)</f>
        <v>0</v>
      </c>
    </row>
    <row r="955" spans="1:2">
      <c r="A955" s="11">
        <f>Returns!A955</f>
        <v>0</v>
      </c>
      <c r="B955" s="1">
        <f>MAX(AVERAGE(Portfolios!$B$2:$B$1004)-Portfolios!B955, 0)</f>
        <v>0</v>
      </c>
    </row>
    <row r="956" spans="1:2">
      <c r="A956" s="11">
        <f>Returns!A956</f>
        <v>0</v>
      </c>
      <c r="B956" s="1">
        <f>MAX(AVERAGE(Portfolios!$B$2:$B$1004)-Portfolios!B956, 0)</f>
        <v>0</v>
      </c>
    </row>
    <row r="957" spans="1:2">
      <c r="A957" s="11">
        <f>Returns!A957</f>
        <v>0</v>
      </c>
      <c r="B957" s="1">
        <f>MAX(AVERAGE(Portfolios!$B$2:$B$1004)-Portfolios!B957, 0)</f>
        <v>0</v>
      </c>
    </row>
    <row r="958" spans="1:2">
      <c r="A958" s="11">
        <f>Returns!A958</f>
        <v>0</v>
      </c>
      <c r="B958" s="1">
        <f>MAX(AVERAGE(Portfolios!$B$2:$B$1004)-Portfolios!B958, 0)</f>
        <v>0</v>
      </c>
    </row>
    <row r="959" spans="1:2">
      <c r="A959" s="11">
        <f>Returns!A959</f>
        <v>0</v>
      </c>
      <c r="B959" s="1">
        <f>MAX(AVERAGE(Portfolios!$B$2:$B$1004)-Portfolios!B959, 0)</f>
        <v>0</v>
      </c>
    </row>
    <row r="960" spans="1:2">
      <c r="A960" s="11">
        <f>Returns!A960</f>
        <v>0</v>
      </c>
      <c r="B960" s="1">
        <f>MAX(AVERAGE(Portfolios!$B$2:$B$1004)-Portfolios!B960, 0)</f>
        <v>0</v>
      </c>
    </row>
    <row r="961" spans="1:2">
      <c r="A961" s="11">
        <f>Returns!A961</f>
        <v>0</v>
      </c>
      <c r="B961" s="1">
        <f>MAX(AVERAGE(Portfolios!$B$2:$B$1004)-Portfolios!B961, 0)</f>
        <v>0</v>
      </c>
    </row>
    <row r="962" spans="1:2">
      <c r="A962" s="11">
        <f>Returns!A962</f>
        <v>0</v>
      </c>
      <c r="B962" s="1">
        <f>MAX(AVERAGE(Portfolios!$B$2:$B$1004)-Portfolios!B962, 0)</f>
        <v>0</v>
      </c>
    </row>
    <row r="963" spans="1:2">
      <c r="A963" s="11">
        <f>Returns!A963</f>
        <v>0</v>
      </c>
      <c r="B963" s="1">
        <f>MAX(AVERAGE(Portfolios!$B$2:$B$1004)-Portfolios!B963, 0)</f>
        <v>0</v>
      </c>
    </row>
    <row r="964" spans="1:2">
      <c r="A964" s="11">
        <f>Returns!A964</f>
        <v>0</v>
      </c>
      <c r="B964" s="1">
        <f>MAX(AVERAGE(Portfolios!$B$2:$B$1004)-Portfolios!B964, 0)</f>
        <v>0</v>
      </c>
    </row>
    <row r="965" spans="1:2">
      <c r="A965" s="11">
        <f>Returns!A965</f>
        <v>0</v>
      </c>
      <c r="B965" s="1">
        <f>MAX(AVERAGE(Portfolios!$B$2:$B$1004)-Portfolios!B965, 0)</f>
        <v>0</v>
      </c>
    </row>
    <row r="966" spans="1:2">
      <c r="A966" s="11">
        <f>Returns!A966</f>
        <v>0</v>
      </c>
      <c r="B966" s="1">
        <f>MAX(AVERAGE(Portfolios!$B$2:$B$1004)-Portfolios!B966, 0)</f>
        <v>0</v>
      </c>
    </row>
    <row r="967" spans="1:2">
      <c r="A967" s="11">
        <f>Returns!A967</f>
        <v>0</v>
      </c>
      <c r="B967" s="1">
        <f>MAX(AVERAGE(Portfolios!$B$2:$B$1004)-Portfolios!B967, 0)</f>
        <v>0</v>
      </c>
    </row>
    <row r="968" spans="1:2">
      <c r="A968" s="11">
        <f>Returns!A968</f>
        <v>0</v>
      </c>
      <c r="B968" s="1">
        <f>MAX(AVERAGE(Portfolios!$B$2:$B$1004)-Portfolios!B968, 0)</f>
        <v>0</v>
      </c>
    </row>
    <row r="969" spans="1:2">
      <c r="A969" s="11">
        <f>Returns!A969</f>
        <v>0</v>
      </c>
      <c r="B969" s="1">
        <f>MAX(AVERAGE(Portfolios!$B$2:$B$1004)-Portfolios!B969, 0)</f>
        <v>0</v>
      </c>
    </row>
    <row r="970" spans="1:2">
      <c r="A970" s="11">
        <f>Returns!A970</f>
        <v>0</v>
      </c>
      <c r="B970" s="1">
        <f>MAX(AVERAGE(Portfolios!$B$2:$B$1004)-Portfolios!B970, 0)</f>
        <v>0</v>
      </c>
    </row>
    <row r="971" spans="1:2">
      <c r="A971" s="11">
        <f>Returns!A971</f>
        <v>0</v>
      </c>
      <c r="B971" s="1">
        <f>MAX(AVERAGE(Portfolios!$B$2:$B$1004)-Portfolios!B971, 0)</f>
        <v>0</v>
      </c>
    </row>
    <row r="972" spans="1:2">
      <c r="A972" s="11">
        <f>Returns!A972</f>
        <v>0</v>
      </c>
      <c r="B972" s="1">
        <f>MAX(AVERAGE(Portfolios!$B$2:$B$1004)-Portfolios!B972, 0)</f>
        <v>0</v>
      </c>
    </row>
    <row r="973" spans="1:2">
      <c r="A973" s="11">
        <f>Returns!A973</f>
        <v>0</v>
      </c>
      <c r="B973" s="1">
        <f>MAX(AVERAGE(Portfolios!$B$2:$B$1004)-Portfolios!B973, 0)</f>
        <v>0</v>
      </c>
    </row>
    <row r="974" spans="1:2">
      <c r="A974" s="11">
        <f>Returns!A974</f>
        <v>0</v>
      </c>
      <c r="B974" s="1">
        <f>MAX(AVERAGE(Portfolios!$B$2:$B$1004)-Portfolios!B974, 0)</f>
        <v>0</v>
      </c>
    </row>
    <row r="975" spans="1:2">
      <c r="A975" s="11">
        <f>Returns!A975</f>
        <v>0</v>
      </c>
      <c r="B975" s="1">
        <f>MAX(AVERAGE(Portfolios!$B$2:$B$1004)-Portfolios!B975, 0)</f>
        <v>0</v>
      </c>
    </row>
    <row r="976" spans="1:2">
      <c r="A976" s="11">
        <f>Returns!A976</f>
        <v>0</v>
      </c>
      <c r="B976" s="1">
        <f>MAX(AVERAGE(Portfolios!$B$2:$B$1004)-Portfolios!B976, 0)</f>
        <v>0</v>
      </c>
    </row>
    <row r="977" spans="1:2">
      <c r="A977" s="11">
        <f>Returns!A977</f>
        <v>0</v>
      </c>
      <c r="B977" s="1">
        <f>MAX(AVERAGE(Portfolios!$B$2:$B$1004)-Portfolios!B977, 0)</f>
        <v>0</v>
      </c>
    </row>
    <row r="978" spans="1:2">
      <c r="A978" s="11">
        <f>Returns!A978</f>
        <v>0</v>
      </c>
      <c r="B978" s="1">
        <f>MAX(AVERAGE(Portfolios!$B$2:$B$1004)-Portfolios!B978, 0)</f>
        <v>0</v>
      </c>
    </row>
    <row r="979" spans="1:2">
      <c r="A979" s="11">
        <f>Returns!A979</f>
        <v>0</v>
      </c>
      <c r="B979" s="1">
        <f>MAX(AVERAGE(Portfolios!$B$2:$B$1004)-Portfolios!B979, 0)</f>
        <v>0</v>
      </c>
    </row>
    <row r="980" spans="1:2">
      <c r="A980" s="11">
        <f>Returns!A980</f>
        <v>0</v>
      </c>
      <c r="B980" s="1">
        <f>MAX(AVERAGE(Portfolios!$B$2:$B$1004)-Portfolios!B980, 0)</f>
        <v>0</v>
      </c>
    </row>
    <row r="981" spans="1:2">
      <c r="A981" s="11">
        <f>Returns!A981</f>
        <v>0</v>
      </c>
      <c r="B981" s="1">
        <f>MAX(AVERAGE(Portfolios!$B$2:$B$1004)-Portfolios!B981, 0)</f>
        <v>0</v>
      </c>
    </row>
    <row r="982" spans="1:2">
      <c r="A982" s="11">
        <f>Returns!A982</f>
        <v>0</v>
      </c>
      <c r="B982" s="1">
        <f>MAX(AVERAGE(Portfolios!$B$2:$B$1004)-Portfolios!B982, 0)</f>
        <v>0</v>
      </c>
    </row>
    <row r="983" spans="1:2">
      <c r="A983" s="11">
        <f>Returns!A983</f>
        <v>0</v>
      </c>
      <c r="B983" s="1">
        <f>MAX(AVERAGE(Portfolios!$B$2:$B$1004)-Portfolios!B983, 0)</f>
        <v>0</v>
      </c>
    </row>
    <row r="984" spans="1:2">
      <c r="A984" s="11">
        <f>Returns!A984</f>
        <v>0</v>
      </c>
      <c r="B984" s="1">
        <f>MAX(AVERAGE(Portfolios!$B$2:$B$1004)-Portfolios!B984, 0)</f>
        <v>0</v>
      </c>
    </row>
    <row r="985" spans="1:2">
      <c r="A985" s="11">
        <f>Returns!A985</f>
        <v>0</v>
      </c>
      <c r="B985" s="1">
        <f>MAX(AVERAGE(Portfolios!$B$2:$B$1004)-Portfolios!B985, 0)</f>
        <v>0</v>
      </c>
    </row>
    <row r="986" spans="1:2">
      <c r="A986" s="11">
        <f>Returns!A986</f>
        <v>0</v>
      </c>
      <c r="B986" s="1">
        <f>MAX(AVERAGE(Portfolios!$B$2:$B$1004)-Portfolios!B986, 0)</f>
        <v>0</v>
      </c>
    </row>
    <row r="987" spans="1:2">
      <c r="A987" s="11">
        <f>Returns!A987</f>
        <v>0</v>
      </c>
      <c r="B987" s="1">
        <f>MAX(AVERAGE(Portfolios!$B$2:$B$1004)-Portfolios!B987, 0)</f>
        <v>0</v>
      </c>
    </row>
    <row r="988" spans="1:2">
      <c r="A988" s="11">
        <f>Returns!A988</f>
        <v>0</v>
      </c>
      <c r="B988" s="1">
        <f>MAX(AVERAGE(Portfolios!$B$2:$B$1004)-Portfolios!B988, 0)</f>
        <v>0</v>
      </c>
    </row>
    <row r="989" spans="1:2">
      <c r="A989" s="11">
        <f>Returns!A989</f>
        <v>0</v>
      </c>
      <c r="B989" s="1">
        <f>MAX(AVERAGE(Portfolios!$B$2:$B$1004)-Portfolios!B989, 0)</f>
        <v>0</v>
      </c>
    </row>
    <row r="990" spans="1:2">
      <c r="A990" s="11">
        <f>Returns!A990</f>
        <v>0</v>
      </c>
      <c r="B990" s="1">
        <f>MAX(AVERAGE(Portfolios!$B$2:$B$1004)-Portfolios!B990, 0)</f>
        <v>0</v>
      </c>
    </row>
    <row r="991" spans="1:2">
      <c r="A991" s="11">
        <f>Returns!A991</f>
        <v>0</v>
      </c>
      <c r="B991" s="1">
        <f>MAX(AVERAGE(Portfolios!$B$2:$B$1004)-Portfolios!B991, 0)</f>
        <v>0</v>
      </c>
    </row>
    <row r="992" spans="1:2">
      <c r="A992" s="11">
        <f>Returns!A992</f>
        <v>0</v>
      </c>
      <c r="B992" s="1">
        <f>MAX(AVERAGE(Portfolios!$B$2:$B$1004)-Portfolios!B992, 0)</f>
        <v>0</v>
      </c>
    </row>
    <row r="993" spans="1:2">
      <c r="A993" s="11">
        <f>Returns!A993</f>
        <v>0</v>
      </c>
      <c r="B993" s="1">
        <f>MAX(AVERAGE(Portfolios!$B$2:$B$1004)-Portfolios!B993, 0)</f>
        <v>0</v>
      </c>
    </row>
    <row r="994" spans="1:2">
      <c r="A994" s="11">
        <f>Returns!A994</f>
        <v>0</v>
      </c>
      <c r="B994" s="1">
        <f>MAX(AVERAGE(Portfolios!$B$2:$B$1004)-Portfolios!B994, 0)</f>
        <v>0</v>
      </c>
    </row>
    <row r="995" spans="1:2">
      <c r="A995" s="11">
        <f>Returns!A995</f>
        <v>0</v>
      </c>
      <c r="B995" s="1">
        <f>MAX(AVERAGE(Portfolios!$B$2:$B$1004)-Portfolios!B995, 0)</f>
        <v>0</v>
      </c>
    </row>
    <row r="996" spans="1:2">
      <c r="A996" s="11">
        <f>Returns!A996</f>
        <v>0</v>
      </c>
      <c r="B996" s="1">
        <f>MAX(AVERAGE(Portfolios!$B$2:$B$1004)-Portfolios!B996, 0)</f>
        <v>0</v>
      </c>
    </row>
    <row r="997" spans="1:2">
      <c r="A997" s="11">
        <f>Returns!A997</f>
        <v>0</v>
      </c>
      <c r="B997" s="1">
        <f>MAX(AVERAGE(Portfolios!$B$2:$B$1004)-Portfolios!B997, 0)</f>
        <v>0</v>
      </c>
    </row>
    <row r="998" spans="1:2">
      <c r="A998" s="11">
        <f>Returns!A998</f>
        <v>0</v>
      </c>
      <c r="B998" s="1">
        <f>MAX(AVERAGE(Portfolios!$B$2:$B$1004)-Portfolios!B998, 0)</f>
        <v>0</v>
      </c>
    </row>
    <row r="999" spans="1:2">
      <c r="A999" s="11">
        <f>Returns!A999</f>
        <v>0</v>
      </c>
      <c r="B999" s="1">
        <f>MAX(AVERAGE(Portfolios!$B$2:$B$1004)-Portfolios!B999, 0)</f>
        <v>0</v>
      </c>
    </row>
    <row r="1000" spans="1:2">
      <c r="A1000" s="11">
        <f>Returns!A1000</f>
        <v>0</v>
      </c>
      <c r="B1000" s="1">
        <f>MAX(AVERAGE(Portfolios!$B$2:$B$1004)-Portfolios!B1000, 0)</f>
        <v>0</v>
      </c>
    </row>
    <row r="1001" spans="1:2">
      <c r="A1001" s="11">
        <f>Returns!A1001</f>
        <v>0</v>
      </c>
      <c r="B1001" s="1">
        <f>MAX(AVERAGE(Portfolios!$B$2:$B$1004)-Portfolios!B1001, 0)</f>
        <v>0</v>
      </c>
    </row>
    <row r="1002" spans="1:2">
      <c r="A1002" s="11">
        <f>Returns!A1002</f>
        <v>0</v>
      </c>
      <c r="B1002" s="1">
        <f>MAX(AVERAGE(Portfolios!$B$2:$B$1004)-Portfolios!B1002, 0)</f>
        <v>0</v>
      </c>
    </row>
    <row r="1003" spans="1:2">
      <c r="A1003" s="11">
        <f>Returns!A1003</f>
        <v>0</v>
      </c>
      <c r="B1003" s="1">
        <f>MAX(AVERAGE(Portfolios!$B$2:$B$1004)-Portfolios!B1003, 0)</f>
        <v>0</v>
      </c>
    </row>
    <row r="1004" spans="1:2">
      <c r="A1004" s="11">
        <f>Returns!A1004</f>
        <v>0</v>
      </c>
      <c r="B1004" s="1">
        <f>MAX(AVERAGE(Portfolios!$B$2:$B$1004)-Portfolios!B1004,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2024-10-09T00:28:00Z</dcterms:created>
  <dcterms:modified xsi:type="dcterms:W3CDTF">2024-10-09T00:28:00Z</dcterms:modified>
</cp:coreProperties>
</file>