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.pigret\Desktop\Travaux Qsense\Électroaimant\Data\Caractérisation\"/>
    </mc:Choice>
  </mc:AlternateContent>
  <xr:revisionPtr revIDLastSave="0" documentId="13_ncr:1_{647B940F-B822-4F30-94BA-A024DECB48E6}" xr6:coauthVersionLast="47" xr6:coauthVersionMax="47" xr10:uidLastSave="{00000000-0000-0000-0000-000000000000}"/>
  <bookViews>
    <workbookView xWindow="-120" yWindow="-120" windowWidth="29040" windowHeight="15840" tabRatio="896" xr2:uid="{7EBE37AD-8044-42B9-BE39-06400CE81E8A}"/>
  </bookViews>
  <sheets>
    <sheet name="Caractérisation" sheetId="4" r:id="rId1"/>
    <sheet name="carac_l55_r05" sheetId="3" r:id="rId2"/>
    <sheet name="carac_l59_r05" sheetId="5" r:id="rId3"/>
    <sheet name="carac_l63_r05" sheetId="6" r:id="rId4"/>
    <sheet name="carac_l67_r05" sheetId="7" r:id="rId5"/>
    <sheet name="carac_l71_r05" sheetId="8" r:id="rId6"/>
    <sheet name="carac_l75_r05" sheetId="9" r:id="rId7"/>
    <sheet name="carac_l75_r06" sheetId="13" r:id="rId8"/>
    <sheet name="carac_l75_r07" sheetId="15" r:id="rId9"/>
    <sheet name="carac_l75_r08" sheetId="17" r:id="rId10"/>
    <sheet name="carac_l75_r09" sheetId="18" r:id="rId11"/>
    <sheet name="carac_l75_r10" sheetId="20" r:id="rId12"/>
    <sheet name="carac_l71_r10" sheetId="22" r:id="rId13"/>
    <sheet name="carac_l67_r10" sheetId="24" r:id="rId14"/>
    <sheet name="carac_l63_r10" sheetId="26" r:id="rId15"/>
    <sheet name="carac_l59_r10" sheetId="28" r:id="rId16"/>
    <sheet name="carac_l55_r10" sheetId="30" r:id="rId17"/>
    <sheet name="carac_l55_r09" sheetId="32" r:id="rId18"/>
    <sheet name="carac_l55_r08" sheetId="34" r:id="rId19"/>
    <sheet name="carac_l55_r07" sheetId="36" r:id="rId20"/>
    <sheet name="carac_l55_r06" sheetId="38" r:id="rId21"/>
    <sheet name="carac_l67_r06" sheetId="39" r:id="rId22"/>
    <sheet name="carac_l67_r07" sheetId="41" r:id="rId23"/>
    <sheet name="carac_l67_r08" sheetId="43" r:id="rId24"/>
    <sheet name="carac_l67_r09" sheetId="45" r:id="rId25"/>
    <sheet name="carac_l59_r06" sheetId="46" r:id="rId26"/>
    <sheet name="carac_l59_r07" sheetId="48" r:id="rId27"/>
    <sheet name="carac_l59_r08" sheetId="50" r:id="rId28"/>
    <sheet name="carac_l59_r09" sheetId="52" r:id="rId29"/>
    <sheet name="carac_l63_r06" sheetId="54" r:id="rId30"/>
    <sheet name="carac_l63_r07" sheetId="56" r:id="rId31"/>
    <sheet name="carac_l63_r08" sheetId="58" r:id="rId32"/>
    <sheet name="carac_l63_r09" sheetId="60" r:id="rId33"/>
  </sheets>
  <definedNames>
    <definedName name="DonnéesExternes_1" localSheetId="1" hidden="1">carac_l55_r05!$A$1:$F$134</definedName>
    <definedName name="DonnéesExternes_1" localSheetId="20" hidden="1">carac_l55_r06!$A$1:$F$134</definedName>
    <definedName name="DonnéesExternes_1" localSheetId="19" hidden="1">carac_l55_r07!$A$1:$F$134</definedName>
    <definedName name="DonnéesExternes_1" localSheetId="18" hidden="1">carac_l55_r08!$A$1:$F$134</definedName>
    <definedName name="DonnéesExternes_1" localSheetId="17" hidden="1">carac_l55_r09!$A$1:$F$134</definedName>
    <definedName name="DonnéesExternes_1" localSheetId="16" hidden="1">carac_l55_r10!$A$1:$F$134</definedName>
    <definedName name="DonnéesExternes_1" localSheetId="2" hidden="1">carac_l59_r05!$A$1:$F$134</definedName>
    <definedName name="DonnéesExternes_1" localSheetId="25" hidden="1">carac_l59_r06!$A$1:$F$134</definedName>
    <definedName name="DonnéesExternes_1" localSheetId="26" hidden="1">carac_l59_r07!$A$1:$F$134</definedName>
    <definedName name="DonnéesExternes_1" localSheetId="27" hidden="1">carac_l59_r08!$A$1:$F$134</definedName>
    <definedName name="DonnéesExternes_1" localSheetId="28" hidden="1">carac_l59_r09!$A$1:$F$134</definedName>
    <definedName name="DonnéesExternes_1" localSheetId="15" hidden="1">carac_l59_r10!$A$1:$F$134</definedName>
    <definedName name="DonnéesExternes_1" localSheetId="3" hidden="1">carac_l63_r05!$A$1:$F$134</definedName>
    <definedName name="DonnéesExternes_1" localSheetId="29" hidden="1">carac_l63_r06!$A$1:$F$134</definedName>
    <definedName name="DonnéesExternes_1" localSheetId="30" hidden="1">carac_l63_r07!$A$1:$F$134</definedName>
    <definedName name="DonnéesExternes_1" localSheetId="31" hidden="1">carac_l63_r08!$A$1:$F$134</definedName>
    <definedName name="DonnéesExternes_1" localSheetId="32" hidden="1">carac_l63_r09!$A$1:$F$134</definedName>
    <definedName name="DonnéesExternes_1" localSheetId="14" hidden="1">carac_l63_r10!$A$1:$F$134</definedName>
    <definedName name="DonnéesExternes_1" localSheetId="4" hidden="1">carac_l67_r05!$A$1:$F$134</definedName>
    <definedName name="DonnéesExternes_1" localSheetId="21" hidden="1">carac_l67_r06!$A$1:$F$134</definedName>
    <definedName name="DonnéesExternes_1" localSheetId="22" hidden="1">carac_l67_r07!$A$1:$F$134</definedName>
    <definedName name="DonnéesExternes_1" localSheetId="23" hidden="1">carac_l67_r08!$A$1:$F$134</definedName>
    <definedName name="DonnéesExternes_1" localSheetId="24" hidden="1">carac_l67_r09!$A$1:$F$134</definedName>
    <definedName name="DonnéesExternes_1" localSheetId="13" hidden="1">carac_l67_r10!$A$1:$F$134</definedName>
    <definedName name="DonnéesExternes_1" localSheetId="5" hidden="1">carac_l71_r05!$A$1:$F$134</definedName>
    <definedName name="DonnéesExternes_1" localSheetId="12" hidden="1">carac_l71_r10!$A$1:$F$134</definedName>
    <definedName name="DonnéesExternes_1" localSheetId="6" hidden="1">carac_l75_r05!$A$1:$F$134</definedName>
    <definedName name="DonnéesExternes_1" localSheetId="7" hidden="1">carac_l75_r06!$A$1:$F$134</definedName>
    <definedName name="DonnéesExternes_1" localSheetId="8" hidden="1">carac_l75_r07!$A$1:$F$134</definedName>
    <definedName name="DonnéesExternes_1" localSheetId="9" hidden="1">carac_l75_r08!$A$1:$F$134</definedName>
    <definedName name="DonnéesExternes_1" localSheetId="10" hidden="1">carac_l75_r09!$A$1:$F$134</definedName>
    <definedName name="DonnéesExternes_1" localSheetId="11" hidden="1">carac_l75_r10!$A$1:$F$134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" i="60" l="1"/>
  <c r="F136" i="60"/>
  <c r="E136" i="60"/>
  <c r="D136" i="60"/>
  <c r="D140" i="58"/>
  <c r="F136" i="58"/>
  <c r="E136" i="58"/>
  <c r="D136" i="58"/>
  <c r="D140" i="56"/>
  <c r="F136" i="56"/>
  <c r="E136" i="56"/>
  <c r="D136" i="56"/>
  <c r="D140" i="54"/>
  <c r="F136" i="54"/>
  <c r="E136" i="54"/>
  <c r="D136" i="54"/>
  <c r="D140" i="52"/>
  <c r="F136" i="52"/>
  <c r="E136" i="52"/>
  <c r="D136" i="52"/>
  <c r="D140" i="50"/>
  <c r="F136" i="50"/>
  <c r="E136" i="50"/>
  <c r="D136" i="50"/>
  <c r="D140" i="48"/>
  <c r="F136" i="48"/>
  <c r="E136" i="48"/>
  <c r="D136" i="48"/>
  <c r="D140" i="46"/>
  <c r="F136" i="46"/>
  <c r="E136" i="46"/>
  <c r="D136" i="46"/>
  <c r="D138" i="46" s="1"/>
  <c r="F93" i="4"/>
  <c r="G93" i="4"/>
  <c r="H93" i="4"/>
  <c r="E93" i="4"/>
  <c r="F91" i="4"/>
  <c r="G91" i="4"/>
  <c r="H91" i="4"/>
  <c r="E91" i="4"/>
  <c r="F90" i="4"/>
  <c r="G90" i="4"/>
  <c r="H90" i="4"/>
  <c r="E90" i="4"/>
  <c r="D140" i="45"/>
  <c r="F136" i="45"/>
  <c r="E136" i="45"/>
  <c r="D136" i="45"/>
  <c r="D140" i="43"/>
  <c r="F136" i="43"/>
  <c r="E136" i="43"/>
  <c r="D136" i="43"/>
  <c r="D140" i="41"/>
  <c r="F136" i="41"/>
  <c r="E136" i="41"/>
  <c r="D136" i="41"/>
  <c r="D138" i="41" s="1"/>
  <c r="D140" i="39"/>
  <c r="F136" i="39"/>
  <c r="E136" i="39"/>
  <c r="D136" i="39"/>
  <c r="D140" i="38"/>
  <c r="F136" i="38"/>
  <c r="E136" i="38"/>
  <c r="D136" i="38"/>
  <c r="D140" i="36"/>
  <c r="F136" i="36"/>
  <c r="E136" i="36"/>
  <c r="D136" i="36"/>
  <c r="D140" i="34"/>
  <c r="F136" i="34"/>
  <c r="E136" i="34"/>
  <c r="D136" i="34"/>
  <c r="D140" i="32"/>
  <c r="F136" i="32"/>
  <c r="E136" i="32"/>
  <c r="D136" i="32"/>
  <c r="D140" i="30"/>
  <c r="F136" i="30"/>
  <c r="E136" i="30"/>
  <c r="D136" i="30"/>
  <c r="D140" i="28"/>
  <c r="F136" i="28"/>
  <c r="E136" i="28"/>
  <c r="D136" i="28"/>
  <c r="D140" i="26"/>
  <c r="F136" i="26"/>
  <c r="E136" i="26"/>
  <c r="D136" i="26"/>
  <c r="D140" i="24"/>
  <c r="F136" i="24"/>
  <c r="E136" i="24"/>
  <c r="D136" i="24"/>
  <c r="D140" i="22"/>
  <c r="F136" i="22"/>
  <c r="E136" i="22"/>
  <c r="D136" i="22"/>
  <c r="D140" i="20"/>
  <c r="F136" i="20"/>
  <c r="E136" i="20"/>
  <c r="D136" i="20"/>
  <c r="D140" i="18"/>
  <c r="F136" i="18"/>
  <c r="E136" i="18"/>
  <c r="D136" i="18"/>
  <c r="D138" i="18" s="1"/>
  <c r="D140" i="17"/>
  <c r="F136" i="17"/>
  <c r="E136" i="17"/>
  <c r="D136" i="17"/>
  <c r="D140" i="15"/>
  <c r="F136" i="15"/>
  <c r="E136" i="15"/>
  <c r="D136" i="15"/>
  <c r="D140" i="13"/>
  <c r="F136" i="13"/>
  <c r="E136" i="13"/>
  <c r="D136" i="13"/>
  <c r="D140" i="9"/>
  <c r="F136" i="9"/>
  <c r="E136" i="9"/>
  <c r="D136" i="9"/>
  <c r="D140" i="8"/>
  <c r="F136" i="8"/>
  <c r="E136" i="8"/>
  <c r="D136" i="8"/>
  <c r="D140" i="7"/>
  <c r="F136" i="7"/>
  <c r="E136" i="7"/>
  <c r="D136" i="7"/>
  <c r="D140" i="6"/>
  <c r="F136" i="6"/>
  <c r="E136" i="6"/>
  <c r="D136" i="6"/>
  <c r="D140" i="5"/>
  <c r="F136" i="5"/>
  <c r="E136" i="5"/>
  <c r="D136" i="5"/>
  <c r="D138" i="5" s="1"/>
  <c r="B7" i="4"/>
  <c r="B6" i="4"/>
  <c r="D140" i="3"/>
  <c r="F136" i="3"/>
  <c r="E136" i="3"/>
  <c r="D136" i="3"/>
  <c r="D138" i="60" l="1"/>
  <c r="H101" i="60" s="1"/>
  <c r="D138" i="58"/>
  <c r="H87" i="58" s="1"/>
  <c r="H43" i="58"/>
  <c r="H12" i="58"/>
  <c r="H68" i="58"/>
  <c r="D138" i="56"/>
  <c r="H64" i="56" s="1"/>
  <c r="H83" i="56"/>
  <c r="H115" i="56"/>
  <c r="H123" i="56"/>
  <c r="H130" i="56"/>
  <c r="H12" i="56"/>
  <c r="H20" i="56"/>
  <c r="H116" i="56"/>
  <c r="H124" i="56"/>
  <c r="D138" i="54"/>
  <c r="H16" i="54" s="1"/>
  <c r="D138" i="52"/>
  <c r="H132" i="52" s="1"/>
  <c r="H116" i="52"/>
  <c r="H108" i="52"/>
  <c r="H100" i="52"/>
  <c r="H92" i="52"/>
  <c r="H84" i="52"/>
  <c r="H76" i="52"/>
  <c r="H68" i="52"/>
  <c r="H60" i="52"/>
  <c r="H52" i="52"/>
  <c r="H44" i="52"/>
  <c r="H36" i="52"/>
  <c r="H28" i="52"/>
  <c r="H20" i="52"/>
  <c r="H12" i="52"/>
  <c r="H85" i="52"/>
  <c r="H77" i="52"/>
  <c r="H21" i="52"/>
  <c r="H131" i="52"/>
  <c r="H123" i="52"/>
  <c r="H115" i="52"/>
  <c r="H107" i="52"/>
  <c r="H99" i="52"/>
  <c r="H91" i="52"/>
  <c r="H83" i="52"/>
  <c r="H75" i="52"/>
  <c r="H67" i="52"/>
  <c r="H59" i="52"/>
  <c r="H51" i="52"/>
  <c r="H43" i="52"/>
  <c r="H35" i="52"/>
  <c r="H27" i="52"/>
  <c r="H19" i="52"/>
  <c r="H11" i="52"/>
  <c r="H93" i="52"/>
  <c r="H53" i="52"/>
  <c r="H42" i="52"/>
  <c r="H34" i="52"/>
  <c r="H26" i="52"/>
  <c r="H18" i="52"/>
  <c r="H10" i="52"/>
  <c r="H101" i="52"/>
  <c r="H45" i="52"/>
  <c r="H129" i="52"/>
  <c r="H121" i="52"/>
  <c r="H113" i="52"/>
  <c r="H105" i="52"/>
  <c r="H97" i="52"/>
  <c r="H89" i="52"/>
  <c r="H81" i="52"/>
  <c r="H73" i="52"/>
  <c r="H65" i="52"/>
  <c r="H57" i="52"/>
  <c r="H49" i="52"/>
  <c r="H41" i="52"/>
  <c r="H33" i="52"/>
  <c r="H25" i="52"/>
  <c r="H17" i="52"/>
  <c r="H109" i="52"/>
  <c r="H69" i="52"/>
  <c r="H13" i="52"/>
  <c r="H128" i="52"/>
  <c r="H120" i="52"/>
  <c r="H112" i="52"/>
  <c r="H104" i="52"/>
  <c r="H96" i="52"/>
  <c r="H88" i="52"/>
  <c r="H80" i="52"/>
  <c r="H72" i="52"/>
  <c r="H64" i="52"/>
  <c r="H56" i="52"/>
  <c r="H48" i="52"/>
  <c r="H40" i="52"/>
  <c r="H32" i="52"/>
  <c r="H24" i="52"/>
  <c r="H16" i="52"/>
  <c r="H117" i="52"/>
  <c r="H29" i="52"/>
  <c r="H127" i="52"/>
  <c r="H119" i="52"/>
  <c r="H111" i="52"/>
  <c r="H103" i="52"/>
  <c r="H95" i="52"/>
  <c r="H87" i="52"/>
  <c r="H79" i="52"/>
  <c r="H71" i="52"/>
  <c r="H63" i="52"/>
  <c r="H55" i="52"/>
  <c r="H47" i="52"/>
  <c r="H39" i="52"/>
  <c r="H31" i="52"/>
  <c r="H23" i="52"/>
  <c r="H15" i="52"/>
  <c r="H125" i="52"/>
  <c r="H61" i="52"/>
  <c r="H38" i="52"/>
  <c r="H30" i="52"/>
  <c r="H22" i="52"/>
  <c r="H14" i="52"/>
  <c r="H133" i="52"/>
  <c r="H37" i="52"/>
  <c r="H46" i="52"/>
  <c r="H54" i="52"/>
  <c r="H62" i="52"/>
  <c r="H70" i="52"/>
  <c r="H78" i="52"/>
  <c r="H86" i="52"/>
  <c r="H94" i="52"/>
  <c r="H102" i="52"/>
  <c r="H110" i="52"/>
  <c r="H118" i="52"/>
  <c r="H126" i="52"/>
  <c r="H134" i="52"/>
  <c r="H50" i="52"/>
  <c r="H58" i="52"/>
  <c r="H66" i="52"/>
  <c r="H74" i="52"/>
  <c r="H82" i="52"/>
  <c r="H90" i="52"/>
  <c r="H98" i="52"/>
  <c r="H106" i="52"/>
  <c r="H114" i="52"/>
  <c r="H122" i="52"/>
  <c r="H130" i="52"/>
  <c r="D138" i="50"/>
  <c r="H120" i="50" s="1"/>
  <c r="H42" i="48"/>
  <c r="D138" i="48"/>
  <c r="H63" i="48" s="1"/>
  <c r="H55" i="48"/>
  <c r="H91" i="48"/>
  <c r="H99" i="48"/>
  <c r="H36" i="48"/>
  <c r="H44" i="48"/>
  <c r="H100" i="48"/>
  <c r="H108" i="48"/>
  <c r="H116" i="48"/>
  <c r="H71" i="46"/>
  <c r="H55" i="46"/>
  <c r="H39" i="46"/>
  <c r="H23" i="46"/>
  <c r="H126" i="46"/>
  <c r="H110" i="46"/>
  <c r="H86" i="46"/>
  <c r="H62" i="46"/>
  <c r="H30" i="46"/>
  <c r="H63" i="46"/>
  <c r="H31" i="46"/>
  <c r="H118" i="46"/>
  <c r="H94" i="46"/>
  <c r="H70" i="46"/>
  <c r="H46" i="46"/>
  <c r="H22" i="46"/>
  <c r="H47" i="46"/>
  <c r="H15" i="46"/>
  <c r="H134" i="46"/>
  <c r="H102" i="46"/>
  <c r="H78" i="46"/>
  <c r="H54" i="46"/>
  <c r="H38" i="46"/>
  <c r="H14" i="46"/>
  <c r="H11" i="46"/>
  <c r="H19" i="46"/>
  <c r="H27" i="46"/>
  <c r="H35" i="46"/>
  <c r="H43" i="46"/>
  <c r="H51" i="46"/>
  <c r="H59" i="46"/>
  <c r="H67" i="46"/>
  <c r="H75" i="46"/>
  <c r="H83" i="46"/>
  <c r="H91" i="46"/>
  <c r="H99" i="46"/>
  <c r="H107" i="46"/>
  <c r="H115" i="46"/>
  <c r="H123" i="46"/>
  <c r="H131" i="46"/>
  <c r="H12" i="46"/>
  <c r="H20" i="46"/>
  <c r="H28" i="46"/>
  <c r="H36" i="46"/>
  <c r="H44" i="46"/>
  <c r="H52" i="46"/>
  <c r="H60" i="46"/>
  <c r="H68" i="46"/>
  <c r="H76" i="46"/>
  <c r="H84" i="46"/>
  <c r="H92" i="46"/>
  <c r="H100" i="46"/>
  <c r="H108" i="46"/>
  <c r="H116" i="46"/>
  <c r="H124" i="46"/>
  <c r="H132" i="46"/>
  <c r="H13" i="46"/>
  <c r="H21" i="46"/>
  <c r="H29" i="46"/>
  <c r="H37" i="46"/>
  <c r="H45" i="46"/>
  <c r="H53" i="46"/>
  <c r="H61" i="46"/>
  <c r="H69" i="46"/>
  <c r="H77" i="46"/>
  <c r="H85" i="46"/>
  <c r="H93" i="46"/>
  <c r="H101" i="46"/>
  <c r="H109" i="46"/>
  <c r="H117" i="46"/>
  <c r="H125" i="46"/>
  <c r="H133" i="46"/>
  <c r="H16" i="46"/>
  <c r="H24" i="46"/>
  <c r="H32" i="46"/>
  <c r="H40" i="46"/>
  <c r="H48" i="46"/>
  <c r="H56" i="46"/>
  <c r="H64" i="46"/>
  <c r="H72" i="46"/>
  <c r="H80" i="46"/>
  <c r="H88" i="46"/>
  <c r="H96" i="46"/>
  <c r="H104" i="46"/>
  <c r="H112" i="46"/>
  <c r="H120" i="46"/>
  <c r="H128" i="46"/>
  <c r="H17" i="46"/>
  <c r="H25" i="46"/>
  <c r="H33" i="46"/>
  <c r="H41" i="46"/>
  <c r="H49" i="46"/>
  <c r="H57" i="46"/>
  <c r="H65" i="46"/>
  <c r="H73" i="46"/>
  <c r="H81" i="46"/>
  <c r="H89" i="46"/>
  <c r="H97" i="46"/>
  <c r="H105" i="46"/>
  <c r="H113" i="46"/>
  <c r="H121" i="46"/>
  <c r="H129" i="46"/>
  <c r="H79" i="46"/>
  <c r="H87" i="46"/>
  <c r="H95" i="46"/>
  <c r="H103" i="46"/>
  <c r="H111" i="46"/>
  <c r="H119" i="46"/>
  <c r="H127" i="46"/>
  <c r="H10" i="46"/>
  <c r="H18" i="46"/>
  <c r="H26" i="46"/>
  <c r="H34" i="46"/>
  <c r="H42" i="46"/>
  <c r="H50" i="46"/>
  <c r="H58" i="46"/>
  <c r="H66" i="46"/>
  <c r="H74" i="46"/>
  <c r="H82" i="46"/>
  <c r="H90" i="46"/>
  <c r="H98" i="46"/>
  <c r="H106" i="46"/>
  <c r="H114" i="46"/>
  <c r="H122" i="46"/>
  <c r="H130" i="46"/>
  <c r="D138" i="45"/>
  <c r="H82" i="45" s="1"/>
  <c r="H23" i="45"/>
  <c r="H56" i="45"/>
  <c r="H25" i="45"/>
  <c r="H27" i="45"/>
  <c r="H99" i="45"/>
  <c r="H58" i="43"/>
  <c r="D138" i="43"/>
  <c r="H37" i="43" s="1"/>
  <c r="H44" i="43"/>
  <c r="H108" i="43"/>
  <c r="H132" i="41"/>
  <c r="H124" i="41"/>
  <c r="H116" i="41"/>
  <c r="H108" i="41"/>
  <c r="H100" i="41"/>
  <c r="H92" i="41"/>
  <c r="H84" i="41"/>
  <c r="H76" i="41"/>
  <c r="H68" i="41"/>
  <c r="H60" i="41"/>
  <c r="H52" i="41"/>
  <c r="H44" i="41"/>
  <c r="H36" i="41"/>
  <c r="H28" i="41"/>
  <c r="H20" i="41"/>
  <c r="H12" i="41"/>
  <c r="H115" i="41"/>
  <c r="H107" i="41"/>
  <c r="H99" i="41"/>
  <c r="H91" i="41"/>
  <c r="H83" i="41"/>
  <c r="H75" i="41"/>
  <c r="H43" i="41"/>
  <c r="H11" i="41"/>
  <c r="H131" i="41"/>
  <c r="H123" i="41"/>
  <c r="H34" i="41"/>
  <c r="H26" i="41"/>
  <c r="H18" i="41"/>
  <c r="H10" i="41"/>
  <c r="H101" i="41"/>
  <c r="H21" i="41"/>
  <c r="H129" i="41"/>
  <c r="H121" i="41"/>
  <c r="H113" i="41"/>
  <c r="H105" i="41"/>
  <c r="H97" i="41"/>
  <c r="H89" i="41"/>
  <c r="H81" i="41"/>
  <c r="H73" i="41"/>
  <c r="H65" i="41"/>
  <c r="H57" i="41"/>
  <c r="H49" i="41"/>
  <c r="H41" i="41"/>
  <c r="H33" i="41"/>
  <c r="H25" i="41"/>
  <c r="H17" i="41"/>
  <c r="H109" i="41"/>
  <c r="H69" i="41"/>
  <c r="H29" i="41"/>
  <c r="H51" i="41"/>
  <c r="H128" i="41"/>
  <c r="H120" i="41"/>
  <c r="H112" i="41"/>
  <c r="H104" i="41"/>
  <c r="H96" i="41"/>
  <c r="H88" i="41"/>
  <c r="H80" i="41"/>
  <c r="H72" i="41"/>
  <c r="H64" i="41"/>
  <c r="H56" i="41"/>
  <c r="H48" i="41"/>
  <c r="H40" i="41"/>
  <c r="H32" i="41"/>
  <c r="H24" i="41"/>
  <c r="H16" i="41"/>
  <c r="H117" i="41"/>
  <c r="H93" i="41"/>
  <c r="H85" i="41"/>
  <c r="H53" i="41"/>
  <c r="H13" i="41"/>
  <c r="H35" i="41"/>
  <c r="H127" i="41"/>
  <c r="H119" i="41"/>
  <c r="H111" i="41"/>
  <c r="H103" i="41"/>
  <c r="H95" i="41"/>
  <c r="H87" i="41"/>
  <c r="H79" i="41"/>
  <c r="H71" i="41"/>
  <c r="H63" i="41"/>
  <c r="H55" i="41"/>
  <c r="H47" i="41"/>
  <c r="H39" i="41"/>
  <c r="H31" i="41"/>
  <c r="H23" i="41"/>
  <c r="H15" i="41"/>
  <c r="H125" i="41"/>
  <c r="H77" i="41"/>
  <c r="H45" i="41"/>
  <c r="H67" i="41"/>
  <c r="H19" i="41"/>
  <c r="H38" i="41"/>
  <c r="H30" i="41"/>
  <c r="H22" i="41"/>
  <c r="H14" i="41"/>
  <c r="H133" i="41"/>
  <c r="H61" i="41"/>
  <c r="H37" i="41"/>
  <c r="H59" i="41"/>
  <c r="H27" i="41"/>
  <c r="H46" i="41"/>
  <c r="H54" i="41"/>
  <c r="H62" i="41"/>
  <c r="H70" i="41"/>
  <c r="H78" i="41"/>
  <c r="H86" i="41"/>
  <c r="H94" i="41"/>
  <c r="H102" i="41"/>
  <c r="H110" i="41"/>
  <c r="H118" i="41"/>
  <c r="H126" i="41"/>
  <c r="H134" i="41"/>
  <c r="H42" i="41"/>
  <c r="H50" i="41"/>
  <c r="H58" i="41"/>
  <c r="H66" i="41"/>
  <c r="H74" i="41"/>
  <c r="H82" i="41"/>
  <c r="H90" i="41"/>
  <c r="H98" i="41"/>
  <c r="H106" i="41"/>
  <c r="H114" i="41"/>
  <c r="H122" i="41"/>
  <c r="H130" i="41"/>
  <c r="D138" i="39"/>
  <c r="H134" i="39" s="1"/>
  <c r="D138" i="38"/>
  <c r="H82" i="38" s="1"/>
  <c r="D138" i="36"/>
  <c r="H77" i="36" s="1"/>
  <c r="H91" i="36"/>
  <c r="H52" i="36"/>
  <c r="H60" i="36"/>
  <c r="H68" i="36"/>
  <c r="H76" i="36"/>
  <c r="H124" i="36"/>
  <c r="D138" i="34"/>
  <c r="H93" i="34" s="1"/>
  <c r="H91" i="34"/>
  <c r="H99" i="34"/>
  <c r="H44" i="34"/>
  <c r="H60" i="34"/>
  <c r="H92" i="34"/>
  <c r="H100" i="34"/>
  <c r="D138" i="32"/>
  <c r="H21" i="32" s="1"/>
  <c r="H131" i="32"/>
  <c r="H92" i="32"/>
  <c r="H116" i="32"/>
  <c r="D138" i="30"/>
  <c r="H48" i="30" s="1"/>
  <c r="H35" i="30"/>
  <c r="H43" i="30"/>
  <c r="H100" i="30"/>
  <c r="H108" i="30"/>
  <c r="D138" i="28"/>
  <c r="H132" i="28" s="1"/>
  <c r="H108" i="28"/>
  <c r="H92" i="28"/>
  <c r="H84" i="28"/>
  <c r="H76" i="28"/>
  <c r="H52" i="28"/>
  <c r="H44" i="28"/>
  <c r="H36" i="28"/>
  <c r="H28" i="28"/>
  <c r="H20" i="28"/>
  <c r="H12" i="28"/>
  <c r="H93" i="28"/>
  <c r="H45" i="28"/>
  <c r="H131" i="28"/>
  <c r="H123" i="28"/>
  <c r="H115" i="28"/>
  <c r="H107" i="28"/>
  <c r="H83" i="28"/>
  <c r="H75" i="28"/>
  <c r="H67" i="28"/>
  <c r="H59" i="28"/>
  <c r="H51" i="28"/>
  <c r="H43" i="28"/>
  <c r="H35" i="28"/>
  <c r="H27" i="28"/>
  <c r="H19" i="28"/>
  <c r="H11" i="28"/>
  <c r="H102" i="28"/>
  <c r="H86" i="28"/>
  <c r="H46" i="28"/>
  <c r="H125" i="28"/>
  <c r="H85" i="28"/>
  <c r="H37" i="28"/>
  <c r="H74" i="28"/>
  <c r="H66" i="28"/>
  <c r="H58" i="28"/>
  <c r="H50" i="28"/>
  <c r="H42" i="28"/>
  <c r="H34" i="28"/>
  <c r="H26" i="28"/>
  <c r="H18" i="28"/>
  <c r="H10" i="28"/>
  <c r="H134" i="28"/>
  <c r="H78" i="28"/>
  <c r="H38" i="28"/>
  <c r="H133" i="28"/>
  <c r="H77" i="28"/>
  <c r="H21" i="28"/>
  <c r="H129" i="28"/>
  <c r="H121" i="28"/>
  <c r="H113" i="28"/>
  <c r="H105" i="28"/>
  <c r="H97" i="28"/>
  <c r="H89" i="28"/>
  <c r="H81" i="28"/>
  <c r="H73" i="28"/>
  <c r="H65" i="28"/>
  <c r="H57" i="28"/>
  <c r="H49" i="28"/>
  <c r="H41" i="28"/>
  <c r="H33" i="28"/>
  <c r="H25" i="28"/>
  <c r="H17" i="28"/>
  <c r="H118" i="28"/>
  <c r="H70" i="28"/>
  <c r="H14" i="28"/>
  <c r="H117" i="28"/>
  <c r="H53" i="28"/>
  <c r="H128" i="28"/>
  <c r="H120" i="28"/>
  <c r="H112" i="28"/>
  <c r="H104" i="28"/>
  <c r="H96" i="28"/>
  <c r="H88" i="28"/>
  <c r="H80" i="28"/>
  <c r="H72" i="28"/>
  <c r="H64" i="28"/>
  <c r="H56" i="28"/>
  <c r="H48" i="28"/>
  <c r="H40" i="28"/>
  <c r="H32" i="28"/>
  <c r="H24" i="28"/>
  <c r="H16" i="28"/>
  <c r="H110" i="28"/>
  <c r="H62" i="28"/>
  <c r="H22" i="28"/>
  <c r="H109" i="28"/>
  <c r="H61" i="28"/>
  <c r="H13" i="28"/>
  <c r="H127" i="28"/>
  <c r="H119" i="28"/>
  <c r="H111" i="28"/>
  <c r="H103" i="28"/>
  <c r="H95" i="28"/>
  <c r="H87" i="28"/>
  <c r="H79" i="28"/>
  <c r="H71" i="28"/>
  <c r="H63" i="28"/>
  <c r="H55" i="28"/>
  <c r="H47" i="28"/>
  <c r="H39" i="28"/>
  <c r="H31" i="28"/>
  <c r="H23" i="28"/>
  <c r="H15" i="28"/>
  <c r="H126" i="28"/>
  <c r="H54" i="28"/>
  <c r="H101" i="28"/>
  <c r="H69" i="28"/>
  <c r="H29" i="28"/>
  <c r="H82" i="28"/>
  <c r="H90" i="28"/>
  <c r="H98" i="28"/>
  <c r="H106" i="28"/>
  <c r="H114" i="28"/>
  <c r="H122" i="28"/>
  <c r="H130" i="28"/>
  <c r="H119" i="26"/>
  <c r="D138" i="26"/>
  <c r="H20" i="26" s="1"/>
  <c r="H67" i="26"/>
  <c r="H91" i="26"/>
  <c r="H49" i="26"/>
  <c r="H116" i="26"/>
  <c r="D138" i="24"/>
  <c r="H44" i="24" s="1"/>
  <c r="H19" i="24"/>
  <c r="H43" i="24"/>
  <c r="H51" i="24"/>
  <c r="H83" i="24"/>
  <c r="H99" i="24"/>
  <c r="H107" i="24"/>
  <c r="H115" i="24"/>
  <c r="H108" i="24"/>
  <c r="H124" i="24"/>
  <c r="H54" i="22"/>
  <c r="H77" i="22"/>
  <c r="H106" i="22"/>
  <c r="D138" i="22"/>
  <c r="H45" i="22" s="1"/>
  <c r="H109" i="22"/>
  <c r="H114" i="22"/>
  <c r="H122" i="22"/>
  <c r="H86" i="22"/>
  <c r="H94" i="22"/>
  <c r="H102" i="22"/>
  <c r="H126" i="22"/>
  <c r="H134" i="22"/>
  <c r="H15" i="22"/>
  <c r="H23" i="22"/>
  <c r="H31" i="22"/>
  <c r="H39" i="22"/>
  <c r="H47" i="22"/>
  <c r="H55" i="22"/>
  <c r="H63" i="22"/>
  <c r="H71" i="22"/>
  <c r="H79" i="22"/>
  <c r="H87" i="22"/>
  <c r="H95" i="22"/>
  <c r="H103" i="22"/>
  <c r="H111" i="22"/>
  <c r="H119" i="22"/>
  <c r="H127" i="22"/>
  <c r="H118" i="22"/>
  <c r="H16" i="22"/>
  <c r="H24" i="22"/>
  <c r="H32" i="22"/>
  <c r="H40" i="22"/>
  <c r="H48" i="22"/>
  <c r="H56" i="22"/>
  <c r="H64" i="22"/>
  <c r="H72" i="22"/>
  <c r="H80" i="22"/>
  <c r="H88" i="22"/>
  <c r="H96" i="22"/>
  <c r="H104" i="22"/>
  <c r="H112" i="22"/>
  <c r="H120" i="22"/>
  <c r="H128" i="22"/>
  <c r="H110" i="22"/>
  <c r="H17" i="22"/>
  <c r="H25" i="22"/>
  <c r="H33" i="22"/>
  <c r="H41" i="22"/>
  <c r="H49" i="22"/>
  <c r="H57" i="22"/>
  <c r="H65" i="22"/>
  <c r="H73" i="22"/>
  <c r="H81" i="22"/>
  <c r="H89" i="22"/>
  <c r="H97" i="22"/>
  <c r="H105" i="22"/>
  <c r="H113" i="22"/>
  <c r="H121" i="22"/>
  <c r="H129" i="22"/>
  <c r="H19" i="22"/>
  <c r="H35" i="22"/>
  <c r="H43" i="22"/>
  <c r="H51" i="22"/>
  <c r="H59" i="22"/>
  <c r="H67" i="22"/>
  <c r="H75" i="22"/>
  <c r="H83" i="22"/>
  <c r="H91" i="22"/>
  <c r="H99" i="22"/>
  <c r="H107" i="22"/>
  <c r="H115" i="22"/>
  <c r="H123" i="22"/>
  <c r="H131" i="22"/>
  <c r="H11" i="22"/>
  <c r="H27" i="22"/>
  <c r="H12" i="22"/>
  <c r="H20" i="22"/>
  <c r="H28" i="22"/>
  <c r="H36" i="22"/>
  <c r="H52" i="22"/>
  <c r="H60" i="22"/>
  <c r="H68" i="22"/>
  <c r="H76" i="22"/>
  <c r="H84" i="22"/>
  <c r="H92" i="22"/>
  <c r="H100" i="22"/>
  <c r="H108" i="22"/>
  <c r="H116" i="22"/>
  <c r="H124" i="22"/>
  <c r="D138" i="20"/>
  <c r="H82" i="20" s="1"/>
  <c r="H39" i="18"/>
  <c r="H23" i="18"/>
  <c r="H15" i="18"/>
  <c r="H134" i="18"/>
  <c r="H126" i="18"/>
  <c r="H110" i="18"/>
  <c r="H102" i="18"/>
  <c r="H94" i="18"/>
  <c r="H86" i="18"/>
  <c r="H70" i="18"/>
  <c r="H62" i="18"/>
  <c r="H46" i="18"/>
  <c r="H38" i="18"/>
  <c r="H22" i="18"/>
  <c r="H132" i="18"/>
  <c r="H116" i="18"/>
  <c r="H108" i="18"/>
  <c r="H100" i="18"/>
  <c r="H84" i="18"/>
  <c r="H68" i="18"/>
  <c r="H52" i="18"/>
  <c r="H44" i="18"/>
  <c r="H28" i="18"/>
  <c r="H12" i="18"/>
  <c r="H123" i="18"/>
  <c r="H99" i="18"/>
  <c r="H75" i="18"/>
  <c r="H107" i="18"/>
  <c r="H51" i="18"/>
  <c r="H35" i="18"/>
  <c r="H19" i="18"/>
  <c r="H31" i="18"/>
  <c r="H118" i="18"/>
  <c r="H78" i="18"/>
  <c r="H54" i="18"/>
  <c r="H30" i="18"/>
  <c r="H14" i="18"/>
  <c r="H124" i="18"/>
  <c r="H92" i="18"/>
  <c r="H76" i="18"/>
  <c r="H60" i="18"/>
  <c r="H36" i="18"/>
  <c r="H20" i="18"/>
  <c r="H131" i="18"/>
  <c r="H115" i="18"/>
  <c r="H91" i="18"/>
  <c r="H83" i="18"/>
  <c r="H67" i="18"/>
  <c r="H59" i="18"/>
  <c r="H43" i="18"/>
  <c r="H27" i="18"/>
  <c r="H11" i="18"/>
  <c r="H29" i="18"/>
  <c r="H21" i="18"/>
  <c r="H13" i="18"/>
  <c r="H37" i="18"/>
  <c r="H45" i="18"/>
  <c r="H53" i="18"/>
  <c r="H61" i="18"/>
  <c r="H69" i="18"/>
  <c r="H77" i="18"/>
  <c r="H85" i="18"/>
  <c r="H93" i="18"/>
  <c r="H101" i="18"/>
  <c r="H109" i="18"/>
  <c r="H117" i="18"/>
  <c r="H125" i="18"/>
  <c r="H133" i="18"/>
  <c r="H16" i="18"/>
  <c r="H24" i="18"/>
  <c r="H32" i="18"/>
  <c r="H40" i="18"/>
  <c r="H48" i="18"/>
  <c r="H56" i="18"/>
  <c r="H64" i="18"/>
  <c r="H72" i="18"/>
  <c r="H80" i="18"/>
  <c r="H88" i="18"/>
  <c r="H96" i="18"/>
  <c r="H104" i="18"/>
  <c r="H112" i="18"/>
  <c r="H120" i="18"/>
  <c r="H128" i="18"/>
  <c r="H47" i="18"/>
  <c r="H55" i="18"/>
  <c r="H63" i="18"/>
  <c r="H71" i="18"/>
  <c r="H79" i="18"/>
  <c r="H87" i="18"/>
  <c r="H95" i="18"/>
  <c r="H103" i="18"/>
  <c r="H111" i="18"/>
  <c r="H119" i="18"/>
  <c r="H127" i="18"/>
  <c r="H17" i="18"/>
  <c r="H25" i="18"/>
  <c r="H33" i="18"/>
  <c r="H41" i="18"/>
  <c r="H49" i="18"/>
  <c r="H57" i="18"/>
  <c r="H65" i="18"/>
  <c r="H73" i="18"/>
  <c r="H81" i="18"/>
  <c r="H89" i="18"/>
  <c r="H97" i="18"/>
  <c r="H105" i="18"/>
  <c r="H113" i="18"/>
  <c r="H121" i="18"/>
  <c r="H129" i="18"/>
  <c r="H10" i="18"/>
  <c r="H18" i="18"/>
  <c r="H26" i="18"/>
  <c r="H34" i="18"/>
  <c r="H42" i="18"/>
  <c r="H50" i="18"/>
  <c r="H58" i="18"/>
  <c r="H66" i="18"/>
  <c r="H74" i="18"/>
  <c r="H82" i="18"/>
  <c r="H90" i="18"/>
  <c r="H98" i="18"/>
  <c r="H106" i="18"/>
  <c r="H114" i="18"/>
  <c r="H122" i="18"/>
  <c r="H130" i="18"/>
  <c r="D138" i="17"/>
  <c r="H124" i="17" s="1"/>
  <c r="H132" i="17"/>
  <c r="H84" i="17"/>
  <c r="H68" i="17"/>
  <c r="H131" i="17"/>
  <c r="H115" i="17"/>
  <c r="H75" i="17"/>
  <c r="H67" i="17"/>
  <c r="H51" i="17"/>
  <c r="H35" i="17"/>
  <c r="H122" i="17"/>
  <c r="H90" i="17"/>
  <c r="H82" i="17"/>
  <c r="H58" i="17"/>
  <c r="H34" i="17"/>
  <c r="H26" i="17"/>
  <c r="H78" i="17"/>
  <c r="H30" i="17"/>
  <c r="H125" i="17"/>
  <c r="H121" i="17"/>
  <c r="H113" i="17"/>
  <c r="H89" i="17"/>
  <c r="H81" i="17"/>
  <c r="H73" i="17"/>
  <c r="H57" i="17"/>
  <c r="H49" i="17"/>
  <c r="H25" i="17"/>
  <c r="H17" i="17"/>
  <c r="H118" i="17"/>
  <c r="H62" i="17"/>
  <c r="H22" i="17"/>
  <c r="H101" i="17"/>
  <c r="H69" i="17"/>
  <c r="H21" i="17"/>
  <c r="H12" i="17"/>
  <c r="H128" i="17"/>
  <c r="H120" i="17"/>
  <c r="H112" i="17"/>
  <c r="H104" i="17"/>
  <c r="H96" i="17"/>
  <c r="H88" i="17"/>
  <c r="H80" i="17"/>
  <c r="H72" i="17"/>
  <c r="H64" i="17"/>
  <c r="H56" i="17"/>
  <c r="H48" i="17"/>
  <c r="H40" i="17"/>
  <c r="H32" i="17"/>
  <c r="H24" i="17"/>
  <c r="H16" i="17"/>
  <c r="H126" i="17"/>
  <c r="H86" i="17"/>
  <c r="H38" i="17"/>
  <c r="H109" i="17"/>
  <c r="H85" i="17"/>
  <c r="H45" i="17"/>
  <c r="H13" i="17"/>
  <c r="H20" i="17"/>
  <c r="H119" i="17"/>
  <c r="H111" i="17"/>
  <c r="H103" i="17"/>
  <c r="H95" i="17"/>
  <c r="H87" i="17"/>
  <c r="H79" i="17"/>
  <c r="H71" i="17"/>
  <c r="H63" i="17"/>
  <c r="H55" i="17"/>
  <c r="H47" i="17"/>
  <c r="H39" i="17"/>
  <c r="H31" i="17"/>
  <c r="H23" i="17"/>
  <c r="H15" i="17"/>
  <c r="H134" i="17"/>
  <c r="H94" i="17"/>
  <c r="H70" i="17"/>
  <c r="H46" i="17"/>
  <c r="H14" i="17"/>
  <c r="H117" i="17"/>
  <c r="H93" i="17"/>
  <c r="H53" i="17"/>
  <c r="H29" i="17"/>
  <c r="H36" i="17"/>
  <c r="H19" i="17"/>
  <c r="H133" i="17"/>
  <c r="H61" i="17"/>
  <c r="H28" i="17"/>
  <c r="H127" i="17"/>
  <c r="H129" i="17"/>
  <c r="H50" i="15"/>
  <c r="H95" i="15"/>
  <c r="D138" i="15"/>
  <c r="H128" i="15" s="1"/>
  <c r="D138" i="13"/>
  <c r="H113" i="13" s="1"/>
  <c r="H41" i="13"/>
  <c r="H105" i="13"/>
  <c r="H122" i="13"/>
  <c r="H131" i="13"/>
  <c r="H36" i="13"/>
  <c r="H60" i="13"/>
  <c r="H13" i="13"/>
  <c r="H29" i="13"/>
  <c r="H45" i="13"/>
  <c r="H53" i="13"/>
  <c r="H61" i="13"/>
  <c r="H69" i="13"/>
  <c r="H77" i="13"/>
  <c r="H85" i="13"/>
  <c r="H93" i="13"/>
  <c r="H101" i="13"/>
  <c r="H109" i="13"/>
  <c r="H117" i="13"/>
  <c r="H125" i="13"/>
  <c r="H11" i="13"/>
  <c r="H43" i="13"/>
  <c r="H75" i="13"/>
  <c r="H115" i="13"/>
  <c r="H38" i="13"/>
  <c r="H62" i="13"/>
  <c r="H70" i="13"/>
  <c r="H94" i="13"/>
  <c r="H102" i="13"/>
  <c r="H110" i="13"/>
  <c r="H118" i="13"/>
  <c r="H126" i="13"/>
  <c r="H134" i="13"/>
  <c r="H35" i="13"/>
  <c r="H59" i="13"/>
  <c r="H83" i="13"/>
  <c r="H123" i="13"/>
  <c r="H14" i="13"/>
  <c r="H30" i="13"/>
  <c r="H54" i="13"/>
  <c r="H86" i="13"/>
  <c r="H15" i="13"/>
  <c r="H23" i="13"/>
  <c r="H31" i="13"/>
  <c r="H39" i="13"/>
  <c r="H47" i="13"/>
  <c r="H55" i="13"/>
  <c r="H63" i="13"/>
  <c r="H71" i="13"/>
  <c r="H79" i="13"/>
  <c r="H87" i="13"/>
  <c r="H95" i="13"/>
  <c r="H103" i="13"/>
  <c r="H111" i="13"/>
  <c r="H119" i="13"/>
  <c r="H127" i="13"/>
  <c r="H22" i="13"/>
  <c r="H46" i="13"/>
  <c r="H78" i="13"/>
  <c r="H16" i="13"/>
  <c r="H24" i="13"/>
  <c r="H32" i="13"/>
  <c r="H40" i="13"/>
  <c r="H48" i="13"/>
  <c r="H56" i="13"/>
  <c r="H64" i="13"/>
  <c r="H72" i="13"/>
  <c r="H80" i="13"/>
  <c r="H88" i="13"/>
  <c r="H96" i="13"/>
  <c r="H104" i="13"/>
  <c r="H112" i="13"/>
  <c r="H120" i="13"/>
  <c r="H128" i="13"/>
  <c r="H121" i="13"/>
  <c r="H129" i="13"/>
  <c r="H130" i="13"/>
  <c r="H67" i="13"/>
  <c r="H99" i="13"/>
  <c r="H107" i="13"/>
  <c r="H12" i="13"/>
  <c r="H28" i="13"/>
  <c r="H44" i="13"/>
  <c r="H52" i="13"/>
  <c r="H68" i="13"/>
  <c r="H76" i="13"/>
  <c r="H84" i="13"/>
  <c r="H92" i="13"/>
  <c r="H100" i="13"/>
  <c r="H108" i="13"/>
  <c r="H116" i="13"/>
  <c r="H124" i="13"/>
  <c r="D138" i="8"/>
  <c r="H124" i="8" s="1"/>
  <c r="H129" i="9"/>
  <c r="H42" i="9"/>
  <c r="H50" i="9"/>
  <c r="H114" i="9"/>
  <c r="D138" i="9"/>
  <c r="H37" i="9" s="1"/>
  <c r="H107" i="9"/>
  <c r="H115" i="9"/>
  <c r="H123" i="9"/>
  <c r="H131" i="9"/>
  <c r="H108" i="9"/>
  <c r="H116" i="9"/>
  <c r="H124" i="9"/>
  <c r="H132" i="8"/>
  <c r="H100" i="8"/>
  <c r="H92" i="8"/>
  <c r="H84" i="8"/>
  <c r="H76" i="8"/>
  <c r="H68" i="8"/>
  <c r="H52" i="8"/>
  <c r="H44" i="8"/>
  <c r="H36" i="8"/>
  <c r="H28" i="8"/>
  <c r="H20" i="8"/>
  <c r="H12" i="8"/>
  <c r="H94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86" i="8"/>
  <c r="H22" i="8"/>
  <c r="H82" i="8"/>
  <c r="H74" i="8"/>
  <c r="H66" i="8"/>
  <c r="H58" i="8"/>
  <c r="H50" i="8"/>
  <c r="H42" i="8"/>
  <c r="H34" i="8"/>
  <c r="H26" i="8"/>
  <c r="H18" i="8"/>
  <c r="H10" i="8"/>
  <c r="H17" i="8"/>
  <c r="H110" i="8"/>
  <c r="H54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18" i="8"/>
  <c r="H70" i="8"/>
  <c r="H14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16" i="8"/>
  <c r="H126" i="8"/>
  <c r="H62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134" i="8"/>
  <c r="H78" i="8"/>
  <c r="H30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13" i="8"/>
  <c r="H102" i="8"/>
  <c r="H46" i="8"/>
  <c r="H90" i="8"/>
  <c r="H98" i="8"/>
  <c r="H106" i="8"/>
  <c r="H114" i="8"/>
  <c r="H122" i="8"/>
  <c r="H130" i="8"/>
  <c r="D138" i="7"/>
  <c r="H45" i="7" s="1"/>
  <c r="H129" i="6"/>
  <c r="H58" i="6"/>
  <c r="H66" i="6"/>
  <c r="D138" i="6"/>
  <c r="H133" i="6" s="1"/>
  <c r="H27" i="5"/>
  <c r="H86" i="5"/>
  <c r="H22" i="5"/>
  <c r="H99" i="5"/>
  <c r="H83" i="5"/>
  <c r="H67" i="5"/>
  <c r="H51" i="5"/>
  <c r="H35" i="5"/>
  <c r="H11" i="5"/>
  <c r="H78" i="5"/>
  <c r="H111" i="5"/>
  <c r="H95" i="5"/>
  <c r="H79" i="5"/>
  <c r="H55" i="5"/>
  <c r="H31" i="5"/>
  <c r="H126" i="5"/>
  <c r="H70" i="5"/>
  <c r="H30" i="5"/>
  <c r="H103" i="5"/>
  <c r="H71" i="5"/>
  <c r="H47" i="5"/>
  <c r="H23" i="5"/>
  <c r="H118" i="5"/>
  <c r="H62" i="5"/>
  <c r="H14" i="5"/>
  <c r="H87" i="5"/>
  <c r="H63" i="5"/>
  <c r="H39" i="5"/>
  <c r="H15" i="5"/>
  <c r="H110" i="5"/>
  <c r="H46" i="5"/>
  <c r="H134" i="5"/>
  <c r="H94" i="5"/>
  <c r="H38" i="5"/>
  <c r="H107" i="5"/>
  <c r="H91" i="5"/>
  <c r="H75" i="5"/>
  <c r="H59" i="5"/>
  <c r="H43" i="5"/>
  <c r="H19" i="5"/>
  <c r="H102" i="5"/>
  <c r="H54" i="5"/>
  <c r="H115" i="5"/>
  <c r="H123" i="5"/>
  <c r="H131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3" i="5"/>
  <c r="H21" i="5"/>
  <c r="H29" i="5"/>
  <c r="H37" i="5"/>
  <c r="H45" i="5"/>
  <c r="H53" i="5"/>
  <c r="H61" i="5"/>
  <c r="H69" i="5"/>
  <c r="H77" i="5"/>
  <c r="H85" i="5"/>
  <c r="H93" i="5"/>
  <c r="H101" i="5"/>
  <c r="H109" i="5"/>
  <c r="H117" i="5"/>
  <c r="H125" i="5"/>
  <c r="H133" i="5"/>
  <c r="H48" i="5"/>
  <c r="H16" i="5"/>
  <c r="H24" i="5"/>
  <c r="H32" i="5"/>
  <c r="H40" i="5"/>
  <c r="H56" i="5"/>
  <c r="H64" i="5"/>
  <c r="H72" i="5"/>
  <c r="H80" i="5"/>
  <c r="H88" i="5"/>
  <c r="H96" i="5"/>
  <c r="H104" i="5"/>
  <c r="H112" i="5"/>
  <c r="H120" i="5"/>
  <c r="H128" i="5"/>
  <c r="H17" i="5"/>
  <c r="H25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19" i="5"/>
  <c r="H127" i="5"/>
  <c r="H10" i="5"/>
  <c r="H138" i="5" s="1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D138" i="3"/>
  <c r="H34" i="3" s="1"/>
  <c r="H123" i="60" l="1"/>
  <c r="H115" i="60"/>
  <c r="H18" i="60"/>
  <c r="H26" i="60"/>
  <c r="H107" i="60"/>
  <c r="H97" i="60"/>
  <c r="H128" i="60"/>
  <c r="H116" i="60"/>
  <c r="H98" i="60"/>
  <c r="H120" i="60"/>
  <c r="H108" i="60"/>
  <c r="H90" i="60"/>
  <c r="H117" i="60"/>
  <c r="H100" i="60"/>
  <c r="H82" i="60"/>
  <c r="H109" i="60"/>
  <c r="H92" i="60"/>
  <c r="H34" i="60"/>
  <c r="H60" i="60"/>
  <c r="H52" i="60"/>
  <c r="H44" i="60"/>
  <c r="H36" i="60"/>
  <c r="H28" i="60"/>
  <c r="H20" i="60"/>
  <c r="H12" i="60"/>
  <c r="H110" i="60"/>
  <c r="H62" i="60"/>
  <c r="H99" i="60"/>
  <c r="H91" i="60"/>
  <c r="H83" i="60"/>
  <c r="H75" i="60"/>
  <c r="H67" i="60"/>
  <c r="H59" i="60"/>
  <c r="H51" i="60"/>
  <c r="H43" i="60"/>
  <c r="H35" i="60"/>
  <c r="H27" i="60"/>
  <c r="H19" i="60"/>
  <c r="H11" i="60"/>
  <c r="H94" i="60"/>
  <c r="H89" i="60"/>
  <c r="H81" i="60"/>
  <c r="H73" i="60"/>
  <c r="H65" i="60"/>
  <c r="H57" i="60"/>
  <c r="H49" i="60"/>
  <c r="H41" i="60"/>
  <c r="H33" i="60"/>
  <c r="H25" i="60"/>
  <c r="H17" i="60"/>
  <c r="H118" i="60"/>
  <c r="H78" i="60"/>
  <c r="H54" i="60"/>
  <c r="H22" i="60"/>
  <c r="H88" i="60"/>
  <c r="H80" i="60"/>
  <c r="H72" i="60"/>
  <c r="H64" i="60"/>
  <c r="H56" i="60"/>
  <c r="H48" i="60"/>
  <c r="H40" i="60"/>
  <c r="H32" i="60"/>
  <c r="H24" i="60"/>
  <c r="H16" i="60"/>
  <c r="H126" i="60"/>
  <c r="H70" i="60"/>
  <c r="H38" i="60"/>
  <c r="H127" i="60"/>
  <c r="H119" i="60"/>
  <c r="H111" i="60"/>
  <c r="H103" i="60"/>
  <c r="H95" i="60"/>
  <c r="H87" i="60"/>
  <c r="H79" i="60"/>
  <c r="H71" i="60"/>
  <c r="H63" i="60"/>
  <c r="H55" i="60"/>
  <c r="H47" i="60"/>
  <c r="H39" i="60"/>
  <c r="H31" i="60"/>
  <c r="H23" i="60"/>
  <c r="H15" i="60"/>
  <c r="H134" i="60"/>
  <c r="H86" i="60"/>
  <c r="H46" i="60"/>
  <c r="H14" i="60"/>
  <c r="H61" i="60"/>
  <c r="H53" i="60"/>
  <c r="H45" i="60"/>
  <c r="H37" i="60"/>
  <c r="H29" i="60"/>
  <c r="H21" i="60"/>
  <c r="H13" i="60"/>
  <c r="H102" i="60"/>
  <c r="H30" i="60"/>
  <c r="H74" i="60"/>
  <c r="H10" i="60"/>
  <c r="H112" i="60"/>
  <c r="H93" i="60"/>
  <c r="H84" i="60"/>
  <c r="H130" i="60"/>
  <c r="H66" i="60"/>
  <c r="H129" i="60"/>
  <c r="H104" i="60"/>
  <c r="H85" i="60"/>
  <c r="H76" i="60"/>
  <c r="H122" i="60"/>
  <c r="H58" i="60"/>
  <c r="H121" i="60"/>
  <c r="H96" i="60"/>
  <c r="H77" i="60"/>
  <c r="H68" i="60"/>
  <c r="H114" i="60"/>
  <c r="H50" i="60"/>
  <c r="H113" i="60"/>
  <c r="H133" i="60"/>
  <c r="H69" i="60"/>
  <c r="H124" i="60"/>
  <c r="H131" i="60"/>
  <c r="H106" i="60"/>
  <c r="H42" i="60"/>
  <c r="H105" i="60"/>
  <c r="H125" i="60"/>
  <c r="H132" i="60"/>
  <c r="H129" i="58"/>
  <c r="H32" i="58"/>
  <c r="H44" i="58"/>
  <c r="H35" i="58"/>
  <c r="H121" i="58"/>
  <c r="H24" i="58"/>
  <c r="H20" i="58"/>
  <c r="H27" i="58"/>
  <c r="H65" i="58"/>
  <c r="H133" i="58"/>
  <c r="H57" i="58"/>
  <c r="H125" i="58"/>
  <c r="H95" i="58"/>
  <c r="H130" i="58"/>
  <c r="H63" i="58"/>
  <c r="H69" i="58"/>
  <c r="H108" i="58"/>
  <c r="H107" i="58"/>
  <c r="H122" i="58"/>
  <c r="H23" i="58"/>
  <c r="H61" i="58"/>
  <c r="H84" i="58"/>
  <c r="H99" i="58"/>
  <c r="H66" i="58"/>
  <c r="H96" i="58"/>
  <c r="H103" i="58"/>
  <c r="H76" i="58"/>
  <c r="H91" i="58"/>
  <c r="H58" i="58"/>
  <c r="H88" i="58"/>
  <c r="H46" i="58"/>
  <c r="H70" i="58"/>
  <c r="H14" i="58"/>
  <c r="H54" i="58"/>
  <c r="H38" i="58"/>
  <c r="H62" i="58"/>
  <c r="H30" i="58"/>
  <c r="H78" i="58"/>
  <c r="H22" i="58"/>
  <c r="H74" i="58"/>
  <c r="H10" i="58"/>
  <c r="H73" i="58"/>
  <c r="H119" i="58"/>
  <c r="H104" i="58"/>
  <c r="H40" i="58"/>
  <c r="H94" i="58"/>
  <c r="H77" i="58"/>
  <c r="H13" i="58"/>
  <c r="H124" i="58"/>
  <c r="H60" i="58"/>
  <c r="H47" i="58"/>
  <c r="H83" i="58"/>
  <c r="H19" i="58"/>
  <c r="H114" i="58"/>
  <c r="H50" i="58"/>
  <c r="H113" i="58"/>
  <c r="H49" i="58"/>
  <c r="H134" i="58"/>
  <c r="H80" i="58"/>
  <c r="H16" i="58"/>
  <c r="H117" i="58"/>
  <c r="H53" i="58"/>
  <c r="H71" i="58"/>
  <c r="H116" i="58"/>
  <c r="H52" i="58"/>
  <c r="H126" i="58"/>
  <c r="H75" i="58"/>
  <c r="H11" i="58"/>
  <c r="H106" i="58"/>
  <c r="H42" i="58"/>
  <c r="H105" i="58"/>
  <c r="H41" i="58"/>
  <c r="H86" i="58"/>
  <c r="H72" i="58"/>
  <c r="H127" i="58"/>
  <c r="H109" i="58"/>
  <c r="H45" i="58"/>
  <c r="H39" i="58"/>
  <c r="H131" i="58"/>
  <c r="H67" i="58"/>
  <c r="H111" i="58"/>
  <c r="H98" i="58"/>
  <c r="H34" i="58"/>
  <c r="H97" i="58"/>
  <c r="H33" i="58"/>
  <c r="H128" i="58"/>
  <c r="H64" i="58"/>
  <c r="H79" i="58"/>
  <c r="H101" i="58"/>
  <c r="H37" i="58"/>
  <c r="H15" i="58"/>
  <c r="H100" i="58"/>
  <c r="H36" i="58"/>
  <c r="H123" i="58"/>
  <c r="H59" i="58"/>
  <c r="H55" i="58"/>
  <c r="H90" i="58"/>
  <c r="H26" i="58"/>
  <c r="H89" i="58"/>
  <c r="H25" i="58"/>
  <c r="H120" i="58"/>
  <c r="H56" i="58"/>
  <c r="H31" i="58"/>
  <c r="H93" i="58"/>
  <c r="H29" i="58"/>
  <c r="H102" i="58"/>
  <c r="H92" i="58"/>
  <c r="H28" i="58"/>
  <c r="H115" i="58"/>
  <c r="H51" i="58"/>
  <c r="H110" i="58"/>
  <c r="H82" i="58"/>
  <c r="H18" i="58"/>
  <c r="H81" i="58"/>
  <c r="H17" i="58"/>
  <c r="H112" i="58"/>
  <c r="H48" i="58"/>
  <c r="H118" i="58"/>
  <c r="H85" i="58"/>
  <c r="H21" i="58"/>
  <c r="H132" i="58"/>
  <c r="H11" i="56"/>
  <c r="H40" i="56"/>
  <c r="H57" i="56"/>
  <c r="H16" i="56"/>
  <c r="H49" i="56"/>
  <c r="H122" i="56"/>
  <c r="H111" i="56"/>
  <c r="H33" i="56"/>
  <c r="H84" i="56"/>
  <c r="H114" i="56"/>
  <c r="H75" i="56"/>
  <c r="H106" i="56"/>
  <c r="H103" i="56"/>
  <c r="H25" i="56"/>
  <c r="H76" i="56"/>
  <c r="H90" i="56"/>
  <c r="H67" i="56"/>
  <c r="H66" i="56"/>
  <c r="H121" i="56"/>
  <c r="H112" i="56"/>
  <c r="H68" i="56"/>
  <c r="H24" i="56"/>
  <c r="H59" i="56"/>
  <c r="H58" i="56"/>
  <c r="H113" i="56"/>
  <c r="H104" i="56"/>
  <c r="H60" i="56"/>
  <c r="H119" i="56"/>
  <c r="H51" i="56"/>
  <c r="H34" i="56"/>
  <c r="H97" i="56"/>
  <c r="H72" i="56"/>
  <c r="H52" i="56"/>
  <c r="H131" i="56"/>
  <c r="H19" i="56"/>
  <c r="H26" i="56"/>
  <c r="H89" i="56"/>
  <c r="H63" i="56"/>
  <c r="H23" i="56"/>
  <c r="H118" i="56"/>
  <c r="H46" i="56"/>
  <c r="H117" i="56"/>
  <c r="H61" i="56"/>
  <c r="H79" i="56"/>
  <c r="H55" i="56"/>
  <c r="H47" i="56"/>
  <c r="H31" i="56"/>
  <c r="H126" i="56"/>
  <c r="H102" i="56"/>
  <c r="H86" i="56"/>
  <c r="H70" i="56"/>
  <c r="H54" i="56"/>
  <c r="H30" i="56"/>
  <c r="H14" i="56"/>
  <c r="H125" i="56"/>
  <c r="H101" i="56"/>
  <c r="H93" i="56"/>
  <c r="H77" i="56"/>
  <c r="H53" i="56"/>
  <c r="H37" i="56"/>
  <c r="H21" i="56"/>
  <c r="H71" i="56"/>
  <c r="H39" i="56"/>
  <c r="H15" i="56"/>
  <c r="H134" i="56"/>
  <c r="H110" i="56"/>
  <c r="H94" i="56"/>
  <c r="H78" i="56"/>
  <c r="H62" i="56"/>
  <c r="H38" i="56"/>
  <c r="H22" i="56"/>
  <c r="H133" i="56"/>
  <c r="H109" i="56"/>
  <c r="H85" i="56"/>
  <c r="H69" i="56"/>
  <c r="H45" i="56"/>
  <c r="H29" i="56"/>
  <c r="H13" i="56"/>
  <c r="H42" i="56"/>
  <c r="H127" i="56"/>
  <c r="H105" i="56"/>
  <c r="H41" i="56"/>
  <c r="H96" i="56"/>
  <c r="H108" i="56"/>
  <c r="H44" i="56"/>
  <c r="H50" i="56"/>
  <c r="H107" i="56"/>
  <c r="H43" i="56"/>
  <c r="H98" i="56"/>
  <c r="H10" i="56"/>
  <c r="H95" i="56"/>
  <c r="H81" i="56"/>
  <c r="H17" i="56"/>
  <c r="H48" i="56"/>
  <c r="H100" i="56"/>
  <c r="H36" i="56"/>
  <c r="H18" i="56"/>
  <c r="H99" i="56"/>
  <c r="H35" i="56"/>
  <c r="H82" i="56"/>
  <c r="H88" i="56"/>
  <c r="H87" i="56"/>
  <c r="H73" i="56"/>
  <c r="H128" i="56"/>
  <c r="H32" i="56"/>
  <c r="H92" i="56"/>
  <c r="H28" i="56"/>
  <c r="H80" i="56"/>
  <c r="H91" i="56"/>
  <c r="H27" i="56"/>
  <c r="H74" i="56"/>
  <c r="H56" i="56"/>
  <c r="H129" i="56"/>
  <c r="H65" i="56"/>
  <c r="H120" i="56"/>
  <c r="H132" i="56"/>
  <c r="H121" i="54"/>
  <c r="H67" i="54"/>
  <c r="H68" i="54"/>
  <c r="H10" i="54"/>
  <c r="H25" i="54"/>
  <c r="H71" i="54"/>
  <c r="H75" i="54"/>
  <c r="H11" i="54"/>
  <c r="H82" i="54"/>
  <c r="H50" i="54"/>
  <c r="H128" i="54"/>
  <c r="H64" i="54"/>
  <c r="H127" i="54"/>
  <c r="H56" i="54"/>
  <c r="H116" i="54"/>
  <c r="H52" i="54"/>
  <c r="H113" i="54"/>
  <c r="H119" i="54"/>
  <c r="H123" i="54"/>
  <c r="H59" i="54"/>
  <c r="H130" i="54"/>
  <c r="H66" i="54"/>
  <c r="H89" i="54"/>
  <c r="H112" i="54"/>
  <c r="H48" i="54"/>
  <c r="H124" i="54"/>
  <c r="H131" i="54"/>
  <c r="H108" i="54"/>
  <c r="H44" i="54"/>
  <c r="H105" i="54"/>
  <c r="H111" i="54"/>
  <c r="H115" i="54"/>
  <c r="H51" i="54"/>
  <c r="H122" i="54"/>
  <c r="H58" i="54"/>
  <c r="H73" i="54"/>
  <c r="H104" i="54"/>
  <c r="H40" i="54"/>
  <c r="H60" i="54"/>
  <c r="H74" i="54"/>
  <c r="H100" i="54"/>
  <c r="H36" i="54"/>
  <c r="H97" i="54"/>
  <c r="H103" i="54"/>
  <c r="H107" i="54"/>
  <c r="H43" i="54"/>
  <c r="H114" i="54"/>
  <c r="H42" i="54"/>
  <c r="H65" i="54"/>
  <c r="H96" i="54"/>
  <c r="H32" i="54"/>
  <c r="H92" i="54"/>
  <c r="H28" i="54"/>
  <c r="H81" i="54"/>
  <c r="H95" i="54"/>
  <c r="H99" i="54"/>
  <c r="H35" i="54"/>
  <c r="H106" i="54"/>
  <c r="H34" i="54"/>
  <c r="H49" i="54"/>
  <c r="H88" i="54"/>
  <c r="H24" i="54"/>
  <c r="H129" i="54"/>
  <c r="H120" i="54"/>
  <c r="H84" i="54"/>
  <c r="H20" i="54"/>
  <c r="H57" i="54"/>
  <c r="H87" i="54"/>
  <c r="H91" i="54"/>
  <c r="H27" i="54"/>
  <c r="H98" i="54"/>
  <c r="H26" i="54"/>
  <c r="H33" i="54"/>
  <c r="H80" i="54"/>
  <c r="H63" i="54"/>
  <c r="H39" i="54"/>
  <c r="H23" i="54"/>
  <c r="H126" i="54"/>
  <c r="H102" i="54"/>
  <c r="H78" i="54"/>
  <c r="H62" i="54"/>
  <c r="H46" i="54"/>
  <c r="H22" i="54"/>
  <c r="H133" i="54"/>
  <c r="H101" i="54"/>
  <c r="H85" i="54"/>
  <c r="H61" i="54"/>
  <c r="H53" i="54"/>
  <c r="H37" i="54"/>
  <c r="H13" i="54"/>
  <c r="H47" i="54"/>
  <c r="H134" i="54"/>
  <c r="H110" i="54"/>
  <c r="H70" i="54"/>
  <c r="H30" i="54"/>
  <c r="H117" i="54"/>
  <c r="H77" i="54"/>
  <c r="H21" i="54"/>
  <c r="H55" i="54"/>
  <c r="H31" i="54"/>
  <c r="H15" i="54"/>
  <c r="H118" i="54"/>
  <c r="H94" i="54"/>
  <c r="H86" i="54"/>
  <c r="H54" i="54"/>
  <c r="H38" i="54"/>
  <c r="H14" i="54"/>
  <c r="H125" i="54"/>
  <c r="H109" i="54"/>
  <c r="H93" i="54"/>
  <c r="H69" i="54"/>
  <c r="H45" i="54"/>
  <c r="H29" i="54"/>
  <c r="H76" i="54"/>
  <c r="H12" i="54"/>
  <c r="H41" i="54"/>
  <c r="H79" i="54"/>
  <c r="H83" i="54"/>
  <c r="H19" i="54"/>
  <c r="H90" i="54"/>
  <c r="H18" i="54"/>
  <c r="H17" i="54"/>
  <c r="H72" i="54"/>
  <c r="H132" i="54"/>
  <c r="H124" i="52"/>
  <c r="H138" i="52"/>
  <c r="H52" i="50"/>
  <c r="H91" i="50"/>
  <c r="H11" i="50"/>
  <c r="H116" i="50"/>
  <c r="H28" i="50"/>
  <c r="H75" i="50"/>
  <c r="H106" i="50"/>
  <c r="H83" i="50"/>
  <c r="H100" i="50"/>
  <c r="H20" i="50"/>
  <c r="H67" i="50"/>
  <c r="H98" i="50"/>
  <c r="H36" i="50"/>
  <c r="H92" i="50"/>
  <c r="H12" i="50"/>
  <c r="H51" i="50"/>
  <c r="H90" i="50"/>
  <c r="H84" i="50"/>
  <c r="H131" i="50"/>
  <c r="H35" i="50"/>
  <c r="H82" i="50"/>
  <c r="H76" i="50"/>
  <c r="H115" i="50"/>
  <c r="H27" i="50"/>
  <c r="H42" i="50"/>
  <c r="H68" i="50"/>
  <c r="H99" i="50"/>
  <c r="H19" i="50"/>
  <c r="H18" i="50"/>
  <c r="H58" i="50"/>
  <c r="H121" i="50"/>
  <c r="H128" i="50"/>
  <c r="H112" i="50"/>
  <c r="H104" i="50"/>
  <c r="H133" i="50"/>
  <c r="H34" i="50"/>
  <c r="H122" i="50"/>
  <c r="H26" i="50"/>
  <c r="H23" i="50"/>
  <c r="H102" i="50"/>
  <c r="H78" i="50"/>
  <c r="H30" i="50"/>
  <c r="H134" i="50"/>
  <c r="H38" i="50"/>
  <c r="H15" i="50"/>
  <c r="H86" i="50"/>
  <c r="H22" i="50"/>
  <c r="H105" i="50"/>
  <c r="H97" i="50"/>
  <c r="H89" i="50"/>
  <c r="H81" i="50"/>
  <c r="H73" i="50"/>
  <c r="H65" i="50"/>
  <c r="H57" i="50"/>
  <c r="H49" i="50"/>
  <c r="H41" i="50"/>
  <c r="H33" i="50"/>
  <c r="H25" i="50"/>
  <c r="H17" i="50"/>
  <c r="H110" i="50"/>
  <c r="H54" i="50"/>
  <c r="H80" i="50"/>
  <c r="H72" i="50"/>
  <c r="H64" i="50"/>
  <c r="H56" i="50"/>
  <c r="H48" i="50"/>
  <c r="H40" i="50"/>
  <c r="H32" i="50"/>
  <c r="H24" i="50"/>
  <c r="H16" i="50"/>
  <c r="H39" i="50"/>
  <c r="H118" i="50"/>
  <c r="H62" i="50"/>
  <c r="H127" i="50"/>
  <c r="H119" i="50"/>
  <c r="H111" i="50"/>
  <c r="H103" i="50"/>
  <c r="H95" i="50"/>
  <c r="H87" i="50"/>
  <c r="H79" i="50"/>
  <c r="H71" i="50"/>
  <c r="H63" i="50"/>
  <c r="H55" i="50"/>
  <c r="H47" i="50"/>
  <c r="H31" i="50"/>
  <c r="H126" i="50"/>
  <c r="H70" i="50"/>
  <c r="H14" i="50"/>
  <c r="H125" i="50"/>
  <c r="H117" i="50"/>
  <c r="H109" i="50"/>
  <c r="H101" i="50"/>
  <c r="H93" i="50"/>
  <c r="H85" i="50"/>
  <c r="H77" i="50"/>
  <c r="H69" i="50"/>
  <c r="H61" i="50"/>
  <c r="H53" i="50"/>
  <c r="H45" i="50"/>
  <c r="H37" i="50"/>
  <c r="H29" i="50"/>
  <c r="H21" i="50"/>
  <c r="H13" i="50"/>
  <c r="H94" i="50"/>
  <c r="H46" i="50"/>
  <c r="H74" i="50"/>
  <c r="H10" i="50"/>
  <c r="H96" i="50"/>
  <c r="H124" i="50"/>
  <c r="H60" i="50"/>
  <c r="H123" i="50"/>
  <c r="H59" i="50"/>
  <c r="H130" i="50"/>
  <c r="H66" i="50"/>
  <c r="H129" i="50"/>
  <c r="H88" i="50"/>
  <c r="H108" i="50"/>
  <c r="H44" i="50"/>
  <c r="H107" i="50"/>
  <c r="H43" i="50"/>
  <c r="H114" i="50"/>
  <c r="H50" i="50"/>
  <c r="H113" i="50"/>
  <c r="H132" i="50"/>
  <c r="H73" i="48"/>
  <c r="H88" i="48"/>
  <c r="H18" i="48"/>
  <c r="H49" i="48"/>
  <c r="H40" i="48"/>
  <c r="H28" i="48"/>
  <c r="H83" i="48"/>
  <c r="H122" i="48"/>
  <c r="H79" i="48"/>
  <c r="H25" i="48"/>
  <c r="H32" i="48"/>
  <c r="H92" i="48"/>
  <c r="H12" i="48"/>
  <c r="H59" i="48"/>
  <c r="H114" i="48"/>
  <c r="H39" i="48"/>
  <c r="H17" i="48"/>
  <c r="H24" i="48"/>
  <c r="H76" i="48"/>
  <c r="H111" i="48"/>
  <c r="H51" i="48"/>
  <c r="H106" i="48"/>
  <c r="H15" i="48"/>
  <c r="H127" i="48"/>
  <c r="H93" i="48"/>
  <c r="H68" i="48"/>
  <c r="H87" i="48"/>
  <c r="H35" i="48"/>
  <c r="H82" i="48"/>
  <c r="H113" i="48"/>
  <c r="H128" i="48"/>
  <c r="H85" i="48"/>
  <c r="H60" i="48"/>
  <c r="H123" i="48"/>
  <c r="H27" i="48"/>
  <c r="H58" i="48"/>
  <c r="H89" i="48"/>
  <c r="H104" i="48"/>
  <c r="H29" i="48"/>
  <c r="H124" i="48"/>
  <c r="H52" i="48"/>
  <c r="H115" i="48"/>
  <c r="H19" i="48"/>
  <c r="H50" i="48"/>
  <c r="H81" i="48"/>
  <c r="H96" i="48"/>
  <c r="H21" i="48"/>
  <c r="H101" i="48"/>
  <c r="H37" i="48"/>
  <c r="H47" i="48"/>
  <c r="H75" i="48"/>
  <c r="H11" i="48"/>
  <c r="H98" i="48"/>
  <c r="H34" i="48"/>
  <c r="H129" i="48"/>
  <c r="H65" i="48"/>
  <c r="H71" i="48"/>
  <c r="H80" i="48"/>
  <c r="H16" i="48"/>
  <c r="H77" i="48"/>
  <c r="H13" i="48"/>
  <c r="H131" i="48"/>
  <c r="H67" i="48"/>
  <c r="H103" i="48"/>
  <c r="H90" i="48"/>
  <c r="H26" i="48"/>
  <c r="H121" i="48"/>
  <c r="H57" i="48"/>
  <c r="H31" i="48"/>
  <c r="H72" i="48"/>
  <c r="H133" i="48"/>
  <c r="H69" i="48"/>
  <c r="H95" i="48"/>
  <c r="H64" i="48"/>
  <c r="H125" i="48"/>
  <c r="H61" i="48"/>
  <c r="H126" i="48"/>
  <c r="H70" i="48"/>
  <c r="H22" i="48"/>
  <c r="H134" i="48"/>
  <c r="H62" i="48"/>
  <c r="H110" i="48"/>
  <c r="H78" i="48"/>
  <c r="H30" i="48"/>
  <c r="H102" i="48"/>
  <c r="H86" i="48"/>
  <c r="H46" i="48"/>
  <c r="H94" i="48"/>
  <c r="H38" i="48"/>
  <c r="H118" i="48"/>
  <c r="H54" i="48"/>
  <c r="H14" i="48"/>
  <c r="H74" i="48"/>
  <c r="H10" i="48"/>
  <c r="H105" i="48"/>
  <c r="H41" i="48"/>
  <c r="H120" i="48"/>
  <c r="H56" i="48"/>
  <c r="H117" i="48"/>
  <c r="H53" i="48"/>
  <c r="H23" i="48"/>
  <c r="H84" i="48"/>
  <c r="H20" i="48"/>
  <c r="H107" i="48"/>
  <c r="H43" i="48"/>
  <c r="H130" i="48"/>
  <c r="H66" i="48"/>
  <c r="H119" i="48"/>
  <c r="H97" i="48"/>
  <c r="H33" i="48"/>
  <c r="H112" i="48"/>
  <c r="H48" i="48"/>
  <c r="H109" i="48"/>
  <c r="H45" i="48"/>
  <c r="H132" i="48"/>
  <c r="H138" i="46"/>
  <c r="H89" i="45"/>
  <c r="H120" i="45"/>
  <c r="H86" i="45"/>
  <c r="H87" i="45"/>
  <c r="H91" i="45"/>
  <c r="H19" i="45"/>
  <c r="H81" i="45"/>
  <c r="H17" i="45"/>
  <c r="H112" i="45"/>
  <c r="H48" i="45"/>
  <c r="H54" i="45"/>
  <c r="H79" i="45"/>
  <c r="H15" i="45"/>
  <c r="H93" i="45"/>
  <c r="H83" i="45"/>
  <c r="H11" i="45"/>
  <c r="H73" i="45"/>
  <c r="H118" i="45"/>
  <c r="H104" i="45"/>
  <c r="H40" i="45"/>
  <c r="H30" i="45"/>
  <c r="H71" i="45"/>
  <c r="H134" i="45"/>
  <c r="H69" i="45"/>
  <c r="H75" i="45"/>
  <c r="H129" i="45"/>
  <c r="H65" i="45"/>
  <c r="H94" i="45"/>
  <c r="H96" i="45"/>
  <c r="H32" i="45"/>
  <c r="H127" i="45"/>
  <c r="H63" i="45"/>
  <c r="H102" i="45"/>
  <c r="H109" i="45"/>
  <c r="H59" i="45"/>
  <c r="H121" i="45"/>
  <c r="H57" i="45"/>
  <c r="H70" i="45"/>
  <c r="H88" i="45"/>
  <c r="H24" i="45"/>
  <c r="H119" i="45"/>
  <c r="H55" i="45"/>
  <c r="H78" i="45"/>
  <c r="H131" i="45"/>
  <c r="H123" i="45"/>
  <c r="H51" i="45"/>
  <c r="H113" i="45"/>
  <c r="H49" i="45"/>
  <c r="H46" i="45"/>
  <c r="H80" i="45"/>
  <c r="H16" i="45"/>
  <c r="H111" i="45"/>
  <c r="H47" i="45"/>
  <c r="H62" i="45"/>
  <c r="H61" i="45"/>
  <c r="H115" i="45"/>
  <c r="H43" i="45"/>
  <c r="H105" i="45"/>
  <c r="H41" i="45"/>
  <c r="H14" i="45"/>
  <c r="H72" i="45"/>
  <c r="H126" i="45"/>
  <c r="H103" i="45"/>
  <c r="H39" i="45"/>
  <c r="H133" i="45"/>
  <c r="H60" i="45"/>
  <c r="H107" i="45"/>
  <c r="H35" i="45"/>
  <c r="H97" i="45"/>
  <c r="H33" i="45"/>
  <c r="H128" i="45"/>
  <c r="H64" i="45"/>
  <c r="H110" i="45"/>
  <c r="H95" i="45"/>
  <c r="H31" i="45"/>
  <c r="H117" i="45"/>
  <c r="H132" i="45"/>
  <c r="H38" i="45"/>
  <c r="H74" i="45"/>
  <c r="H90" i="45"/>
  <c r="H42" i="45"/>
  <c r="H22" i="45"/>
  <c r="H52" i="45"/>
  <c r="H68" i="45"/>
  <c r="H130" i="45"/>
  <c r="H114" i="45"/>
  <c r="H45" i="45"/>
  <c r="H101" i="45"/>
  <c r="H125" i="45"/>
  <c r="H92" i="45"/>
  <c r="H26" i="45"/>
  <c r="H67" i="45"/>
  <c r="H122" i="45"/>
  <c r="H98" i="45"/>
  <c r="H76" i="45"/>
  <c r="H53" i="45"/>
  <c r="H34" i="45"/>
  <c r="H29" i="45"/>
  <c r="H10" i="45"/>
  <c r="H21" i="45"/>
  <c r="H66" i="45"/>
  <c r="H36" i="45"/>
  <c r="H85" i="45"/>
  <c r="H13" i="45"/>
  <c r="H108" i="45"/>
  <c r="H44" i="45"/>
  <c r="H20" i="45"/>
  <c r="H100" i="45"/>
  <c r="H58" i="45"/>
  <c r="H124" i="45"/>
  <c r="H77" i="45"/>
  <c r="H12" i="45"/>
  <c r="H50" i="45"/>
  <c r="H106" i="45"/>
  <c r="H37" i="45"/>
  <c r="H116" i="45"/>
  <c r="H28" i="45"/>
  <c r="H138" i="45" s="1"/>
  <c r="H84" i="45"/>
  <c r="H18" i="45"/>
  <c r="H36" i="43"/>
  <c r="H129" i="43"/>
  <c r="H116" i="43"/>
  <c r="H28" i="43"/>
  <c r="H121" i="43"/>
  <c r="H73" i="43"/>
  <c r="H100" i="43"/>
  <c r="H122" i="43"/>
  <c r="H65" i="43"/>
  <c r="H92" i="43"/>
  <c r="H114" i="43"/>
  <c r="H57" i="43"/>
  <c r="H68" i="43"/>
  <c r="H106" i="43"/>
  <c r="H56" i="43"/>
  <c r="H52" i="43"/>
  <c r="H98" i="43"/>
  <c r="H95" i="43"/>
  <c r="H48" i="43"/>
  <c r="H103" i="43"/>
  <c r="H133" i="43"/>
  <c r="H50" i="43"/>
  <c r="H128" i="43"/>
  <c r="H125" i="43"/>
  <c r="H42" i="43"/>
  <c r="H120" i="43"/>
  <c r="H69" i="43"/>
  <c r="H79" i="43"/>
  <c r="H112" i="43"/>
  <c r="H61" i="43"/>
  <c r="H64" i="43"/>
  <c r="H111" i="43"/>
  <c r="H134" i="43"/>
  <c r="H77" i="43"/>
  <c r="H34" i="43"/>
  <c r="H113" i="43"/>
  <c r="H49" i="43"/>
  <c r="H104" i="43"/>
  <c r="H40" i="43"/>
  <c r="H87" i="43"/>
  <c r="H117" i="43"/>
  <c r="H53" i="43"/>
  <c r="H84" i="43"/>
  <c r="H20" i="43"/>
  <c r="H90" i="43"/>
  <c r="H26" i="43"/>
  <c r="H105" i="43"/>
  <c r="H41" i="43"/>
  <c r="H96" i="43"/>
  <c r="H32" i="43"/>
  <c r="H71" i="43"/>
  <c r="H109" i="43"/>
  <c r="H45" i="43"/>
  <c r="H76" i="43"/>
  <c r="H12" i="43"/>
  <c r="H82" i="43"/>
  <c r="H18" i="43"/>
  <c r="H97" i="43"/>
  <c r="H33" i="43"/>
  <c r="H88" i="43"/>
  <c r="H24" i="43"/>
  <c r="H63" i="43"/>
  <c r="H101" i="43"/>
  <c r="H67" i="43"/>
  <c r="H35" i="43"/>
  <c r="H123" i="43"/>
  <c r="H83" i="43"/>
  <c r="H43" i="43"/>
  <c r="H47" i="43"/>
  <c r="H102" i="43"/>
  <c r="H54" i="43"/>
  <c r="H31" i="43"/>
  <c r="H110" i="43"/>
  <c r="H86" i="43"/>
  <c r="H70" i="43"/>
  <c r="H62" i="43"/>
  <c r="H38" i="43"/>
  <c r="H22" i="43"/>
  <c r="H27" i="43"/>
  <c r="H23" i="43"/>
  <c r="H15" i="43"/>
  <c r="H118" i="43"/>
  <c r="H94" i="43"/>
  <c r="H78" i="43"/>
  <c r="H46" i="43"/>
  <c r="H30" i="43"/>
  <c r="H14" i="43"/>
  <c r="H11" i="43"/>
  <c r="H126" i="43"/>
  <c r="H21" i="43"/>
  <c r="H13" i="43"/>
  <c r="H131" i="43"/>
  <c r="H115" i="43"/>
  <c r="H107" i="43"/>
  <c r="H99" i="43"/>
  <c r="H91" i="43"/>
  <c r="H75" i="43"/>
  <c r="H59" i="43"/>
  <c r="H51" i="43"/>
  <c r="H19" i="43"/>
  <c r="H74" i="43"/>
  <c r="H10" i="43"/>
  <c r="H89" i="43"/>
  <c r="H25" i="43"/>
  <c r="H80" i="43"/>
  <c r="H16" i="43"/>
  <c r="H55" i="43"/>
  <c r="H93" i="43"/>
  <c r="H29" i="43"/>
  <c r="H124" i="43"/>
  <c r="H60" i="43"/>
  <c r="H130" i="43"/>
  <c r="H66" i="43"/>
  <c r="H119" i="43"/>
  <c r="H81" i="43"/>
  <c r="H17" i="43"/>
  <c r="H72" i="43"/>
  <c r="H127" i="43"/>
  <c r="H39" i="43"/>
  <c r="H85" i="43"/>
  <c r="H132" i="43"/>
  <c r="H138" i="41"/>
  <c r="H69" i="39"/>
  <c r="H103" i="39"/>
  <c r="H112" i="39"/>
  <c r="H130" i="39"/>
  <c r="H66" i="39"/>
  <c r="H111" i="39"/>
  <c r="H29" i="39"/>
  <c r="H121" i="39"/>
  <c r="H57" i="39"/>
  <c r="H87" i="39"/>
  <c r="H78" i="39"/>
  <c r="H45" i="39"/>
  <c r="H123" i="39"/>
  <c r="H104" i="39"/>
  <c r="H40" i="39"/>
  <c r="H31" i="39"/>
  <c r="H101" i="39"/>
  <c r="H131" i="39"/>
  <c r="H65" i="39"/>
  <c r="H44" i="39"/>
  <c r="H122" i="39"/>
  <c r="H58" i="39"/>
  <c r="H39" i="39"/>
  <c r="H116" i="39"/>
  <c r="H113" i="39"/>
  <c r="H49" i="39"/>
  <c r="H79" i="39"/>
  <c r="H62" i="39"/>
  <c r="H37" i="39"/>
  <c r="H107" i="39"/>
  <c r="H96" i="39"/>
  <c r="H32" i="39"/>
  <c r="H15" i="39"/>
  <c r="H77" i="39"/>
  <c r="H99" i="39"/>
  <c r="H10" i="39"/>
  <c r="H133" i="39"/>
  <c r="H124" i="39"/>
  <c r="H114" i="39"/>
  <c r="H50" i="39"/>
  <c r="H102" i="39"/>
  <c r="H36" i="39"/>
  <c r="H105" i="39"/>
  <c r="H41" i="39"/>
  <c r="H63" i="39"/>
  <c r="H46" i="39"/>
  <c r="H13" i="39"/>
  <c r="H91" i="39"/>
  <c r="H88" i="39"/>
  <c r="H24" i="39"/>
  <c r="H118" i="39"/>
  <c r="H61" i="39"/>
  <c r="H75" i="39"/>
  <c r="H53" i="39"/>
  <c r="H48" i="39"/>
  <c r="H92" i="39"/>
  <c r="H106" i="39"/>
  <c r="H42" i="39"/>
  <c r="H54" i="39"/>
  <c r="H115" i="39"/>
  <c r="H97" i="39"/>
  <c r="H33" i="39"/>
  <c r="H47" i="39"/>
  <c r="H22" i="39"/>
  <c r="H100" i="39"/>
  <c r="H59" i="39"/>
  <c r="H80" i="39"/>
  <c r="H16" i="39"/>
  <c r="H86" i="39"/>
  <c r="H21" i="39"/>
  <c r="H51" i="39"/>
  <c r="H74" i="39"/>
  <c r="H94" i="39"/>
  <c r="H12" i="39"/>
  <c r="H52" i="39"/>
  <c r="H98" i="39"/>
  <c r="H34" i="39"/>
  <c r="H30" i="39"/>
  <c r="H67" i="39"/>
  <c r="H89" i="39"/>
  <c r="H25" i="39"/>
  <c r="H23" i="39"/>
  <c r="H125" i="39"/>
  <c r="H76" i="39"/>
  <c r="H27" i="39"/>
  <c r="H72" i="39"/>
  <c r="H127" i="39"/>
  <c r="H70" i="39"/>
  <c r="H108" i="39"/>
  <c r="H43" i="39"/>
  <c r="H129" i="39"/>
  <c r="H55" i="39"/>
  <c r="H20" i="39"/>
  <c r="H90" i="39"/>
  <c r="H26" i="39"/>
  <c r="H117" i="39"/>
  <c r="H35" i="39"/>
  <c r="H81" i="39"/>
  <c r="H17" i="39"/>
  <c r="H126" i="39"/>
  <c r="H109" i="39"/>
  <c r="H60" i="39"/>
  <c r="H128" i="39"/>
  <c r="H64" i="39"/>
  <c r="H95" i="39"/>
  <c r="H38" i="39"/>
  <c r="H84" i="39"/>
  <c r="H19" i="39"/>
  <c r="H83" i="39"/>
  <c r="H82" i="39"/>
  <c r="H18" i="39"/>
  <c r="H85" i="39"/>
  <c r="H11" i="39"/>
  <c r="H73" i="39"/>
  <c r="H119" i="39"/>
  <c r="H110" i="39"/>
  <c r="H93" i="39"/>
  <c r="H28" i="39"/>
  <c r="H120" i="39"/>
  <c r="H56" i="39"/>
  <c r="H71" i="39"/>
  <c r="H14" i="39"/>
  <c r="H68" i="39"/>
  <c r="H132" i="39"/>
  <c r="H122" i="38"/>
  <c r="H106" i="38"/>
  <c r="H98" i="38"/>
  <c r="H90" i="38"/>
  <c r="H124" i="38"/>
  <c r="H116" i="38"/>
  <c r="H108" i="38"/>
  <c r="H100" i="38"/>
  <c r="H92" i="38"/>
  <c r="H84" i="38"/>
  <c r="H76" i="38"/>
  <c r="H68" i="38"/>
  <c r="H60" i="38"/>
  <c r="H52" i="38"/>
  <c r="H44" i="38"/>
  <c r="H36" i="38"/>
  <c r="H28" i="38"/>
  <c r="H20" i="38"/>
  <c r="H12" i="38"/>
  <c r="H43" i="38"/>
  <c r="H27" i="38"/>
  <c r="H19" i="38"/>
  <c r="H133" i="38"/>
  <c r="H85" i="38"/>
  <c r="H29" i="38"/>
  <c r="H131" i="38"/>
  <c r="H123" i="38"/>
  <c r="H115" i="38"/>
  <c r="H107" i="38"/>
  <c r="H99" i="38"/>
  <c r="H91" i="38"/>
  <c r="H83" i="38"/>
  <c r="H75" i="38"/>
  <c r="H67" i="38"/>
  <c r="H59" i="38"/>
  <c r="H51" i="38"/>
  <c r="H35" i="38"/>
  <c r="H11" i="38"/>
  <c r="H93" i="38"/>
  <c r="H45" i="38"/>
  <c r="H58" i="38"/>
  <c r="H50" i="38"/>
  <c r="H42" i="38"/>
  <c r="H34" i="38"/>
  <c r="H26" i="38"/>
  <c r="H18" i="38"/>
  <c r="H10" i="38"/>
  <c r="H126" i="38"/>
  <c r="H94" i="38"/>
  <c r="H62" i="38"/>
  <c r="H30" i="38"/>
  <c r="H125" i="38"/>
  <c r="H61" i="38"/>
  <c r="H13" i="38"/>
  <c r="H121" i="38"/>
  <c r="H113" i="38"/>
  <c r="H105" i="38"/>
  <c r="H97" i="38"/>
  <c r="H89" i="38"/>
  <c r="H81" i="38"/>
  <c r="H73" i="38"/>
  <c r="H65" i="38"/>
  <c r="H57" i="38"/>
  <c r="H49" i="38"/>
  <c r="H41" i="38"/>
  <c r="H33" i="38"/>
  <c r="H25" i="38"/>
  <c r="H17" i="38"/>
  <c r="H118" i="38"/>
  <c r="H102" i="38"/>
  <c r="H70" i="38"/>
  <c r="H38" i="38"/>
  <c r="H14" i="38"/>
  <c r="H101" i="38"/>
  <c r="H69" i="38"/>
  <c r="H37" i="38"/>
  <c r="H128" i="38"/>
  <c r="H120" i="38"/>
  <c r="H112" i="38"/>
  <c r="H104" i="38"/>
  <c r="H96" i="38"/>
  <c r="H88" i="38"/>
  <c r="H80" i="38"/>
  <c r="H72" i="38"/>
  <c r="H64" i="38"/>
  <c r="H56" i="38"/>
  <c r="H48" i="38"/>
  <c r="H40" i="38"/>
  <c r="H32" i="38"/>
  <c r="H24" i="38"/>
  <c r="H16" i="38"/>
  <c r="H110" i="38"/>
  <c r="H78" i="38"/>
  <c r="H46" i="38"/>
  <c r="H109" i="38"/>
  <c r="H53" i="38"/>
  <c r="H127" i="38"/>
  <c r="H119" i="38"/>
  <c r="H111" i="38"/>
  <c r="H103" i="38"/>
  <c r="H95" i="38"/>
  <c r="H87" i="38"/>
  <c r="H79" i="38"/>
  <c r="H71" i="38"/>
  <c r="H63" i="38"/>
  <c r="H55" i="38"/>
  <c r="H47" i="38"/>
  <c r="H39" i="38"/>
  <c r="H31" i="38"/>
  <c r="H23" i="38"/>
  <c r="H15" i="38"/>
  <c r="H134" i="38"/>
  <c r="H86" i="38"/>
  <c r="H54" i="38"/>
  <c r="H22" i="38"/>
  <c r="H117" i="38"/>
  <c r="H77" i="38"/>
  <c r="H21" i="38"/>
  <c r="H74" i="38"/>
  <c r="H130" i="38"/>
  <c r="H66" i="38"/>
  <c r="H129" i="38"/>
  <c r="H114" i="38"/>
  <c r="H132" i="38"/>
  <c r="H83" i="36"/>
  <c r="H67" i="36"/>
  <c r="H116" i="36"/>
  <c r="H131" i="36"/>
  <c r="H90" i="36"/>
  <c r="H108" i="36"/>
  <c r="H123" i="36"/>
  <c r="H58" i="36"/>
  <c r="H100" i="36"/>
  <c r="H107" i="36"/>
  <c r="H18" i="36"/>
  <c r="H84" i="36"/>
  <c r="H99" i="36"/>
  <c r="H121" i="36"/>
  <c r="H98" i="36"/>
  <c r="H105" i="36"/>
  <c r="H112" i="36"/>
  <c r="H117" i="36"/>
  <c r="H104" i="36"/>
  <c r="H75" i="36"/>
  <c r="H82" i="36"/>
  <c r="H113" i="36"/>
  <c r="H96" i="36"/>
  <c r="H50" i="36"/>
  <c r="H97" i="36"/>
  <c r="H109" i="36"/>
  <c r="H122" i="36"/>
  <c r="H42" i="36"/>
  <c r="H89" i="36"/>
  <c r="H101" i="36"/>
  <c r="H114" i="36"/>
  <c r="H34" i="36"/>
  <c r="H128" i="36"/>
  <c r="H93" i="36"/>
  <c r="H106" i="36"/>
  <c r="H26" i="36"/>
  <c r="H120" i="36"/>
  <c r="H85" i="36"/>
  <c r="H81" i="36"/>
  <c r="H88" i="36"/>
  <c r="H44" i="36"/>
  <c r="H36" i="36"/>
  <c r="H28" i="36"/>
  <c r="H20" i="36"/>
  <c r="H12" i="36"/>
  <c r="H86" i="36"/>
  <c r="H70" i="36"/>
  <c r="H22" i="36"/>
  <c r="H59" i="36"/>
  <c r="H51" i="36"/>
  <c r="H43" i="36"/>
  <c r="H35" i="36"/>
  <c r="H27" i="36"/>
  <c r="H19" i="36"/>
  <c r="H11" i="36"/>
  <c r="H110" i="36"/>
  <c r="H54" i="36"/>
  <c r="H118" i="36"/>
  <c r="H38" i="36"/>
  <c r="H57" i="36"/>
  <c r="H49" i="36"/>
  <c r="H41" i="36"/>
  <c r="H33" i="36"/>
  <c r="H25" i="36"/>
  <c r="H17" i="36"/>
  <c r="H102" i="36"/>
  <c r="H62" i="36"/>
  <c r="H80" i="36"/>
  <c r="H72" i="36"/>
  <c r="H64" i="36"/>
  <c r="H56" i="36"/>
  <c r="H48" i="36"/>
  <c r="H40" i="36"/>
  <c r="H32" i="36"/>
  <c r="H24" i="36"/>
  <c r="H16" i="36"/>
  <c r="H126" i="36"/>
  <c r="H30" i="36"/>
  <c r="H127" i="36"/>
  <c r="H119" i="36"/>
  <c r="H111" i="36"/>
  <c r="H103" i="36"/>
  <c r="H95" i="36"/>
  <c r="H87" i="36"/>
  <c r="H79" i="36"/>
  <c r="H71" i="36"/>
  <c r="H63" i="36"/>
  <c r="H55" i="36"/>
  <c r="H47" i="36"/>
  <c r="H39" i="36"/>
  <c r="H31" i="36"/>
  <c r="H23" i="36"/>
  <c r="H15" i="36"/>
  <c r="H134" i="36"/>
  <c r="H78" i="36"/>
  <c r="H14" i="36"/>
  <c r="H61" i="36"/>
  <c r="H53" i="36"/>
  <c r="H45" i="36"/>
  <c r="H37" i="36"/>
  <c r="H29" i="36"/>
  <c r="H21" i="36"/>
  <c r="H13" i="36"/>
  <c r="H94" i="36"/>
  <c r="H46" i="36"/>
  <c r="H74" i="36"/>
  <c r="H10" i="36"/>
  <c r="H73" i="36"/>
  <c r="H133" i="36"/>
  <c r="H69" i="36"/>
  <c r="H92" i="36"/>
  <c r="H115" i="36"/>
  <c r="H130" i="36"/>
  <c r="H66" i="36"/>
  <c r="H129" i="36"/>
  <c r="H65" i="36"/>
  <c r="H125" i="36"/>
  <c r="H132" i="36"/>
  <c r="H42" i="34"/>
  <c r="H108" i="34"/>
  <c r="H107" i="34"/>
  <c r="H50" i="34"/>
  <c r="H121" i="34"/>
  <c r="H113" i="34"/>
  <c r="H122" i="34"/>
  <c r="H105" i="34"/>
  <c r="H36" i="34"/>
  <c r="H114" i="34"/>
  <c r="H128" i="34"/>
  <c r="H28" i="34"/>
  <c r="H106" i="34"/>
  <c r="H120" i="34"/>
  <c r="H124" i="34"/>
  <c r="H123" i="34"/>
  <c r="H58" i="34"/>
  <c r="H125" i="34"/>
  <c r="H133" i="34"/>
  <c r="H112" i="34"/>
  <c r="H117" i="34"/>
  <c r="H84" i="34"/>
  <c r="H20" i="34"/>
  <c r="H83" i="34"/>
  <c r="H98" i="34"/>
  <c r="H34" i="34"/>
  <c r="H97" i="34"/>
  <c r="H104" i="34"/>
  <c r="H109" i="34"/>
  <c r="H76" i="34"/>
  <c r="H12" i="34"/>
  <c r="H75" i="34"/>
  <c r="H90" i="34"/>
  <c r="H26" i="34"/>
  <c r="H89" i="34"/>
  <c r="H96" i="34"/>
  <c r="H101" i="34"/>
  <c r="H68" i="34"/>
  <c r="H131" i="34"/>
  <c r="H67" i="34"/>
  <c r="H82" i="34"/>
  <c r="H18" i="34"/>
  <c r="H81" i="34"/>
  <c r="H88" i="34"/>
  <c r="H86" i="34"/>
  <c r="H70" i="34"/>
  <c r="H14" i="34"/>
  <c r="H59" i="34"/>
  <c r="H51" i="34"/>
  <c r="H43" i="34"/>
  <c r="H35" i="34"/>
  <c r="H27" i="34"/>
  <c r="H19" i="34"/>
  <c r="H11" i="34"/>
  <c r="H118" i="34"/>
  <c r="H38" i="34"/>
  <c r="H110" i="34"/>
  <c r="H54" i="34"/>
  <c r="H57" i="34"/>
  <c r="H49" i="34"/>
  <c r="H41" i="34"/>
  <c r="H33" i="34"/>
  <c r="H25" i="34"/>
  <c r="H17" i="34"/>
  <c r="H102" i="34"/>
  <c r="H62" i="34"/>
  <c r="H64" i="34"/>
  <c r="H56" i="34"/>
  <c r="H48" i="34"/>
  <c r="H40" i="34"/>
  <c r="H32" i="34"/>
  <c r="H24" i="34"/>
  <c r="H16" i="34"/>
  <c r="H126" i="34"/>
  <c r="H46" i="34"/>
  <c r="H127" i="34"/>
  <c r="H119" i="34"/>
  <c r="H111" i="34"/>
  <c r="H103" i="34"/>
  <c r="H95" i="34"/>
  <c r="H87" i="34"/>
  <c r="H79" i="34"/>
  <c r="H71" i="34"/>
  <c r="H63" i="34"/>
  <c r="H55" i="34"/>
  <c r="H47" i="34"/>
  <c r="H39" i="34"/>
  <c r="H31" i="34"/>
  <c r="H23" i="34"/>
  <c r="H15" i="34"/>
  <c r="H134" i="34"/>
  <c r="H78" i="34"/>
  <c r="H22" i="34"/>
  <c r="H77" i="34"/>
  <c r="H69" i="34"/>
  <c r="H61" i="34"/>
  <c r="H53" i="34"/>
  <c r="H45" i="34"/>
  <c r="H37" i="34"/>
  <c r="H29" i="34"/>
  <c r="H21" i="34"/>
  <c r="H13" i="34"/>
  <c r="H94" i="34"/>
  <c r="H30" i="34"/>
  <c r="H74" i="34"/>
  <c r="H10" i="34"/>
  <c r="H73" i="34"/>
  <c r="H80" i="34"/>
  <c r="H85" i="34"/>
  <c r="H116" i="34"/>
  <c r="H52" i="34"/>
  <c r="H115" i="34"/>
  <c r="H130" i="34"/>
  <c r="H66" i="34"/>
  <c r="H129" i="34"/>
  <c r="H65" i="34"/>
  <c r="H72" i="34"/>
  <c r="H132" i="34"/>
  <c r="H91" i="32"/>
  <c r="H27" i="32"/>
  <c r="H84" i="32"/>
  <c r="H98" i="32"/>
  <c r="H52" i="32"/>
  <c r="H48" i="32"/>
  <c r="H88" i="32"/>
  <c r="H17" i="32"/>
  <c r="H56" i="32"/>
  <c r="H109" i="32"/>
  <c r="H68" i="32"/>
  <c r="H107" i="32"/>
  <c r="H114" i="32"/>
  <c r="H81" i="32"/>
  <c r="H60" i="32"/>
  <c r="H99" i="32"/>
  <c r="H106" i="32"/>
  <c r="H25" i="32"/>
  <c r="H124" i="32"/>
  <c r="H28" i="32"/>
  <c r="H67" i="32"/>
  <c r="H50" i="32"/>
  <c r="H111" i="32"/>
  <c r="H43" i="32"/>
  <c r="H42" i="32"/>
  <c r="H103" i="32"/>
  <c r="H108" i="32"/>
  <c r="H80" i="32"/>
  <c r="H35" i="32"/>
  <c r="H72" i="32"/>
  <c r="H117" i="32"/>
  <c r="H89" i="32"/>
  <c r="H53" i="32"/>
  <c r="H45" i="32"/>
  <c r="H34" i="32"/>
  <c r="H32" i="32"/>
  <c r="H73" i="32"/>
  <c r="H128" i="32"/>
  <c r="H95" i="32"/>
  <c r="H101" i="32"/>
  <c r="H37" i="32"/>
  <c r="H44" i="32"/>
  <c r="H40" i="32"/>
  <c r="H83" i="32"/>
  <c r="H19" i="32"/>
  <c r="H90" i="32"/>
  <c r="H26" i="32"/>
  <c r="H129" i="32"/>
  <c r="H65" i="32"/>
  <c r="H96" i="32"/>
  <c r="H87" i="32"/>
  <c r="H93" i="32"/>
  <c r="H29" i="32"/>
  <c r="H100" i="32"/>
  <c r="H36" i="32"/>
  <c r="H16" i="32"/>
  <c r="H75" i="32"/>
  <c r="H11" i="32"/>
  <c r="H82" i="32"/>
  <c r="H18" i="32"/>
  <c r="H121" i="32"/>
  <c r="H57" i="32"/>
  <c r="H64" i="32"/>
  <c r="H79" i="32"/>
  <c r="H85" i="32"/>
  <c r="H63" i="32"/>
  <c r="H23" i="32"/>
  <c r="H102" i="32"/>
  <c r="H86" i="32"/>
  <c r="H46" i="32"/>
  <c r="H14" i="32"/>
  <c r="H126" i="32"/>
  <c r="H70" i="32"/>
  <c r="H22" i="32"/>
  <c r="H39" i="32"/>
  <c r="H134" i="32"/>
  <c r="H78" i="32"/>
  <c r="H30" i="32"/>
  <c r="H55" i="32"/>
  <c r="H15" i="32"/>
  <c r="H118" i="32"/>
  <c r="H62" i="32"/>
  <c r="H31" i="32"/>
  <c r="H94" i="32"/>
  <c r="H38" i="32"/>
  <c r="H47" i="32"/>
  <c r="H110" i="32"/>
  <c r="H54" i="32"/>
  <c r="H74" i="32"/>
  <c r="H10" i="32"/>
  <c r="H113" i="32"/>
  <c r="H49" i="32"/>
  <c r="H24" i="32"/>
  <c r="H71" i="32"/>
  <c r="H77" i="32"/>
  <c r="H13" i="32"/>
  <c r="H20" i="32"/>
  <c r="H123" i="32"/>
  <c r="H59" i="32"/>
  <c r="H130" i="32"/>
  <c r="H66" i="32"/>
  <c r="H120" i="32"/>
  <c r="H105" i="32"/>
  <c r="H41" i="32"/>
  <c r="H127" i="32"/>
  <c r="H133" i="32"/>
  <c r="H69" i="32"/>
  <c r="H112" i="32"/>
  <c r="H76" i="32"/>
  <c r="H12" i="32"/>
  <c r="H115" i="32"/>
  <c r="H51" i="32"/>
  <c r="H122" i="32"/>
  <c r="H58" i="32"/>
  <c r="H104" i="32"/>
  <c r="H97" i="32"/>
  <c r="H33" i="32"/>
  <c r="H119" i="32"/>
  <c r="H125" i="32"/>
  <c r="H61" i="32"/>
  <c r="H132" i="32"/>
  <c r="H26" i="30"/>
  <c r="H44" i="30"/>
  <c r="H18" i="30"/>
  <c r="H36" i="30"/>
  <c r="H89" i="30"/>
  <c r="H107" i="30"/>
  <c r="H81" i="30"/>
  <c r="H99" i="30"/>
  <c r="H25" i="30"/>
  <c r="H17" i="30"/>
  <c r="H90" i="30"/>
  <c r="H80" i="30"/>
  <c r="H82" i="30"/>
  <c r="H72" i="30"/>
  <c r="H64" i="30"/>
  <c r="H84" i="30"/>
  <c r="H20" i="30"/>
  <c r="H83" i="30"/>
  <c r="H130" i="30"/>
  <c r="H66" i="30"/>
  <c r="H129" i="30"/>
  <c r="H65" i="30"/>
  <c r="H120" i="30"/>
  <c r="H56" i="30"/>
  <c r="H91" i="30"/>
  <c r="H128" i="30"/>
  <c r="H76" i="30"/>
  <c r="H12" i="30"/>
  <c r="H75" i="30"/>
  <c r="H122" i="30"/>
  <c r="H58" i="30"/>
  <c r="H121" i="30"/>
  <c r="H57" i="30"/>
  <c r="H112" i="30"/>
  <c r="H134" i="30"/>
  <c r="H70" i="30"/>
  <c r="H22" i="30"/>
  <c r="H101" i="30"/>
  <c r="H61" i="30"/>
  <c r="H21" i="30"/>
  <c r="H27" i="30"/>
  <c r="H19" i="30"/>
  <c r="H11" i="30"/>
  <c r="H15" i="30"/>
  <c r="H110" i="30"/>
  <c r="H54" i="30"/>
  <c r="H117" i="30"/>
  <c r="H53" i="30"/>
  <c r="H126" i="30"/>
  <c r="H86" i="30"/>
  <c r="H46" i="30"/>
  <c r="H125" i="30"/>
  <c r="H85" i="30"/>
  <c r="H29" i="30"/>
  <c r="H23" i="30"/>
  <c r="H102" i="30"/>
  <c r="H62" i="30"/>
  <c r="H14" i="30"/>
  <c r="H109" i="30"/>
  <c r="H69" i="30"/>
  <c r="H37" i="30"/>
  <c r="H24" i="30"/>
  <c r="H16" i="30"/>
  <c r="H31" i="30"/>
  <c r="H94" i="30"/>
  <c r="H30" i="30"/>
  <c r="H93" i="30"/>
  <c r="H45" i="30"/>
  <c r="H127" i="30"/>
  <c r="H119" i="30"/>
  <c r="H111" i="30"/>
  <c r="H103" i="30"/>
  <c r="H95" i="30"/>
  <c r="H87" i="30"/>
  <c r="H79" i="30"/>
  <c r="H71" i="30"/>
  <c r="H63" i="30"/>
  <c r="H55" i="30"/>
  <c r="H47" i="30"/>
  <c r="H39" i="30"/>
  <c r="H118" i="30"/>
  <c r="H78" i="30"/>
  <c r="H38" i="30"/>
  <c r="H133" i="30"/>
  <c r="H77" i="30"/>
  <c r="H13" i="30"/>
  <c r="H10" i="30"/>
  <c r="H68" i="30"/>
  <c r="H131" i="30"/>
  <c r="H67" i="30"/>
  <c r="H114" i="30"/>
  <c r="H50" i="30"/>
  <c r="H113" i="30"/>
  <c r="H49" i="30"/>
  <c r="H104" i="30"/>
  <c r="H40" i="30"/>
  <c r="H28" i="30"/>
  <c r="H74" i="30"/>
  <c r="H124" i="30"/>
  <c r="H60" i="30"/>
  <c r="H123" i="30"/>
  <c r="H59" i="30"/>
  <c r="H106" i="30"/>
  <c r="H42" i="30"/>
  <c r="H105" i="30"/>
  <c r="H41" i="30"/>
  <c r="H96" i="30"/>
  <c r="H32" i="30"/>
  <c r="H92" i="30"/>
  <c r="H73" i="30"/>
  <c r="H116" i="30"/>
  <c r="H52" i="30"/>
  <c r="H115" i="30"/>
  <c r="H51" i="30"/>
  <c r="H98" i="30"/>
  <c r="H34" i="30"/>
  <c r="H97" i="30"/>
  <c r="H33" i="30"/>
  <c r="H88" i="30"/>
  <c r="H132" i="30"/>
  <c r="H100" i="28"/>
  <c r="H116" i="28"/>
  <c r="H91" i="28"/>
  <c r="H30" i="28"/>
  <c r="H60" i="28"/>
  <c r="H124" i="28"/>
  <c r="H99" i="28"/>
  <c r="H94" i="28"/>
  <c r="H68" i="28"/>
  <c r="H138" i="28"/>
  <c r="H80" i="26"/>
  <c r="H16" i="26"/>
  <c r="H27" i="26"/>
  <c r="H110" i="26"/>
  <c r="H46" i="26"/>
  <c r="H98" i="26"/>
  <c r="H65" i="26"/>
  <c r="H92" i="26"/>
  <c r="H34" i="26"/>
  <c r="H77" i="26"/>
  <c r="H36" i="26"/>
  <c r="H73" i="26"/>
  <c r="H13" i="26"/>
  <c r="H124" i="26"/>
  <c r="H60" i="26"/>
  <c r="H99" i="26"/>
  <c r="H35" i="26"/>
  <c r="H106" i="26"/>
  <c r="H42" i="26"/>
  <c r="H81" i="26"/>
  <c r="H88" i="26"/>
  <c r="H24" i="26"/>
  <c r="H127" i="26"/>
  <c r="H118" i="26"/>
  <c r="H54" i="26"/>
  <c r="H97" i="26"/>
  <c r="H85" i="26"/>
  <c r="H21" i="26"/>
  <c r="H108" i="26"/>
  <c r="H28" i="26"/>
  <c r="H83" i="26"/>
  <c r="H19" i="26"/>
  <c r="H90" i="26"/>
  <c r="H26" i="26"/>
  <c r="H41" i="26"/>
  <c r="H72" i="26"/>
  <c r="H71" i="26"/>
  <c r="H111" i="26"/>
  <c r="H102" i="26"/>
  <c r="H38" i="26"/>
  <c r="H133" i="26"/>
  <c r="H69" i="26"/>
  <c r="H44" i="26"/>
  <c r="H100" i="26"/>
  <c r="H89" i="26"/>
  <c r="H75" i="26"/>
  <c r="H11" i="26"/>
  <c r="H82" i="26"/>
  <c r="H18" i="26"/>
  <c r="H128" i="26"/>
  <c r="H64" i="26"/>
  <c r="H63" i="26"/>
  <c r="H103" i="26"/>
  <c r="H94" i="26"/>
  <c r="H30" i="26"/>
  <c r="H125" i="26"/>
  <c r="H61" i="26"/>
  <c r="H17" i="26"/>
  <c r="H23" i="26"/>
  <c r="H15" i="26"/>
  <c r="H79" i="26"/>
  <c r="H33" i="26"/>
  <c r="H25" i="26"/>
  <c r="H74" i="26"/>
  <c r="H10" i="26"/>
  <c r="H120" i="26"/>
  <c r="H56" i="26"/>
  <c r="H55" i="26"/>
  <c r="H95" i="26"/>
  <c r="H86" i="26"/>
  <c r="H22" i="26"/>
  <c r="H117" i="26"/>
  <c r="H53" i="26"/>
  <c r="H105" i="26"/>
  <c r="H84" i="26"/>
  <c r="H123" i="26"/>
  <c r="H59" i="26"/>
  <c r="H130" i="26"/>
  <c r="H66" i="26"/>
  <c r="H129" i="26"/>
  <c r="H112" i="26"/>
  <c r="H48" i="26"/>
  <c r="H47" i="26"/>
  <c r="H87" i="26"/>
  <c r="H78" i="26"/>
  <c r="H14" i="26"/>
  <c r="H109" i="26"/>
  <c r="H45" i="26"/>
  <c r="H57" i="26"/>
  <c r="H76" i="26"/>
  <c r="H115" i="26"/>
  <c r="H51" i="26"/>
  <c r="H122" i="26"/>
  <c r="H58" i="26"/>
  <c r="H121" i="26"/>
  <c r="H104" i="26"/>
  <c r="H40" i="26"/>
  <c r="H39" i="26"/>
  <c r="H134" i="26"/>
  <c r="H70" i="26"/>
  <c r="H52" i="26"/>
  <c r="H101" i="26"/>
  <c r="H37" i="26"/>
  <c r="H132" i="26"/>
  <c r="H68" i="26"/>
  <c r="H107" i="26"/>
  <c r="H43" i="26"/>
  <c r="H114" i="26"/>
  <c r="H50" i="26"/>
  <c r="H113" i="26"/>
  <c r="H96" i="26"/>
  <c r="H32" i="26"/>
  <c r="H31" i="26"/>
  <c r="H126" i="26"/>
  <c r="H62" i="26"/>
  <c r="H12" i="26"/>
  <c r="H93" i="26"/>
  <c r="H29" i="26"/>
  <c r="H131" i="26"/>
  <c r="H81" i="24"/>
  <c r="H31" i="24"/>
  <c r="H17" i="24"/>
  <c r="H112" i="24"/>
  <c r="H39" i="24"/>
  <c r="H48" i="24"/>
  <c r="H109" i="24"/>
  <c r="H98" i="24"/>
  <c r="H45" i="24"/>
  <c r="H34" i="24"/>
  <c r="H60" i="24"/>
  <c r="H55" i="24"/>
  <c r="H106" i="24"/>
  <c r="H42" i="24"/>
  <c r="H63" i="24"/>
  <c r="H89" i="24"/>
  <c r="H25" i="24"/>
  <c r="H120" i="24"/>
  <c r="H56" i="24"/>
  <c r="H117" i="24"/>
  <c r="H53" i="24"/>
  <c r="H68" i="24"/>
  <c r="H35" i="24"/>
  <c r="H15" i="24"/>
  <c r="H90" i="24"/>
  <c r="H26" i="24"/>
  <c r="H134" i="24"/>
  <c r="H73" i="24"/>
  <c r="H111" i="24"/>
  <c r="H104" i="24"/>
  <c r="H40" i="24"/>
  <c r="H101" i="24"/>
  <c r="H37" i="24"/>
  <c r="H52" i="24"/>
  <c r="H116" i="24"/>
  <c r="H91" i="24"/>
  <c r="H27" i="24"/>
  <c r="H118" i="24"/>
  <c r="H82" i="24"/>
  <c r="H18" i="24"/>
  <c r="H129" i="24"/>
  <c r="H65" i="24"/>
  <c r="H95" i="24"/>
  <c r="H96" i="24"/>
  <c r="H32" i="24"/>
  <c r="H93" i="24"/>
  <c r="H29" i="24"/>
  <c r="H92" i="24"/>
  <c r="H110" i="24"/>
  <c r="H94" i="24"/>
  <c r="H46" i="24"/>
  <c r="H14" i="24"/>
  <c r="H102" i="24"/>
  <c r="H86" i="24"/>
  <c r="H62" i="24"/>
  <c r="H30" i="24"/>
  <c r="H126" i="24"/>
  <c r="H78" i="24"/>
  <c r="H22" i="24"/>
  <c r="H54" i="24"/>
  <c r="H12" i="24"/>
  <c r="H70" i="24"/>
  <c r="H38" i="24"/>
  <c r="H74" i="24"/>
  <c r="H10" i="24"/>
  <c r="H121" i="24"/>
  <c r="H57" i="24"/>
  <c r="H71" i="24"/>
  <c r="H88" i="24"/>
  <c r="H24" i="24"/>
  <c r="H85" i="24"/>
  <c r="H21" i="24"/>
  <c r="H36" i="24"/>
  <c r="H100" i="24"/>
  <c r="H75" i="24"/>
  <c r="H11" i="24"/>
  <c r="H130" i="24"/>
  <c r="H66" i="24"/>
  <c r="H127" i="24"/>
  <c r="H113" i="24"/>
  <c r="H49" i="24"/>
  <c r="H47" i="24"/>
  <c r="H80" i="24"/>
  <c r="H16" i="24"/>
  <c r="H77" i="24"/>
  <c r="H13" i="24"/>
  <c r="H28" i="24"/>
  <c r="H131" i="24"/>
  <c r="H67" i="24"/>
  <c r="H119" i="24"/>
  <c r="H122" i="24"/>
  <c r="H58" i="24"/>
  <c r="H103" i="24"/>
  <c r="H105" i="24"/>
  <c r="H41" i="24"/>
  <c r="H23" i="24"/>
  <c r="H72" i="24"/>
  <c r="H133" i="24"/>
  <c r="H69" i="24"/>
  <c r="H84" i="24"/>
  <c r="H20" i="24"/>
  <c r="H123" i="24"/>
  <c r="H59" i="24"/>
  <c r="H87" i="24"/>
  <c r="H114" i="24"/>
  <c r="H50" i="24"/>
  <c r="H79" i="24"/>
  <c r="H97" i="24"/>
  <c r="H33" i="24"/>
  <c r="H128" i="24"/>
  <c r="H64" i="24"/>
  <c r="H125" i="24"/>
  <c r="H61" i="24"/>
  <c r="H76" i="24"/>
  <c r="H132" i="24"/>
  <c r="H34" i="22"/>
  <c r="H13" i="22"/>
  <c r="H132" i="22"/>
  <c r="H90" i="22"/>
  <c r="H44" i="22"/>
  <c r="H117" i="22"/>
  <c r="H78" i="22"/>
  <c r="H58" i="22"/>
  <c r="H37" i="22"/>
  <c r="H14" i="22"/>
  <c r="H74" i="22"/>
  <c r="H53" i="22"/>
  <c r="H10" i="22"/>
  <c r="H26" i="22"/>
  <c r="H38" i="22"/>
  <c r="H101" i="22"/>
  <c r="H30" i="22"/>
  <c r="H50" i="22"/>
  <c r="H125" i="22"/>
  <c r="H98" i="22"/>
  <c r="H70" i="22"/>
  <c r="H29" i="22"/>
  <c r="H82" i="22"/>
  <c r="H93" i="22"/>
  <c r="H69" i="22"/>
  <c r="H46" i="22"/>
  <c r="H61" i="22"/>
  <c r="H130" i="22"/>
  <c r="H85" i="22"/>
  <c r="H62" i="22"/>
  <c r="H42" i="22"/>
  <c r="H21" i="22"/>
  <c r="H138" i="22" s="1"/>
  <c r="H18" i="22"/>
  <c r="H66" i="22"/>
  <c r="H22" i="22"/>
  <c r="H133" i="22"/>
  <c r="H124" i="20"/>
  <c r="H98" i="20"/>
  <c r="H106" i="20"/>
  <c r="H90" i="20"/>
  <c r="H116" i="20"/>
  <c r="H108" i="20"/>
  <c r="H100" i="20"/>
  <c r="H92" i="20"/>
  <c r="H84" i="20"/>
  <c r="H76" i="20"/>
  <c r="H68" i="20"/>
  <c r="H60" i="20"/>
  <c r="H52" i="20"/>
  <c r="H44" i="20"/>
  <c r="H36" i="20"/>
  <c r="H28" i="20"/>
  <c r="H20" i="20"/>
  <c r="H12" i="20"/>
  <c r="H11" i="20"/>
  <c r="H110" i="20"/>
  <c r="H70" i="20"/>
  <c r="H38" i="20"/>
  <c r="H133" i="20"/>
  <c r="H93" i="20"/>
  <c r="H61" i="20"/>
  <c r="H21" i="20"/>
  <c r="H131" i="20"/>
  <c r="H123" i="20"/>
  <c r="H115" i="20"/>
  <c r="H107" i="20"/>
  <c r="H99" i="20"/>
  <c r="H91" i="20"/>
  <c r="H83" i="20"/>
  <c r="H75" i="20"/>
  <c r="H67" i="20"/>
  <c r="H59" i="20"/>
  <c r="H51" i="20"/>
  <c r="H43" i="20"/>
  <c r="H35" i="20"/>
  <c r="H27" i="20"/>
  <c r="H19" i="20"/>
  <c r="H102" i="20"/>
  <c r="H54" i="20"/>
  <c r="H14" i="20"/>
  <c r="H101" i="20"/>
  <c r="H69" i="20"/>
  <c r="H37" i="20"/>
  <c r="H50" i="20"/>
  <c r="H42" i="20"/>
  <c r="H34" i="20"/>
  <c r="H26" i="20"/>
  <c r="H18" i="20"/>
  <c r="H10" i="20"/>
  <c r="H16" i="20"/>
  <c r="H118" i="20"/>
  <c r="H129" i="20"/>
  <c r="H121" i="20"/>
  <c r="H113" i="20"/>
  <c r="H105" i="20"/>
  <c r="H97" i="20"/>
  <c r="H89" i="20"/>
  <c r="H81" i="20"/>
  <c r="H73" i="20"/>
  <c r="H65" i="20"/>
  <c r="H57" i="20"/>
  <c r="H49" i="20"/>
  <c r="H41" i="20"/>
  <c r="H33" i="20"/>
  <c r="H25" i="20"/>
  <c r="H17" i="20"/>
  <c r="H134" i="20"/>
  <c r="H78" i="20"/>
  <c r="H30" i="20"/>
  <c r="H125" i="20"/>
  <c r="H85" i="20"/>
  <c r="H53" i="20"/>
  <c r="H29" i="20"/>
  <c r="H128" i="20"/>
  <c r="H120" i="20"/>
  <c r="H112" i="20"/>
  <c r="H104" i="20"/>
  <c r="H96" i="20"/>
  <c r="H88" i="20"/>
  <c r="H80" i="20"/>
  <c r="H72" i="20"/>
  <c r="H64" i="20"/>
  <c r="H56" i="20"/>
  <c r="H48" i="20"/>
  <c r="H40" i="20"/>
  <c r="H32" i="20"/>
  <c r="H24" i="20"/>
  <c r="H94" i="20"/>
  <c r="H62" i="20"/>
  <c r="H22" i="20"/>
  <c r="H109" i="20"/>
  <c r="H77" i="20"/>
  <c r="H45" i="20"/>
  <c r="H127" i="20"/>
  <c r="H119" i="20"/>
  <c r="H111" i="20"/>
  <c r="H103" i="20"/>
  <c r="H95" i="20"/>
  <c r="H87" i="20"/>
  <c r="H79" i="20"/>
  <c r="H71" i="20"/>
  <c r="H63" i="20"/>
  <c r="H55" i="20"/>
  <c r="H47" i="20"/>
  <c r="H39" i="20"/>
  <c r="H31" i="20"/>
  <c r="H23" i="20"/>
  <c r="H15" i="20"/>
  <c r="H126" i="20"/>
  <c r="H86" i="20"/>
  <c r="H46" i="20"/>
  <c r="H117" i="20"/>
  <c r="H13" i="20"/>
  <c r="H74" i="20"/>
  <c r="H130" i="20"/>
  <c r="H66" i="20"/>
  <c r="H122" i="20"/>
  <c r="H58" i="20"/>
  <c r="H114" i="20"/>
  <c r="H132" i="20"/>
  <c r="H138" i="18"/>
  <c r="H65" i="17"/>
  <c r="H77" i="17"/>
  <c r="H50" i="17"/>
  <c r="H43" i="17"/>
  <c r="H11" i="17"/>
  <c r="H76" i="17"/>
  <c r="H33" i="17"/>
  <c r="H97" i="17"/>
  <c r="H102" i="17"/>
  <c r="H98" i="17"/>
  <c r="H99" i="17"/>
  <c r="H100" i="17"/>
  <c r="H41" i="17"/>
  <c r="H105" i="17"/>
  <c r="H18" i="17"/>
  <c r="H114" i="17"/>
  <c r="H107" i="17"/>
  <c r="H108" i="17"/>
  <c r="H54" i="17"/>
  <c r="H42" i="17"/>
  <c r="H106" i="17"/>
  <c r="H59" i="17"/>
  <c r="H123" i="17"/>
  <c r="H92" i="17"/>
  <c r="H44" i="17"/>
  <c r="H110" i="17"/>
  <c r="H66" i="17"/>
  <c r="H130" i="17"/>
  <c r="H83" i="17"/>
  <c r="H52" i="17"/>
  <c r="H116" i="17"/>
  <c r="H37" i="17"/>
  <c r="H10" i="17"/>
  <c r="H138" i="17" s="1"/>
  <c r="H74" i="17"/>
  <c r="H27" i="17"/>
  <c r="H91" i="17"/>
  <c r="H60" i="17"/>
  <c r="H113" i="15"/>
  <c r="H42" i="15"/>
  <c r="H80" i="15"/>
  <c r="H87" i="15"/>
  <c r="H115" i="15"/>
  <c r="H26" i="15"/>
  <c r="H54" i="15"/>
  <c r="H125" i="15"/>
  <c r="H10" i="15"/>
  <c r="H72" i="15"/>
  <c r="H79" i="15"/>
  <c r="H67" i="15"/>
  <c r="H33" i="15"/>
  <c r="H14" i="15"/>
  <c r="H85" i="15"/>
  <c r="H121" i="15"/>
  <c r="H40" i="15"/>
  <c r="H71" i="15"/>
  <c r="H51" i="15"/>
  <c r="H134" i="15"/>
  <c r="H132" i="15"/>
  <c r="H61" i="15"/>
  <c r="H62" i="15"/>
  <c r="H89" i="15"/>
  <c r="H32" i="15"/>
  <c r="H63" i="15"/>
  <c r="H43" i="15"/>
  <c r="H126" i="15"/>
  <c r="H124" i="15"/>
  <c r="H21" i="15"/>
  <c r="H123" i="15"/>
  <c r="H105" i="15"/>
  <c r="H49" i="15"/>
  <c r="H24" i="15"/>
  <c r="H31" i="15"/>
  <c r="H27" i="15"/>
  <c r="H118" i="15"/>
  <c r="H116" i="15"/>
  <c r="H131" i="15"/>
  <c r="H88" i="15"/>
  <c r="H81" i="15"/>
  <c r="H104" i="15"/>
  <c r="H16" i="15"/>
  <c r="H23" i="15"/>
  <c r="H82" i="15"/>
  <c r="H78" i="15"/>
  <c r="H76" i="15"/>
  <c r="H19" i="15"/>
  <c r="H57" i="15"/>
  <c r="H96" i="15"/>
  <c r="H127" i="15"/>
  <c r="H15" i="15"/>
  <c r="H66" i="15"/>
  <c r="H70" i="15"/>
  <c r="H52" i="15"/>
  <c r="H74" i="15"/>
  <c r="H68" i="15"/>
  <c r="H41" i="15"/>
  <c r="H77" i="15"/>
  <c r="H13" i="15"/>
  <c r="H122" i="15"/>
  <c r="H60" i="15"/>
  <c r="H133" i="15"/>
  <c r="H69" i="15"/>
  <c r="H12" i="15"/>
  <c r="H106" i="15"/>
  <c r="H11" i="15"/>
  <c r="H129" i="15"/>
  <c r="H110" i="15"/>
  <c r="H46" i="15"/>
  <c r="H108" i="15"/>
  <c r="H44" i="15"/>
  <c r="H117" i="15"/>
  <c r="H53" i="15"/>
  <c r="H107" i="15"/>
  <c r="H58" i="15"/>
  <c r="H25" i="15"/>
  <c r="H17" i="15"/>
  <c r="H64" i="15"/>
  <c r="H119" i="15"/>
  <c r="H55" i="15"/>
  <c r="H99" i="15"/>
  <c r="H130" i="15"/>
  <c r="H97" i="15"/>
  <c r="H102" i="15"/>
  <c r="H38" i="15"/>
  <c r="H100" i="15"/>
  <c r="H36" i="15"/>
  <c r="H109" i="15"/>
  <c r="H45" i="15"/>
  <c r="H83" i="15"/>
  <c r="H34" i="15"/>
  <c r="H120" i="15"/>
  <c r="H56" i="15"/>
  <c r="H111" i="15"/>
  <c r="H47" i="15"/>
  <c r="H91" i="15"/>
  <c r="H114" i="15"/>
  <c r="H73" i="15"/>
  <c r="H94" i="15"/>
  <c r="H30" i="15"/>
  <c r="H92" i="15"/>
  <c r="H28" i="15"/>
  <c r="H101" i="15"/>
  <c r="H37" i="15"/>
  <c r="H59" i="15"/>
  <c r="H18" i="15"/>
  <c r="H90" i="15"/>
  <c r="H112" i="15"/>
  <c r="H48" i="15"/>
  <c r="H103" i="15"/>
  <c r="H39" i="15"/>
  <c r="H75" i="15"/>
  <c r="H98" i="15"/>
  <c r="H65" i="15"/>
  <c r="H86" i="15"/>
  <c r="H22" i="15"/>
  <c r="H84" i="15"/>
  <c r="H20" i="15"/>
  <c r="H93" i="15"/>
  <c r="H29" i="15"/>
  <c r="H35" i="15"/>
  <c r="H132" i="13"/>
  <c r="H97" i="13"/>
  <c r="H20" i="13"/>
  <c r="H82" i="13"/>
  <c r="H50" i="13"/>
  <c r="H73" i="13"/>
  <c r="H65" i="13"/>
  <c r="H18" i="13"/>
  <c r="H33" i="13"/>
  <c r="H27" i="13"/>
  <c r="H42" i="13"/>
  <c r="H10" i="13"/>
  <c r="H57" i="13"/>
  <c r="H25" i="13"/>
  <c r="H89" i="13"/>
  <c r="H74" i="13"/>
  <c r="H106" i="13"/>
  <c r="H90" i="13"/>
  <c r="H81" i="13"/>
  <c r="H37" i="13"/>
  <c r="H91" i="13"/>
  <c r="H98" i="13"/>
  <c r="H58" i="13"/>
  <c r="H49" i="13"/>
  <c r="H51" i="13"/>
  <c r="H66" i="13"/>
  <c r="H26" i="13"/>
  <c r="H17" i="13"/>
  <c r="H21" i="13"/>
  <c r="H19" i="13"/>
  <c r="H34" i="13"/>
  <c r="H133" i="13"/>
  <c r="H114" i="13"/>
  <c r="H91" i="9"/>
  <c r="H104" i="9"/>
  <c r="H88" i="9"/>
  <c r="H100" i="9"/>
  <c r="H130" i="9"/>
  <c r="H80" i="9"/>
  <c r="H92" i="9"/>
  <c r="H122" i="9"/>
  <c r="H99" i="9"/>
  <c r="H106" i="9"/>
  <c r="H113" i="9"/>
  <c r="H133" i="9"/>
  <c r="H98" i="9"/>
  <c r="H97" i="9"/>
  <c r="H85" i="9"/>
  <c r="H84" i="9"/>
  <c r="H83" i="9"/>
  <c r="H82" i="9"/>
  <c r="H89" i="9"/>
  <c r="H77" i="9"/>
  <c r="H76" i="9"/>
  <c r="H67" i="9"/>
  <c r="H66" i="9"/>
  <c r="H81" i="9"/>
  <c r="H69" i="9"/>
  <c r="H58" i="9"/>
  <c r="H128" i="9"/>
  <c r="H108" i="8"/>
  <c r="H116" i="8"/>
  <c r="H38" i="8"/>
  <c r="H138" i="8" s="1"/>
  <c r="H60" i="8"/>
  <c r="H99" i="7"/>
  <c r="H117" i="7"/>
  <c r="H60" i="7"/>
  <c r="H83" i="7"/>
  <c r="H58" i="7"/>
  <c r="H25" i="7"/>
  <c r="H69" i="7"/>
  <c r="H68" i="7"/>
  <c r="H90" i="7"/>
  <c r="H41" i="7"/>
  <c r="H52" i="7"/>
  <c r="H75" i="7"/>
  <c r="H42" i="7"/>
  <c r="H128" i="7"/>
  <c r="H61" i="7"/>
  <c r="H124" i="7"/>
  <c r="H34" i="7"/>
  <c r="H80" i="7"/>
  <c r="H53" i="7"/>
  <c r="H26" i="7"/>
  <c r="H72" i="7"/>
  <c r="H67" i="7"/>
  <c r="H116" i="7"/>
  <c r="H28" i="7"/>
  <c r="H100" i="7"/>
  <c r="H131" i="7"/>
  <c r="H122" i="7"/>
  <c r="H105" i="7"/>
  <c r="H64" i="7"/>
  <c r="H92" i="7"/>
  <c r="H106" i="7"/>
  <c r="H133" i="7"/>
  <c r="H36" i="7"/>
  <c r="H115" i="7"/>
  <c r="H97" i="7"/>
  <c r="H84" i="7"/>
  <c r="H107" i="7"/>
  <c r="H98" i="7"/>
  <c r="H89" i="7"/>
  <c r="H125" i="7"/>
  <c r="H130" i="6"/>
  <c r="H122" i="6"/>
  <c r="H114" i="6"/>
  <c r="H106" i="6"/>
  <c r="H47" i="3"/>
  <c r="H64" i="3"/>
  <c r="H45" i="3"/>
  <c r="H69" i="3"/>
  <c r="H17" i="3"/>
  <c r="H94" i="3"/>
  <c r="H39" i="3"/>
  <c r="H111" i="3"/>
  <c r="H68" i="3"/>
  <c r="H56" i="3"/>
  <c r="H12" i="3"/>
  <c r="H97" i="3"/>
  <c r="H66" i="3"/>
  <c r="H22" i="3"/>
  <c r="H123" i="3"/>
  <c r="H20" i="3"/>
  <c r="H85" i="3"/>
  <c r="H38" i="3"/>
  <c r="H110" i="3"/>
  <c r="H55" i="3"/>
  <c r="H127" i="3"/>
  <c r="H100" i="3"/>
  <c r="H72" i="3"/>
  <c r="H33" i="3"/>
  <c r="H121" i="3"/>
  <c r="H82" i="3"/>
  <c r="H43" i="3"/>
  <c r="H15" i="3"/>
  <c r="H119" i="3"/>
  <c r="H74" i="3"/>
  <c r="H93" i="3"/>
  <c r="H46" i="3"/>
  <c r="H118" i="3"/>
  <c r="H63" i="3"/>
  <c r="H19" i="3"/>
  <c r="H108" i="3"/>
  <c r="H80" i="3"/>
  <c r="H49" i="3"/>
  <c r="H129" i="3"/>
  <c r="H90" i="3"/>
  <c r="H59" i="3"/>
  <c r="H23" i="3"/>
  <c r="H101" i="3"/>
  <c r="H54" i="3"/>
  <c r="H126" i="3"/>
  <c r="H79" i="3"/>
  <c r="H27" i="3"/>
  <c r="H124" i="3"/>
  <c r="H96" i="3"/>
  <c r="H57" i="3"/>
  <c r="H13" i="3"/>
  <c r="H106" i="3"/>
  <c r="H67" i="3"/>
  <c r="H16" i="3"/>
  <c r="H25" i="3"/>
  <c r="H131" i="3"/>
  <c r="H109" i="3"/>
  <c r="H62" i="3"/>
  <c r="H18" i="3"/>
  <c r="H87" i="3"/>
  <c r="H36" i="3"/>
  <c r="H132" i="3"/>
  <c r="H112" i="3"/>
  <c r="H65" i="3"/>
  <c r="H21" i="3"/>
  <c r="H122" i="3"/>
  <c r="H75" i="3"/>
  <c r="H29" i="3"/>
  <c r="H102" i="3"/>
  <c r="H113" i="3"/>
  <c r="H117" i="3"/>
  <c r="H78" i="3"/>
  <c r="H26" i="3"/>
  <c r="H95" i="3"/>
  <c r="H44" i="3"/>
  <c r="H32" i="3"/>
  <c r="H120" i="3"/>
  <c r="H73" i="3"/>
  <c r="H42" i="3"/>
  <c r="H130" i="3"/>
  <c r="H83" i="3"/>
  <c r="H77" i="3"/>
  <c r="H92" i="3"/>
  <c r="H37" i="3"/>
  <c r="H53" i="3"/>
  <c r="H133" i="3"/>
  <c r="H86" i="3"/>
  <c r="H31" i="3"/>
  <c r="H103" i="3"/>
  <c r="H52" i="3"/>
  <c r="H48" i="3"/>
  <c r="H128" i="3"/>
  <c r="H81" i="3"/>
  <c r="H58" i="3"/>
  <c r="H14" i="3"/>
  <c r="H107" i="3"/>
  <c r="H125" i="9"/>
  <c r="H61" i="9"/>
  <c r="H120" i="9"/>
  <c r="H117" i="9"/>
  <c r="H53" i="9"/>
  <c r="H68" i="9"/>
  <c r="H75" i="9"/>
  <c r="H90" i="9"/>
  <c r="H121" i="9"/>
  <c r="H112" i="9"/>
  <c r="H109" i="9"/>
  <c r="H45" i="9"/>
  <c r="H101" i="9"/>
  <c r="H60" i="9"/>
  <c r="H52" i="9"/>
  <c r="H44" i="9"/>
  <c r="H36" i="9"/>
  <c r="H28" i="9"/>
  <c r="H20" i="9"/>
  <c r="H63" i="9"/>
  <c r="H86" i="9"/>
  <c r="H46" i="9"/>
  <c r="H22" i="9"/>
  <c r="H59" i="9"/>
  <c r="H51" i="9"/>
  <c r="H43" i="9"/>
  <c r="H35" i="9"/>
  <c r="H27" i="9"/>
  <c r="H19" i="9"/>
  <c r="H11" i="9"/>
  <c r="H39" i="9"/>
  <c r="H15" i="9"/>
  <c r="H102" i="9"/>
  <c r="H70" i="9"/>
  <c r="H14" i="9"/>
  <c r="H34" i="9"/>
  <c r="H26" i="9"/>
  <c r="H18" i="9"/>
  <c r="H10" i="9"/>
  <c r="H17" i="9"/>
  <c r="H55" i="9"/>
  <c r="H126" i="9"/>
  <c r="H62" i="9"/>
  <c r="H73" i="9"/>
  <c r="H65" i="9"/>
  <c r="H57" i="9"/>
  <c r="H49" i="9"/>
  <c r="H41" i="9"/>
  <c r="H33" i="9"/>
  <c r="H25" i="9"/>
  <c r="H71" i="9"/>
  <c r="H110" i="9"/>
  <c r="H38" i="9"/>
  <c r="H72" i="9"/>
  <c r="H64" i="9"/>
  <c r="H56" i="9"/>
  <c r="H48" i="9"/>
  <c r="H40" i="9"/>
  <c r="H32" i="9"/>
  <c r="H24" i="9"/>
  <c r="H16" i="9"/>
  <c r="H31" i="9"/>
  <c r="H134" i="9"/>
  <c r="H78" i="9"/>
  <c r="H127" i="9"/>
  <c r="H119" i="9"/>
  <c r="H111" i="9"/>
  <c r="H103" i="9"/>
  <c r="H95" i="9"/>
  <c r="H87" i="9"/>
  <c r="H79" i="9"/>
  <c r="H23" i="9"/>
  <c r="H94" i="9"/>
  <c r="H30" i="9"/>
  <c r="H29" i="9"/>
  <c r="H21" i="9"/>
  <c r="H13" i="9"/>
  <c r="H12" i="9"/>
  <c r="H47" i="9"/>
  <c r="H118" i="9"/>
  <c r="H54" i="9"/>
  <c r="H74" i="9"/>
  <c r="H105" i="9"/>
  <c r="H96" i="9"/>
  <c r="H93" i="9"/>
  <c r="H132" i="9"/>
  <c r="H76" i="7"/>
  <c r="H123" i="7"/>
  <c r="H59" i="7"/>
  <c r="H82" i="7"/>
  <c r="H18" i="7"/>
  <c r="H81" i="7"/>
  <c r="H120" i="7"/>
  <c r="H56" i="7"/>
  <c r="H109" i="7"/>
  <c r="H20" i="7"/>
  <c r="H12" i="7"/>
  <c r="H27" i="7"/>
  <c r="H11" i="7"/>
  <c r="H23" i="7"/>
  <c r="H134" i="7"/>
  <c r="H78" i="7"/>
  <c r="H38" i="7"/>
  <c r="H51" i="7"/>
  <c r="H43" i="7"/>
  <c r="H33" i="7"/>
  <c r="H95" i="7"/>
  <c r="H71" i="7"/>
  <c r="H31" i="7"/>
  <c r="H102" i="7"/>
  <c r="H46" i="7"/>
  <c r="H17" i="7"/>
  <c r="H103" i="7"/>
  <c r="H63" i="7"/>
  <c r="H126" i="7"/>
  <c r="H86" i="7"/>
  <c r="H30" i="7"/>
  <c r="H16" i="7"/>
  <c r="H111" i="7"/>
  <c r="H55" i="7"/>
  <c r="H118" i="7"/>
  <c r="H70" i="7"/>
  <c r="H22" i="7"/>
  <c r="H127" i="7"/>
  <c r="H119" i="7"/>
  <c r="H87" i="7"/>
  <c r="H79" i="7"/>
  <c r="H39" i="7"/>
  <c r="H94" i="7"/>
  <c r="H54" i="7"/>
  <c r="H13" i="7"/>
  <c r="H35" i="7"/>
  <c r="H19" i="7"/>
  <c r="H47" i="7"/>
  <c r="H15" i="7"/>
  <c r="H110" i="7"/>
  <c r="H62" i="7"/>
  <c r="H14" i="7"/>
  <c r="H74" i="7"/>
  <c r="H10" i="7"/>
  <c r="H138" i="7" s="1"/>
  <c r="H73" i="7"/>
  <c r="H112" i="7"/>
  <c r="H48" i="7"/>
  <c r="H101" i="7"/>
  <c r="H37" i="7"/>
  <c r="H130" i="7"/>
  <c r="H66" i="7"/>
  <c r="H129" i="7"/>
  <c r="H65" i="7"/>
  <c r="H104" i="7"/>
  <c r="H40" i="7"/>
  <c r="H93" i="7"/>
  <c r="H29" i="7"/>
  <c r="H121" i="7"/>
  <c r="H57" i="7"/>
  <c r="H96" i="7"/>
  <c r="H32" i="7"/>
  <c r="H85" i="7"/>
  <c r="H21" i="7"/>
  <c r="H108" i="7"/>
  <c r="H44" i="7"/>
  <c r="H91" i="7"/>
  <c r="H114" i="7"/>
  <c r="H50" i="7"/>
  <c r="H113" i="7"/>
  <c r="H49" i="7"/>
  <c r="H88" i="7"/>
  <c r="H24" i="7"/>
  <c r="H77" i="7"/>
  <c r="H132" i="7"/>
  <c r="H121" i="6"/>
  <c r="H124" i="6"/>
  <c r="H98" i="6"/>
  <c r="H128" i="6"/>
  <c r="H116" i="6"/>
  <c r="H90" i="6"/>
  <c r="H120" i="6"/>
  <c r="H108" i="6"/>
  <c r="H82" i="6"/>
  <c r="H100" i="6"/>
  <c r="H92" i="6"/>
  <c r="H84" i="6"/>
  <c r="H76" i="6"/>
  <c r="H68" i="6"/>
  <c r="H60" i="6"/>
  <c r="H52" i="6"/>
  <c r="H44" i="6"/>
  <c r="H36" i="6"/>
  <c r="H28" i="6"/>
  <c r="H20" i="6"/>
  <c r="H131" i="6"/>
  <c r="H123" i="6"/>
  <c r="H115" i="6"/>
  <c r="H107" i="6"/>
  <c r="H99" i="6"/>
  <c r="H91" i="6"/>
  <c r="H83" i="6"/>
  <c r="H75" i="6"/>
  <c r="H67" i="6"/>
  <c r="H59" i="6"/>
  <c r="H51" i="6"/>
  <c r="H43" i="6"/>
  <c r="H35" i="6"/>
  <c r="H27" i="6"/>
  <c r="H19" i="6"/>
  <c r="H11" i="6"/>
  <c r="H86" i="6"/>
  <c r="H22" i="6"/>
  <c r="H50" i="6"/>
  <c r="H42" i="6"/>
  <c r="H34" i="6"/>
  <c r="H26" i="6"/>
  <c r="H18" i="6"/>
  <c r="H10" i="6"/>
  <c r="H49" i="6"/>
  <c r="H33" i="6"/>
  <c r="H17" i="6"/>
  <c r="H16" i="6"/>
  <c r="H15" i="6"/>
  <c r="H126" i="6"/>
  <c r="H54" i="6"/>
  <c r="H113" i="6"/>
  <c r="H105" i="6"/>
  <c r="H97" i="6"/>
  <c r="H89" i="6"/>
  <c r="H81" i="6"/>
  <c r="H73" i="6"/>
  <c r="H65" i="6"/>
  <c r="H57" i="6"/>
  <c r="H41" i="6"/>
  <c r="H25" i="6"/>
  <c r="H31" i="6"/>
  <c r="H110" i="6"/>
  <c r="H94" i="6"/>
  <c r="H70" i="6"/>
  <c r="H38" i="6"/>
  <c r="H112" i="6"/>
  <c r="H104" i="6"/>
  <c r="H96" i="6"/>
  <c r="H88" i="6"/>
  <c r="H80" i="6"/>
  <c r="H72" i="6"/>
  <c r="H64" i="6"/>
  <c r="H56" i="6"/>
  <c r="H48" i="6"/>
  <c r="H40" i="6"/>
  <c r="H32" i="6"/>
  <c r="H24" i="6"/>
  <c r="H134" i="6"/>
  <c r="H102" i="6"/>
  <c r="H78" i="6"/>
  <c r="H46" i="6"/>
  <c r="H127" i="6"/>
  <c r="H119" i="6"/>
  <c r="H111" i="6"/>
  <c r="H103" i="6"/>
  <c r="H95" i="6"/>
  <c r="H87" i="6"/>
  <c r="H79" i="6"/>
  <c r="H71" i="6"/>
  <c r="H63" i="6"/>
  <c r="H55" i="6"/>
  <c r="H47" i="6"/>
  <c r="H39" i="6"/>
  <c r="H23" i="6"/>
  <c r="H118" i="6"/>
  <c r="H62" i="6"/>
  <c r="H30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12" i="6"/>
  <c r="H14" i="6"/>
  <c r="H74" i="6"/>
  <c r="H132" i="6"/>
  <c r="H91" i="3"/>
  <c r="H84" i="3"/>
  <c r="H60" i="3"/>
  <c r="H24" i="3"/>
  <c r="H88" i="3"/>
  <c r="H28" i="3"/>
  <c r="H89" i="3"/>
  <c r="H10" i="3"/>
  <c r="H138" i="3" s="1"/>
  <c r="H98" i="3"/>
  <c r="H35" i="3"/>
  <c r="H99" i="3"/>
  <c r="H116" i="3"/>
  <c r="H61" i="3"/>
  <c r="H125" i="3"/>
  <c r="H70" i="3"/>
  <c r="H134" i="3"/>
  <c r="H71" i="3"/>
  <c r="H11" i="3"/>
  <c r="H76" i="3"/>
  <c r="H40" i="3"/>
  <c r="H104" i="3"/>
  <c r="H41" i="3"/>
  <c r="H105" i="3"/>
  <c r="H50" i="3"/>
  <c r="H114" i="3"/>
  <c r="H51" i="3"/>
  <c r="H115" i="3"/>
  <c r="H30" i="3"/>
  <c r="H138" i="60" l="1"/>
  <c r="H138" i="58"/>
  <c r="H138" i="56"/>
  <c r="H138" i="54"/>
  <c r="H138" i="50"/>
  <c r="H138" i="48"/>
  <c r="H138" i="43"/>
  <c r="H138" i="39"/>
  <c r="H138" i="38"/>
  <c r="H138" i="36"/>
  <c r="H138" i="34"/>
  <c r="H138" i="32"/>
  <c r="H138" i="30"/>
  <c r="H138" i="26"/>
  <c r="H138" i="24"/>
  <c r="H138" i="20"/>
  <c r="H138" i="15"/>
  <c r="H138" i="13"/>
  <c r="H138" i="9"/>
  <c r="H13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E39F4-ACA1-4C18-89BF-893C3C4B796E}" keepAlive="1" name="Requête - carac_l55_r05" description="Connexion à la requête « carac_l55_r05 » dans le classeur." type="5" refreshedVersion="0" background="1">
    <dbPr connection="Provider=Microsoft.Mashup.OleDb.1;Data Source=$Workbook$;Location=carac_l55_r05;Extended Properties=&quot;&quot;" command="SELECT * FROM [carac_l55_r05]"/>
  </connection>
  <connection id="2" xr16:uid="{E09A0AD8-0642-4C99-B5D1-D3E69743C8BB}" keepAlive="1" name="Requête - carac_l55_r05 (2)" description="Connexion à la requête « carac_l55_r05 (2) » dans le classeur." type="5" refreshedVersion="7" background="1" saveData="1">
    <dbPr connection="Provider=Microsoft.Mashup.OleDb.1;Data Source=$Workbook$;Location=&quot;carac_l55_r05 (2)&quot;;Extended Properties=&quot;&quot;" command="SELECT * FROM [carac_l55_r05 (2)]"/>
  </connection>
  <connection id="3" xr16:uid="{7A1C49B6-17CD-4B5E-9FAB-35266221A3C0}" keepAlive="1" name="Requête - carac_l55_r06" description="Connexion à la requête « carac_l55_r06 » dans le classeur." type="5" refreshedVersion="0" background="1">
    <dbPr connection="Provider=Microsoft.Mashup.OleDb.1;Data Source=$Workbook$;Location=carac_l55_r06;Extended Properties=&quot;&quot;" command="SELECT * FROM [carac_l55_r06]"/>
  </connection>
  <connection id="4" xr16:uid="{F01D600C-0C7D-4613-9332-EC9278A84333}" keepAlive="1" name="Requête - carac_l55_r06 (2)" description="Connexion à la requête « carac_l55_r06 (2) » dans le classeur." type="5" refreshedVersion="7" background="1" saveData="1">
    <dbPr connection="Provider=Microsoft.Mashup.OleDb.1;Data Source=$Workbook$;Location=&quot;carac_l55_r06 (2)&quot;;Extended Properties=&quot;&quot;" command="SELECT * FROM [carac_l55_r06 (2)]"/>
  </connection>
  <connection id="5" xr16:uid="{E14A716D-C313-4545-8F3F-8B6A6E2ECB89}" keepAlive="1" name="Requête - carac_l55_r06 (3)" description="Connexion à la requête « carac_l55_r06 (3) » dans le classeur." type="5" refreshedVersion="7" background="1" saveData="1">
    <dbPr connection="Provider=Microsoft.Mashup.OleDb.1;Data Source=$Workbook$;Location=&quot;carac_l55_r06 (3)&quot;;Extended Properties=&quot;&quot;" command="SELECT * FROM [carac_l55_r06 (3)]"/>
  </connection>
  <connection id="6" xr16:uid="{BBAE7AAB-0D42-482E-A389-215454CBAFA0}" keepAlive="1" name="Requête - carac_l55_r07" description="Connexion à la requête « carac_l55_r07 » dans le classeur." type="5" refreshedVersion="0" background="1">
    <dbPr connection="Provider=Microsoft.Mashup.OleDb.1;Data Source=$Workbook$;Location=carac_l55_r07;Extended Properties=&quot;&quot;" command="SELECT * FROM [carac_l55_r07]"/>
  </connection>
  <connection id="7" xr16:uid="{3461457D-73FB-4CE4-8265-34A7D70947F1}" keepAlive="1" name="Requête - carac_l55_r07 (2)" description="Connexion à la requête « carac_l55_r07 (2) » dans le classeur." type="5" refreshedVersion="7" background="1" saveData="1">
    <dbPr connection="Provider=Microsoft.Mashup.OleDb.1;Data Source=$Workbook$;Location=&quot;carac_l55_r07 (2)&quot;;Extended Properties=&quot;&quot;" command="SELECT * FROM [carac_l55_r07 (2)]"/>
  </connection>
  <connection id="8" xr16:uid="{B79127CF-8CDC-4C6B-8A1F-6A3F2E1BFC80}" keepAlive="1" name="Requête - carac_l55_r07 (3)" description="Connexion à la requête « carac_l55_r07 (3) » dans le classeur." type="5" refreshedVersion="7" background="1" saveData="1">
    <dbPr connection="Provider=Microsoft.Mashup.OleDb.1;Data Source=$Workbook$;Location=&quot;carac_l55_r07 (3)&quot;;Extended Properties=&quot;&quot;" command="SELECT * FROM [carac_l55_r07 (3)]"/>
  </connection>
  <connection id="9" xr16:uid="{0EA1C584-BF36-4A77-8754-883E7CDA30BF}" keepAlive="1" name="Requête - carac_l55_r08" description="Connexion à la requête « carac_l55_r08 » dans le classeur." type="5" refreshedVersion="0" background="1">
    <dbPr connection="Provider=Microsoft.Mashup.OleDb.1;Data Source=$Workbook$;Location=carac_l55_r08;Extended Properties=&quot;&quot;" command="SELECT * FROM [carac_l55_r08]"/>
  </connection>
  <connection id="10" xr16:uid="{E1F107F4-F7FF-44D1-B3F5-792A370C1398}" keepAlive="1" name="Requête - carac_l55_r08 (2)" description="Connexion à la requête « carac_l55_r08 (2) » dans le classeur." type="5" refreshedVersion="7" background="1" saveData="1">
    <dbPr connection="Provider=Microsoft.Mashup.OleDb.1;Data Source=$Workbook$;Location=&quot;carac_l55_r08 (2)&quot;;Extended Properties=&quot;&quot;" command="SELECT * FROM [carac_l55_r08 (2)]"/>
  </connection>
  <connection id="11" xr16:uid="{B03966A0-8F4F-45D8-B4B5-139CA41ECB50}" keepAlive="1" name="Requête - carac_l55_r08 (3)" description="Connexion à la requête « carac_l55_r08 (3) » dans le classeur." type="5" refreshedVersion="7" background="1" saveData="1">
    <dbPr connection="Provider=Microsoft.Mashup.OleDb.1;Data Source=$Workbook$;Location=&quot;carac_l55_r08 (3)&quot;;Extended Properties=&quot;&quot;" command="SELECT * FROM [carac_l55_r08 (3)]"/>
  </connection>
  <connection id="12" xr16:uid="{D006D4DF-0720-49B6-8040-A5FB8CBE361A}" keepAlive="1" name="Requête - carac_l55_r09" description="Connexion à la requête « carac_l55_r09 » dans le classeur." type="5" refreshedVersion="0" background="1">
    <dbPr connection="Provider=Microsoft.Mashup.OleDb.1;Data Source=$Workbook$;Location=carac_l55_r09;Extended Properties=&quot;&quot;" command="SELECT * FROM [carac_l55_r09]"/>
  </connection>
  <connection id="13" xr16:uid="{DA1D9F21-B15C-4971-999E-C04C28CD878A}" keepAlive="1" name="Requête - carac_l55_r09 (2)" description="Connexion à la requête « carac_l55_r09 (2) » dans le classeur." type="5" refreshedVersion="7" background="1" saveData="1">
    <dbPr connection="Provider=Microsoft.Mashup.OleDb.1;Data Source=$Workbook$;Location=&quot;carac_l55_r09 (2)&quot;;Extended Properties=&quot;&quot;" command="SELECT * FROM [carac_l55_r09 (2)]"/>
  </connection>
  <connection id="14" xr16:uid="{E96F136A-077B-404F-A217-48EBFF3EC20E}" keepAlive="1" name="Requête - carac_l55_r09 (3)" description="Connexion à la requête « carac_l55_r09 (3) » dans le classeur." type="5" refreshedVersion="7" background="1" saveData="1">
    <dbPr connection="Provider=Microsoft.Mashup.OleDb.1;Data Source=$Workbook$;Location=&quot;carac_l55_r09 (3)&quot;;Extended Properties=&quot;&quot;" command="SELECT * FROM [carac_l55_r09 (3)]"/>
  </connection>
  <connection id="15" xr16:uid="{40FC6B43-0641-4C4C-8300-07B5467C1B93}" keepAlive="1" name="Requête - carac_l55_r10" description="Connexion à la requête « carac_l55_r10 » dans le classeur." type="5" refreshedVersion="0" background="1">
    <dbPr connection="Provider=Microsoft.Mashup.OleDb.1;Data Source=$Workbook$;Location=carac_l55_r10;Extended Properties=&quot;&quot;" command="SELECT * FROM [carac_l55_r10]"/>
  </connection>
  <connection id="16" xr16:uid="{C7D8088F-2B81-4AC9-9681-C1D250BE776D}" keepAlive="1" name="Requête - carac_l55_r10 (2)" description="Connexion à la requête « carac_l55_r10 (2) » dans le classeur." type="5" refreshedVersion="7" background="1" saveData="1">
    <dbPr connection="Provider=Microsoft.Mashup.OleDb.1;Data Source=$Workbook$;Location=&quot;carac_l55_r10 (2)&quot;;Extended Properties=&quot;&quot;" command="SELECT * FROM [carac_l55_r10 (2)]"/>
  </connection>
  <connection id="17" xr16:uid="{02E9EEDE-34D2-49DA-8F6A-8D2E285B175E}" keepAlive="1" name="Requête - carac_l55_r10 (3)" description="Connexion à la requête « carac_l55_r10 (3) » dans le classeur." type="5" refreshedVersion="7" background="1" saveData="1">
    <dbPr connection="Provider=Microsoft.Mashup.OleDb.1;Data Source=$Workbook$;Location=&quot;carac_l55_r10 (3)&quot;;Extended Properties=&quot;&quot;" command="SELECT * FROM [carac_l55_r10 (3)]"/>
  </connection>
  <connection id="18" xr16:uid="{FE38D1AB-FF8E-4F43-A55C-949DF72C53D4}" keepAlive="1" name="Requête - carac_l59_r05" description="Connexion à la requête « carac_l59_r05 » dans le classeur." type="5" refreshedVersion="0" background="1">
    <dbPr connection="Provider=Microsoft.Mashup.OleDb.1;Data Source=$Workbook$;Location=carac_l59_r05;Extended Properties=&quot;&quot;" command="SELECT * FROM [carac_l59_r05]"/>
  </connection>
  <connection id="19" xr16:uid="{A7E28C60-7514-4D09-9E25-D73A8260CF6F}" keepAlive="1" name="Requête - carac_l59_r05 (2)" description="Connexion à la requête « carac_l59_r05 (2) » dans le classeur." type="5" refreshedVersion="7" background="1" saveData="1">
    <dbPr connection="Provider=Microsoft.Mashup.OleDb.1;Data Source=$Workbook$;Location=&quot;carac_l59_r05 (2)&quot;;Extended Properties=&quot;&quot;" command="SELECT * FROM [carac_l59_r05 (2)]"/>
  </connection>
  <connection id="20" xr16:uid="{2F16ECA4-B9E3-4441-B3D1-054356EDCFFD}" keepAlive="1" name="Requête - carac_l59_r06" description="Connexion à la requête « carac_l59_r06 » dans le classeur." type="5" refreshedVersion="0" background="1">
    <dbPr connection="Provider=Microsoft.Mashup.OleDb.1;Data Source=$Workbook$;Location=carac_l59_r06;Extended Properties=&quot;&quot;" command="SELECT * FROM [carac_l59_r06]"/>
  </connection>
  <connection id="21" xr16:uid="{16BCCE19-C377-4E73-97C3-8141C7CFECBC}" keepAlive="1" name="Requête - carac_l59_r06 (2)" description="Connexion à la requête « carac_l59_r06 (2) » dans le classeur." type="5" refreshedVersion="7" background="1" saveData="1">
    <dbPr connection="Provider=Microsoft.Mashup.OleDb.1;Data Source=$Workbook$;Location=&quot;carac_l59_r06 (2)&quot;;Extended Properties=&quot;&quot;" command="SELECT * FROM [carac_l59_r06 (2)]"/>
  </connection>
  <connection id="22" xr16:uid="{A7040AAB-E0CA-4B91-9DD3-3F595B9CAC21}" keepAlive="1" name="Requête - carac_l59_r06 (3)" description="Connexion à la requête « carac_l59_r06 (3) » dans le classeur." type="5" refreshedVersion="7" background="1" saveData="1">
    <dbPr connection="Provider=Microsoft.Mashup.OleDb.1;Data Source=$Workbook$;Location=&quot;carac_l59_r06 (3)&quot;;Extended Properties=&quot;&quot;" command="SELECT * FROM [carac_l59_r06 (3)]"/>
  </connection>
  <connection id="23" xr16:uid="{FE915845-005B-49A4-822F-076D52B9956A}" keepAlive="1" name="Requête - carac_l59_r07" description="Connexion à la requête « carac_l59_r07 » dans le classeur." type="5" refreshedVersion="0" background="1">
    <dbPr connection="Provider=Microsoft.Mashup.OleDb.1;Data Source=$Workbook$;Location=carac_l59_r07;Extended Properties=&quot;&quot;" command="SELECT * FROM [carac_l59_r07]"/>
  </connection>
  <connection id="24" xr16:uid="{A492111B-9BC7-4EEA-BC12-784098A81D34}" keepAlive="1" name="Requête - carac_l59_r07 (2)" description="Connexion à la requête « carac_l59_r07 (2) » dans le classeur." type="5" refreshedVersion="7" background="1" saveData="1">
    <dbPr connection="Provider=Microsoft.Mashup.OleDb.1;Data Source=$Workbook$;Location=&quot;carac_l59_r07 (2)&quot;;Extended Properties=&quot;&quot;" command="SELECT * FROM [carac_l59_r07 (2)]"/>
  </connection>
  <connection id="25" xr16:uid="{756CE732-DDCE-41B0-A546-DCA8D7FC087C}" keepAlive="1" name="Requête - carac_l59_r07 (3)" description="Connexion à la requête « carac_l59_r07 (3) » dans le classeur." type="5" refreshedVersion="7" background="1" saveData="1">
    <dbPr connection="Provider=Microsoft.Mashup.OleDb.1;Data Source=$Workbook$;Location=&quot;carac_l59_r07 (3)&quot;;Extended Properties=&quot;&quot;" command="SELECT * FROM [carac_l59_r07 (3)]"/>
  </connection>
  <connection id="26" xr16:uid="{8FE88FB3-4F9A-4308-B52D-377D8B6B15D6}" keepAlive="1" name="Requête - carac_l59_r08" description="Connexion à la requête « carac_l59_r08 » dans le classeur." type="5" refreshedVersion="0" background="1">
    <dbPr connection="Provider=Microsoft.Mashup.OleDb.1;Data Source=$Workbook$;Location=carac_l59_r08;Extended Properties=&quot;&quot;" command="SELECT * FROM [carac_l59_r08]"/>
  </connection>
  <connection id="27" xr16:uid="{23BD09D3-DD22-454B-AB79-D4F7FF7936AF}" keepAlive="1" name="Requête - carac_l59_r08 (2)" description="Connexion à la requête « carac_l59_r08 (2) » dans le classeur." type="5" refreshedVersion="7" background="1" saveData="1">
    <dbPr connection="Provider=Microsoft.Mashup.OleDb.1;Data Source=$Workbook$;Location=&quot;carac_l59_r08 (2)&quot;;Extended Properties=&quot;&quot;" command="SELECT * FROM [carac_l59_r08 (2)]"/>
  </connection>
  <connection id="28" xr16:uid="{3E0CCF6A-69EE-4983-B594-29E9B91C5C0F}" keepAlive="1" name="Requête - carac_l59_r08 (3)" description="Connexion à la requête « carac_l59_r08 (3) » dans le classeur." type="5" refreshedVersion="7" background="1" saveData="1">
    <dbPr connection="Provider=Microsoft.Mashup.OleDb.1;Data Source=$Workbook$;Location=&quot;carac_l59_r08 (3)&quot;;Extended Properties=&quot;&quot;" command="SELECT * FROM [carac_l59_r08 (3)]"/>
  </connection>
  <connection id="29" xr16:uid="{A664DD39-9279-4B2A-B911-0374366840BE}" keepAlive="1" name="Requête - carac_l59_r09" description="Connexion à la requête « carac_l59_r09 » dans le classeur." type="5" refreshedVersion="0" background="1">
    <dbPr connection="Provider=Microsoft.Mashup.OleDb.1;Data Source=$Workbook$;Location=carac_l59_r09;Extended Properties=&quot;&quot;" command="SELECT * FROM [carac_l59_r09]"/>
  </connection>
  <connection id="30" xr16:uid="{07F3C724-A94C-4C5D-824F-4DDB3068F323}" keepAlive="1" name="Requête - carac_l59_r09 (2)" description="Connexion à la requête « carac_l59_r09 (2) » dans le classeur." type="5" refreshedVersion="7" background="1" saveData="1">
    <dbPr connection="Provider=Microsoft.Mashup.OleDb.1;Data Source=$Workbook$;Location=&quot;carac_l59_r09 (2)&quot;;Extended Properties=&quot;&quot;" command="SELECT * FROM [carac_l59_r09 (2)]"/>
  </connection>
  <connection id="31" xr16:uid="{9C5924AF-87A0-483F-A405-240CC8825A48}" keepAlive="1" name="Requête - carac_l59_r09 (3)" description="Connexion à la requête « carac_l59_r09 (3) » dans le classeur." type="5" refreshedVersion="7" background="1" saveData="1">
    <dbPr connection="Provider=Microsoft.Mashup.OleDb.1;Data Source=$Workbook$;Location=&quot;carac_l59_r09 (3)&quot;;Extended Properties=&quot;&quot;" command="SELECT * FROM [carac_l59_r09 (3)]"/>
  </connection>
  <connection id="32" xr16:uid="{8B30E02A-EB09-40FF-B80C-83AE94D11389}" keepAlive="1" name="Requête - carac_l59_r10" description="Connexion à la requête « carac_l59_r10 » dans le classeur." type="5" refreshedVersion="0" background="1">
    <dbPr connection="Provider=Microsoft.Mashup.OleDb.1;Data Source=$Workbook$;Location=carac_l59_r10;Extended Properties=&quot;&quot;" command="SELECT * FROM [carac_l59_r10]"/>
  </connection>
  <connection id="33" xr16:uid="{2D15C0A0-1A39-4A7A-AA7A-5B7135E7973F}" keepAlive="1" name="Requête - carac_l59_r10 (2)" description="Connexion à la requête « carac_l59_r10 (2) » dans le classeur." type="5" refreshedVersion="7" background="1" saveData="1">
    <dbPr connection="Provider=Microsoft.Mashup.OleDb.1;Data Source=$Workbook$;Location=&quot;carac_l59_r10 (2)&quot;;Extended Properties=&quot;&quot;" command="SELECT * FROM [carac_l59_r10 (2)]"/>
  </connection>
  <connection id="34" xr16:uid="{B402B7DF-5667-432A-B2D8-DA78D26833C7}" keepAlive="1" name="Requête - carac_l59_r10 (3)" description="Connexion à la requête « carac_l59_r10 (3) » dans le classeur." type="5" refreshedVersion="7" background="1" saveData="1">
    <dbPr connection="Provider=Microsoft.Mashup.OleDb.1;Data Source=$Workbook$;Location=&quot;carac_l59_r10 (3)&quot;;Extended Properties=&quot;&quot;" command="SELECT * FROM [carac_l59_r10 (3)]"/>
  </connection>
  <connection id="35" xr16:uid="{576B71F3-7768-4097-A10D-F383EEB54A57}" keepAlive="1" name="Requête - carac_l63_r05" description="Connexion à la requête « carac_l63_r05 » dans le classeur." type="5" refreshedVersion="0" background="1">
    <dbPr connection="Provider=Microsoft.Mashup.OleDb.1;Data Source=$Workbook$;Location=carac_l63_r05;Extended Properties=&quot;&quot;" command="SELECT * FROM [carac_l63_r05]"/>
  </connection>
  <connection id="36" xr16:uid="{3FE1CC8D-9D73-40B7-814A-255F563482E8}" keepAlive="1" name="Requête - carac_l63_r05 (2)" description="Connexion à la requête « carac_l63_r05 (2) » dans le classeur." type="5" refreshedVersion="7" background="1" saveData="1">
    <dbPr connection="Provider=Microsoft.Mashup.OleDb.1;Data Source=$Workbook$;Location=&quot;carac_l63_r05 (2)&quot;;Extended Properties=&quot;&quot;" command="SELECT * FROM [carac_l63_r05 (2)]"/>
  </connection>
  <connection id="37" xr16:uid="{2F1CB60D-8787-4AC2-BE1D-255D9FCB8CD2}" keepAlive="1" name="Requête - carac_l63_r06" description="Connexion à la requête « carac_l63_r06 » dans le classeur." type="5" refreshedVersion="0" background="1">
    <dbPr connection="Provider=Microsoft.Mashup.OleDb.1;Data Source=$Workbook$;Location=carac_l63_r06;Extended Properties=&quot;&quot;" command="SELECT * FROM [carac_l63_r06]"/>
  </connection>
  <connection id="38" xr16:uid="{FE84AD9E-8C03-4456-8049-918CC2714A0D}" keepAlive="1" name="Requête - carac_l63_r06 (2)" description="Connexion à la requête « carac_l63_r06 (2) » dans le classeur." type="5" refreshedVersion="7" background="1" saveData="1">
    <dbPr connection="Provider=Microsoft.Mashup.OleDb.1;Data Source=$Workbook$;Location=&quot;carac_l63_r06 (2)&quot;;Extended Properties=&quot;&quot;" command="SELECT * FROM [carac_l63_r06 (2)]"/>
  </connection>
  <connection id="39" xr16:uid="{29E96BE6-DFAB-4B08-9CB2-52E4ACFF1F10}" keepAlive="1" name="Requête - carac_l63_r06 (3)" description="Connexion à la requête « carac_l63_r06 (3) » dans le classeur." type="5" refreshedVersion="7" background="1" saveData="1">
    <dbPr connection="Provider=Microsoft.Mashup.OleDb.1;Data Source=$Workbook$;Location=&quot;carac_l63_r06 (3)&quot;;Extended Properties=&quot;&quot;" command="SELECT * FROM [carac_l63_r06 (3)]"/>
  </connection>
  <connection id="40" xr16:uid="{38F9A909-B775-4FD7-81CB-135C1A096517}" keepAlive="1" name="Requête - carac_l63_r07" description="Connexion à la requête « carac_l63_r07 » dans le classeur." type="5" refreshedVersion="0" background="1">
    <dbPr connection="Provider=Microsoft.Mashup.OleDb.1;Data Source=$Workbook$;Location=carac_l63_r07;Extended Properties=&quot;&quot;" command="SELECT * FROM [carac_l63_r07]"/>
  </connection>
  <connection id="41" xr16:uid="{6949ADA8-8E82-4ABA-AB8C-E0DFAB31AB86}" keepAlive="1" name="Requête - carac_l63_r07 (2)" description="Connexion à la requête « carac_l63_r07 (2) » dans le classeur." type="5" refreshedVersion="7" background="1" saveData="1">
    <dbPr connection="Provider=Microsoft.Mashup.OleDb.1;Data Source=$Workbook$;Location=&quot;carac_l63_r07 (2)&quot;;Extended Properties=&quot;&quot;" command="SELECT * FROM [carac_l63_r07 (2)]"/>
  </connection>
  <connection id="42" xr16:uid="{0551EEDC-8D1A-418F-BEE4-88C531257A4F}" keepAlive="1" name="Requête - carac_l63_r07 (3)" description="Connexion à la requête « carac_l63_r07 (3) » dans le classeur." type="5" refreshedVersion="7" background="1" saveData="1">
    <dbPr connection="Provider=Microsoft.Mashup.OleDb.1;Data Source=$Workbook$;Location=&quot;carac_l63_r07 (3)&quot;;Extended Properties=&quot;&quot;" command="SELECT * FROM [carac_l63_r07 (3)]"/>
  </connection>
  <connection id="43" xr16:uid="{4A5539C4-96F8-4A06-8CC1-10933A5EC0F8}" keepAlive="1" name="Requête - carac_l63_r08" description="Connexion à la requête « carac_l63_r08 » dans le classeur." type="5" refreshedVersion="0" background="1">
    <dbPr connection="Provider=Microsoft.Mashup.OleDb.1;Data Source=$Workbook$;Location=carac_l63_r08;Extended Properties=&quot;&quot;" command="SELECT * FROM [carac_l63_r08]"/>
  </connection>
  <connection id="44" xr16:uid="{A427805C-ADFE-4952-AF33-0E2B6B0BFB0E}" keepAlive="1" name="Requête - carac_l63_r08 (2)" description="Connexion à la requête « carac_l63_r08 (2) » dans le classeur." type="5" refreshedVersion="7" background="1" saveData="1">
    <dbPr connection="Provider=Microsoft.Mashup.OleDb.1;Data Source=$Workbook$;Location=&quot;carac_l63_r08 (2)&quot;;Extended Properties=&quot;&quot;" command="SELECT * FROM [carac_l63_r08 (2)]"/>
  </connection>
  <connection id="45" xr16:uid="{DD25693C-86FA-4397-8334-438DBB141A82}" keepAlive="1" name="Requête - carac_l63_r08 (3)" description="Connexion à la requête « carac_l63_r08 (3) » dans le classeur." type="5" refreshedVersion="7" background="1" saveData="1">
    <dbPr connection="Provider=Microsoft.Mashup.OleDb.1;Data Source=$Workbook$;Location=&quot;carac_l63_r08 (3)&quot;;Extended Properties=&quot;&quot;" command="SELECT * FROM [carac_l63_r08 (3)]"/>
  </connection>
  <connection id="46" xr16:uid="{3BD3A666-289C-44B7-9BC4-C85692A3CABE}" keepAlive="1" name="Requête - carac_l63_r09" description="Connexion à la requête « carac_l63_r09 » dans le classeur." type="5" refreshedVersion="0" background="1">
    <dbPr connection="Provider=Microsoft.Mashup.OleDb.1;Data Source=$Workbook$;Location=carac_l63_r09;Extended Properties=&quot;&quot;" command="SELECT * FROM [carac_l63_r09]"/>
  </connection>
  <connection id="47" xr16:uid="{481BE39E-3482-4E38-BA78-F176BE0F0771}" keepAlive="1" name="Requête - carac_l63_r09 (2)" description="Connexion à la requête « carac_l63_r09 (2) » dans le classeur." type="5" refreshedVersion="7" background="1" saveData="1">
    <dbPr connection="Provider=Microsoft.Mashup.OleDb.1;Data Source=$Workbook$;Location=&quot;carac_l63_r09 (2)&quot;;Extended Properties=&quot;&quot;" command="SELECT * FROM [carac_l63_r09 (2)]"/>
  </connection>
  <connection id="48" xr16:uid="{BBC18AD2-482F-4B99-858A-4FB7E1C7447B}" keepAlive="1" name="Requête - carac_l63_r10" description="Connexion à la requête « carac_l63_r10 » dans le classeur." type="5" refreshedVersion="0" background="1">
    <dbPr connection="Provider=Microsoft.Mashup.OleDb.1;Data Source=$Workbook$;Location=carac_l63_r10;Extended Properties=&quot;&quot;" command="SELECT * FROM [carac_l63_r10]"/>
  </connection>
  <connection id="49" xr16:uid="{CB873F9D-D6F8-4029-941C-B5A9A8F40BF1}" keepAlive="1" name="Requête - carac_l63_r10 (2)" description="Connexion à la requête « carac_l63_r10 (2) » dans le classeur." type="5" refreshedVersion="7" background="1" saveData="1">
    <dbPr connection="Provider=Microsoft.Mashup.OleDb.1;Data Source=$Workbook$;Location=&quot;carac_l63_r10 (2)&quot;;Extended Properties=&quot;&quot;" command="SELECT * FROM [carac_l63_r10 (2)]"/>
  </connection>
  <connection id="50" xr16:uid="{60C3D1D0-BFC1-4470-8320-091FF0E7AF31}" keepAlive="1" name="Requête - carac_l63_r10 (3)" description="Connexion à la requête « carac_l63_r10 (3) » dans le classeur." type="5" refreshedVersion="7" background="1" saveData="1">
    <dbPr connection="Provider=Microsoft.Mashup.OleDb.1;Data Source=$Workbook$;Location=&quot;carac_l63_r10 (3)&quot;;Extended Properties=&quot;&quot;" command="SELECT * FROM [carac_l63_r10 (3)]"/>
  </connection>
  <connection id="51" xr16:uid="{A548B2B6-AD1B-4772-B3C4-68F0752ECBF3}" keepAlive="1" name="Requête - carac_l67_r05" description="Connexion à la requête « carac_l67_r05 » dans le classeur." type="5" refreshedVersion="0" background="1">
    <dbPr connection="Provider=Microsoft.Mashup.OleDb.1;Data Source=$Workbook$;Location=carac_l67_r05;Extended Properties=&quot;&quot;" command="SELECT * FROM [carac_l67_r05]"/>
  </connection>
  <connection id="52" xr16:uid="{EAD9EDB7-99BC-4E11-897D-30E02E1341E1}" keepAlive="1" name="Requête - carac_l67_r05 (2)" description="Connexion à la requête « carac_l67_r05 (2) » dans le classeur." type="5" refreshedVersion="7" background="1" saveData="1">
    <dbPr connection="Provider=Microsoft.Mashup.OleDb.1;Data Source=$Workbook$;Location=&quot;carac_l67_r05 (2)&quot;;Extended Properties=&quot;&quot;" command="SELECT * FROM [carac_l67_r05 (2)]"/>
  </connection>
  <connection id="53" xr16:uid="{92A3B540-0793-47DC-8035-D81C1311B49D}" keepAlive="1" name="Requête - carac_l67_r06" description="Connexion à la requête « carac_l67_r06 » dans le classeur." type="5" refreshedVersion="0" background="1">
    <dbPr connection="Provider=Microsoft.Mashup.OleDb.1;Data Source=$Workbook$;Location=carac_l67_r06;Extended Properties=&quot;&quot;" command="SELECT * FROM [carac_l67_r06]"/>
  </connection>
  <connection id="54" xr16:uid="{C12DFBF3-31F2-4F1B-BF5C-89A4A73B44D5}" keepAlive="1" name="Requête - carac_l67_r06 (2)" description="Connexion à la requête « carac_l67_r06 (2) » dans le classeur." type="5" refreshedVersion="7" background="1" saveData="1">
    <dbPr connection="Provider=Microsoft.Mashup.OleDb.1;Data Source=$Workbook$;Location=&quot;carac_l67_r06 (2)&quot;;Extended Properties=&quot;&quot;" command="SELECT * FROM [carac_l67_r06 (2)]"/>
  </connection>
  <connection id="55" xr16:uid="{39A8F7A1-8910-4D81-8BE2-7CAB6DF1BF06}" keepAlive="1" name="Requête - carac_l67_r06 (3)" description="Connexion à la requête « carac_l67_r06 (3) » dans le classeur." type="5" refreshedVersion="7" background="1" saveData="1">
    <dbPr connection="Provider=Microsoft.Mashup.OleDb.1;Data Source=$Workbook$;Location=&quot;carac_l67_r06 (3)&quot;;Extended Properties=&quot;&quot;" command="SELECT * FROM [carac_l67_r06 (3)]"/>
  </connection>
  <connection id="56" xr16:uid="{4D34F22D-C779-4232-B2AD-128F94644A49}" keepAlive="1" name="Requête - carac_l67_r07" description="Connexion à la requête « carac_l67_r07 » dans le classeur." type="5" refreshedVersion="0" background="1">
    <dbPr connection="Provider=Microsoft.Mashup.OleDb.1;Data Source=$Workbook$;Location=carac_l67_r07;Extended Properties=&quot;&quot;" command="SELECT * FROM [carac_l67_r07]"/>
  </connection>
  <connection id="57" xr16:uid="{8AB8FFEE-9916-4920-BAE8-7D35E7BB22E9}" keepAlive="1" name="Requête - carac_l67_r07 (2)" description="Connexion à la requête « carac_l67_r07 (2) » dans le classeur." type="5" refreshedVersion="7" background="1" saveData="1">
    <dbPr connection="Provider=Microsoft.Mashup.OleDb.1;Data Source=$Workbook$;Location=&quot;carac_l67_r07 (2)&quot;;Extended Properties=&quot;&quot;" command="SELECT * FROM [carac_l67_r07 (2)]"/>
  </connection>
  <connection id="58" xr16:uid="{EE7DE38E-719C-412D-BCF0-1AB8E465A24D}" keepAlive="1" name="Requête - carac_l67_r07 (3)" description="Connexion à la requête « carac_l67_r07 (3) » dans le classeur." type="5" refreshedVersion="7" background="1" saveData="1">
    <dbPr connection="Provider=Microsoft.Mashup.OleDb.1;Data Source=$Workbook$;Location=&quot;carac_l67_r07 (3)&quot;;Extended Properties=&quot;&quot;" command="SELECT * FROM [carac_l67_r07 (3)]"/>
  </connection>
  <connection id="59" xr16:uid="{C1D96E5A-CF48-4A9D-9934-9F7774032691}" keepAlive="1" name="Requête - carac_l67_r08" description="Connexion à la requête « carac_l67_r08 » dans le classeur." type="5" refreshedVersion="0" background="1">
    <dbPr connection="Provider=Microsoft.Mashup.OleDb.1;Data Source=$Workbook$;Location=carac_l67_r08;Extended Properties=&quot;&quot;" command="SELECT * FROM [carac_l67_r08]"/>
  </connection>
  <connection id="60" xr16:uid="{C3C4BDB5-45EB-489D-8369-8DF24785BAE8}" keepAlive="1" name="Requête - carac_l67_r08 (2)" description="Connexion à la requête « carac_l67_r08 (2) » dans le classeur." type="5" refreshedVersion="7" background="1" saveData="1">
    <dbPr connection="Provider=Microsoft.Mashup.OleDb.1;Data Source=$Workbook$;Location=&quot;carac_l67_r08 (2)&quot;;Extended Properties=&quot;&quot;" command="SELECT * FROM [carac_l67_r08 (2)]"/>
  </connection>
  <connection id="61" xr16:uid="{A6904BE2-67BC-4447-AB6E-B961A61C420A}" keepAlive="1" name="Requête - carac_l67_r08 (3)" description="Connexion à la requête « carac_l67_r08 (3) » dans le classeur." type="5" refreshedVersion="7" background="1" saveData="1">
    <dbPr connection="Provider=Microsoft.Mashup.OleDb.1;Data Source=$Workbook$;Location=&quot;carac_l67_r08 (3)&quot;;Extended Properties=&quot;&quot;" command="SELECT * FROM [carac_l67_r08 (3)]"/>
  </connection>
  <connection id="62" xr16:uid="{BFB09E65-E5E0-460D-ADA3-9C881EA81876}" keepAlive="1" name="Requête - carac_l67_r09" description="Connexion à la requête « carac_l67_r09 » dans le classeur." type="5" refreshedVersion="0" background="1">
    <dbPr connection="Provider=Microsoft.Mashup.OleDb.1;Data Source=$Workbook$;Location=carac_l67_r09;Extended Properties=&quot;&quot;" command="SELECT * FROM [carac_l67_r09]"/>
  </connection>
  <connection id="63" xr16:uid="{34B0B414-E94D-4B39-9123-F68ECB672824}" keepAlive="1" name="Requête - carac_l67_r09 (2)" description="Connexion à la requête « carac_l67_r09 (2) » dans le classeur." type="5" refreshedVersion="7" background="1" saveData="1">
    <dbPr connection="Provider=Microsoft.Mashup.OleDb.1;Data Source=$Workbook$;Location=&quot;carac_l67_r09 (2)&quot;;Extended Properties=&quot;&quot;" command="SELECT * FROM [carac_l67_r09 (2)]"/>
  </connection>
  <connection id="64" xr16:uid="{0A26D620-3CBF-447B-841B-86E6556D620E}" keepAlive="1" name="Requête - carac_l67_r09 (3)" description="Connexion à la requête « carac_l67_r09 (3) » dans le classeur." type="5" refreshedVersion="7" background="1" saveData="1">
    <dbPr connection="Provider=Microsoft.Mashup.OleDb.1;Data Source=$Workbook$;Location=&quot;carac_l67_r09 (3)&quot;;Extended Properties=&quot;&quot;" command="SELECT * FROM [carac_l67_r09 (3)]"/>
  </connection>
  <connection id="65" xr16:uid="{C337DC67-2B3B-43E9-9A70-7E22D05EEDD2}" keepAlive="1" name="Requête - carac_l67_r09 (4)" description="Connexion à la requête « carac_l67_r09 (4) » dans le classeur." type="5" refreshedVersion="7" background="1" saveData="1">
    <dbPr connection="Provider=Microsoft.Mashup.OleDb.1;Data Source=$Workbook$;Location=&quot;carac_l67_r09 (4)&quot;;Extended Properties=&quot;&quot;" command="SELECT * FROM [carac_l67_r09 (4)]"/>
  </connection>
  <connection id="66" xr16:uid="{2358907A-0DA3-4853-BB53-4992EFE40DE8}" keepAlive="1" name="Requête - carac_l67_r10" description="Connexion à la requête « carac_l67_r10 » dans le classeur." type="5" refreshedVersion="0" background="1">
    <dbPr connection="Provider=Microsoft.Mashup.OleDb.1;Data Source=$Workbook$;Location=carac_l67_r10;Extended Properties=&quot;&quot;" command="SELECT * FROM [carac_l67_r10]"/>
  </connection>
  <connection id="67" xr16:uid="{E63A9E33-3874-4F3C-A272-15C7993E03E7}" keepAlive="1" name="Requête - carac_l67_r10 (2)" description="Connexion à la requête « carac_l67_r10 (2) » dans le classeur." type="5" refreshedVersion="7" background="1" saveData="1">
    <dbPr connection="Provider=Microsoft.Mashup.OleDb.1;Data Source=$Workbook$;Location=&quot;carac_l67_r10 (2)&quot;;Extended Properties=&quot;&quot;" command="SELECT * FROM [carac_l67_r10 (2)]"/>
  </connection>
  <connection id="68" xr16:uid="{DFF678BA-9E68-4B87-B718-506D414F471F}" keepAlive="1" name="Requête - carac_l67_r10 (3)" description="Connexion à la requête « carac_l67_r10 (3) » dans le classeur." type="5" refreshedVersion="7" background="1" saveData="1">
    <dbPr connection="Provider=Microsoft.Mashup.OleDb.1;Data Source=$Workbook$;Location=&quot;carac_l67_r10 (3)&quot;;Extended Properties=&quot;&quot;" command="SELECT * FROM [carac_l67_r10 (3)]"/>
  </connection>
  <connection id="69" xr16:uid="{1EB04B4F-4D60-4776-9AE3-60F58FAE7930}" keepAlive="1" name="Requête - carac_l71_r05" description="Connexion à la requête « carac_l71_r05 » dans le classeur." type="5" refreshedVersion="0" background="1">
    <dbPr connection="Provider=Microsoft.Mashup.OleDb.1;Data Source=$Workbook$;Location=carac_l71_r05;Extended Properties=&quot;&quot;" command="SELECT * FROM [carac_l71_r05]"/>
  </connection>
  <connection id="70" xr16:uid="{2F337681-BC4B-4DB0-848B-61D6D9C451A1}" keepAlive="1" name="Requête - carac_l71_r05 (2)" description="Connexion à la requête « carac_l71_r05 (2) » dans le classeur." type="5" refreshedVersion="7" background="1" saveData="1">
    <dbPr connection="Provider=Microsoft.Mashup.OleDb.1;Data Source=$Workbook$;Location=&quot;carac_l71_r05 (2)&quot;;Extended Properties=&quot;&quot;" command="SELECT * FROM [carac_l71_r05 (2)]"/>
  </connection>
  <connection id="71" xr16:uid="{2ABC9FA7-5368-4237-883B-F2BE9F76B8CE}" keepAlive="1" name="Requête - carac_l71_r10" description="Connexion à la requête « carac_l71_r10 » dans le classeur." type="5" refreshedVersion="0" background="1">
    <dbPr connection="Provider=Microsoft.Mashup.OleDb.1;Data Source=$Workbook$;Location=carac_l71_r10;Extended Properties=&quot;&quot;" command="SELECT * FROM [carac_l71_r10]"/>
  </connection>
  <connection id="72" xr16:uid="{81A52EA1-9453-45C3-90ED-5E0A75242617}" keepAlive="1" name="Requête - carac_l71_r10 (2)" description="Connexion à la requête « carac_l71_r10 (2) » dans le classeur." type="5" refreshedVersion="7" background="1" saveData="1">
    <dbPr connection="Provider=Microsoft.Mashup.OleDb.1;Data Source=$Workbook$;Location=&quot;carac_l71_r10 (2)&quot;;Extended Properties=&quot;&quot;" command="SELECT * FROM [carac_l71_r10 (2)]"/>
  </connection>
  <connection id="73" xr16:uid="{969BAB30-717C-4F17-9561-A1910E3EDA6F}" keepAlive="1" name="Requête - carac_l71_r10 (3)" description="Connexion à la requête « carac_l71_r10 (3) » dans le classeur." type="5" refreshedVersion="7" background="1" saveData="1">
    <dbPr connection="Provider=Microsoft.Mashup.OleDb.1;Data Source=$Workbook$;Location=&quot;carac_l71_r10 (3)&quot;;Extended Properties=&quot;&quot;" command="SELECT * FROM [carac_l71_r10 (3)]"/>
  </connection>
  <connection id="74" xr16:uid="{7DA8287D-DABD-4C88-99D3-4A337721EBC2}" keepAlive="1" name="Requête - carac_l75_r05" description="Connexion à la requête « carac_l75_r05 » dans le classeur." type="5" refreshedVersion="0" background="1">
    <dbPr connection="Provider=Microsoft.Mashup.OleDb.1;Data Source=$Workbook$;Location=carac_l75_r05;Extended Properties=&quot;&quot;" command="SELECT * FROM [carac_l75_r05]"/>
  </connection>
  <connection id="75" xr16:uid="{0C3D2A58-9C2B-40F5-AB02-40575502346C}" keepAlive="1" name="Requête - carac_l75_r05 (2)" description="Connexion à la requête « carac_l75_r05 (2) » dans le classeur." type="5" refreshedVersion="7" background="1" saveData="1">
    <dbPr connection="Provider=Microsoft.Mashup.OleDb.1;Data Source=$Workbook$;Location=&quot;carac_l75_r05 (2)&quot;;Extended Properties=&quot;&quot;" command="SELECT * FROM [carac_l75_r05 (2)]"/>
  </connection>
  <connection id="76" xr16:uid="{14B17329-56CE-4188-BBA4-53E6B05D8791}" keepAlive="1" name="Requête - carac_l75_r05 (3)" description="Connexion à la requête « carac_l75_r05 (3) » dans le classeur." type="5" refreshedVersion="7" background="1" saveData="1">
    <dbPr connection="Provider=Microsoft.Mashup.OleDb.1;Data Source=$Workbook$;Location=&quot;carac_l75_r05 (3)&quot;;Extended Properties=&quot;&quot;" command="SELECT * FROM [carac_l75_r05 (3)]"/>
  </connection>
  <connection id="77" xr16:uid="{EF46440C-CE39-4108-A785-5851A882A135}" keepAlive="1" name="Requête - carac_l75_r06" description="Connexion à la requête « carac_l75_r06 » dans le classeur." type="5" refreshedVersion="0" background="1">
    <dbPr connection="Provider=Microsoft.Mashup.OleDb.1;Data Source=$Workbook$;Location=carac_l75_r06;Extended Properties=&quot;&quot;" command="SELECT * FROM [carac_l75_r06]"/>
  </connection>
  <connection id="78" xr16:uid="{BD51F601-83BD-4928-B32D-C809302F3900}" keepAlive="1" name="Requête - carac_l75_r06 (2)" description="Connexion à la requête « carac_l75_r06 (2) » dans le classeur." type="5" refreshedVersion="7" background="1" saveData="1">
    <dbPr connection="Provider=Microsoft.Mashup.OleDb.1;Data Source=$Workbook$;Location=&quot;carac_l75_r06 (2)&quot;;Extended Properties=&quot;&quot;" command="SELECT * FROM [carac_l75_r06 (2)]"/>
  </connection>
  <connection id="79" xr16:uid="{F2DD5FC8-481A-4DCF-AF18-FD3468AB05AB}" keepAlive="1" name="Requête - carac_l75_r06 (3)" description="Connexion à la requête « carac_l75_r06 (3) » dans le classeur." type="5" refreshedVersion="7" background="1" saveData="1">
    <dbPr connection="Provider=Microsoft.Mashup.OleDb.1;Data Source=$Workbook$;Location=&quot;carac_l75_r06 (3)&quot;;Extended Properties=&quot;&quot;" command="SELECT * FROM [carac_l75_r06 (3)]"/>
  </connection>
  <connection id="80" xr16:uid="{E542BCDF-33BB-415B-B557-164F6ABD84DC}" keepAlive="1" name="Requête - carac_l75_r07" description="Connexion à la requête « carac_l75_r07 » dans le classeur." type="5" refreshedVersion="0" background="1">
    <dbPr connection="Provider=Microsoft.Mashup.OleDb.1;Data Source=$Workbook$;Location=carac_l75_r07;Extended Properties=&quot;&quot;" command="SELECT * FROM [carac_l75_r07]"/>
  </connection>
  <connection id="81" xr16:uid="{8BA075CD-7B5C-45C2-81FC-BD737957FEFC}" keepAlive="1" name="Requête - carac_l75_r07 (2)" description="Connexion à la requête « carac_l75_r07 (2) » dans le classeur." type="5" refreshedVersion="7" background="1" saveData="1">
    <dbPr connection="Provider=Microsoft.Mashup.OleDb.1;Data Source=$Workbook$;Location=&quot;carac_l75_r07 (2)&quot;;Extended Properties=&quot;&quot;" command="SELECT * FROM [carac_l75_r07 (2)]"/>
  </connection>
  <connection id="82" xr16:uid="{F5308F70-659F-42E3-A7C8-D74305F28F6F}" keepAlive="1" name="Requête - carac_l75_r07 (3)" description="Connexion à la requête « carac_l75_r07 (3) » dans le classeur." type="5" refreshedVersion="7" background="1" saveData="1">
    <dbPr connection="Provider=Microsoft.Mashup.OleDb.1;Data Source=$Workbook$;Location=&quot;carac_l75_r07 (3)&quot;;Extended Properties=&quot;&quot;" command="SELECT * FROM [carac_l75_r07 (3)]"/>
  </connection>
  <connection id="83" xr16:uid="{AA5F9223-EE09-4DE6-8D61-66590A7AE77E}" keepAlive="1" name="Requête - carac_l75_r08" description="Connexion à la requête « carac_l75_r08 » dans le classeur." type="5" refreshedVersion="0" background="1">
    <dbPr connection="Provider=Microsoft.Mashup.OleDb.1;Data Source=$Workbook$;Location=carac_l75_r08;Extended Properties=&quot;&quot;" command="SELECT * FROM [carac_l75_r08]"/>
  </connection>
  <connection id="84" xr16:uid="{9C9E2D4C-7E01-449A-9CE8-2B4ED9FF7315}" keepAlive="1" name="Requête - carac_l75_r08 (2)" description="Connexion à la requête « carac_l75_r08 (2) » dans le classeur." type="5" refreshedVersion="7" background="1" saveData="1">
    <dbPr connection="Provider=Microsoft.Mashup.OleDb.1;Data Source=$Workbook$;Location=&quot;carac_l75_r08 (2)&quot;;Extended Properties=&quot;&quot;" command="SELECT * FROM [carac_l75_r08 (2)]"/>
  </connection>
  <connection id="85" xr16:uid="{64398C18-AD25-4613-BDAD-8904C463B596}" keepAlive="1" name="Requête - carac_l75_r08 (3)" description="Connexion à la requête « carac_l75_r08 (3) » dans le classeur." type="5" refreshedVersion="7" background="1" saveData="1">
    <dbPr connection="Provider=Microsoft.Mashup.OleDb.1;Data Source=$Workbook$;Location=&quot;carac_l75_r08 (3)&quot;;Extended Properties=&quot;&quot;" command="SELECT * FROM [carac_l75_r08 (3)]"/>
  </connection>
  <connection id="86" xr16:uid="{B52F5DD6-E778-47E5-97C0-C8AF66A011C2}" keepAlive="1" name="Requête - carac_l75_r09" description="Connexion à la requête « carac_l75_r09 » dans le classeur." type="5" refreshedVersion="0" background="1">
    <dbPr connection="Provider=Microsoft.Mashup.OleDb.1;Data Source=$Workbook$;Location=carac_l75_r09;Extended Properties=&quot;&quot;" command="SELECT * FROM [carac_l75_r09]"/>
  </connection>
  <connection id="87" xr16:uid="{2A634002-0F45-4E8B-8C7D-DF89B3A69347}" keepAlive="1" name="Requête - carac_l75_r09 (2)" description="Connexion à la requête « carac_l75_r09 (2) » dans le classeur." type="5" refreshedVersion="7" background="1" saveData="1">
    <dbPr connection="Provider=Microsoft.Mashup.OleDb.1;Data Source=$Workbook$;Location=&quot;carac_l75_r09 (2)&quot;;Extended Properties=&quot;&quot;" command="SELECT * FROM [carac_l75_r09 (2)]"/>
  </connection>
  <connection id="88" xr16:uid="{A0626002-3CC4-48AB-B9C2-6514896612C4}" keepAlive="1" name="Requête - carac_l75_r09 (3)" description="Connexion à la requête « carac_l75_r09 (3) » dans le classeur." type="5" refreshedVersion="7" background="1" saveData="1">
    <dbPr connection="Provider=Microsoft.Mashup.OleDb.1;Data Source=$Workbook$;Location=&quot;carac_l75_r09 (3)&quot;;Extended Properties=&quot;&quot;" command="SELECT * FROM [carac_l75_r09 (3)]"/>
  </connection>
  <connection id="89" xr16:uid="{44B1B9BB-EC16-4F7F-85C6-5557021A7751}" keepAlive="1" name="Requête - carac_l75_r10" description="Connexion à la requête « carac_l75_r10 » dans le classeur." type="5" refreshedVersion="0" background="1">
    <dbPr connection="Provider=Microsoft.Mashup.OleDb.1;Data Source=$Workbook$;Location=carac_l75_r10;Extended Properties=&quot;&quot;" command="SELECT * FROM [carac_l75_r10]"/>
  </connection>
  <connection id="90" xr16:uid="{E821BA2B-D9F5-4DD6-90B5-73F8A881E852}" keepAlive="1" name="Requête - carac_l75_r10 (2)" description="Connexion à la requête « carac_l75_r10 (2) » dans le classeur." type="5" refreshedVersion="7" background="1" saveData="1">
    <dbPr connection="Provider=Microsoft.Mashup.OleDb.1;Data Source=$Workbook$;Location=&quot;carac_l75_r10 (2)&quot;;Extended Properties=&quot;&quot;" command="SELECT * FROM [carac_l75_r10 (2)]"/>
  </connection>
  <connection id="91" xr16:uid="{AAD985CE-87DE-4533-B3DA-20AA0A07712A}" keepAlive="1" name="Requête - carac_l75_r10 (3)" description="Connexion à la requête « carac_l75_r10 (3) » dans le classeur." type="5" refreshedVersion="7" background="1" saveData="1">
    <dbPr connection="Provider=Microsoft.Mashup.OleDb.1;Data Source=$Workbook$;Location=&quot;carac_l75_r10 (3)&quot;;Extended Properties=&quot;&quot;" command="SELECT * FROM [carac_l75_r10 (3)]"/>
  </connection>
  <connection id="92" xr16:uid="{43B9C66F-9479-407B-A496-89054EED086C}" keepAlive="1" name="Requête - L105mm_500mA_N1000" description="Connexion à la requête « L105mm_500mA_N1000 » dans le classeur." type="5" refreshedVersion="0" background="1">
    <dbPr connection="Provider=Microsoft.Mashup.OleDb.1;Data Source=$Workbook$;Location=L105mm_500mA_N1000;Extended Properties=&quot;&quot;" command="SELECT * FROM [L105mm_500mA_N1000]"/>
  </connection>
  <connection id="93" xr16:uid="{274DBCFD-940A-4728-91C4-CBEECA921949}" keepAlive="1" name="Requête - L105mm_500mA_N1000 (2)" description="Connexion à la requête « L105mm_500mA_N1000 (2) » dans le classeur." type="5" refreshedVersion="7" background="1" saveData="1">
    <dbPr connection="Provider=Microsoft.Mashup.OleDb.1;Data Source=$Workbook$;Location=&quot;L105mm_500mA_N1000 (2)&quot;;Extended Properties=&quot;&quot;" command="SELECT * FROM [L105mm_500mA_N1000 (2)]"/>
  </connection>
  <connection id="94" xr16:uid="{7921B9C5-A0A7-4CAE-83A9-D03FFF7768E2}" keepAlive="1" name="Requête - L105mm_500mA_N1000 (3)" description="Connexion à la requête « L105mm_500mA_N1000 (3) » dans le classeur." type="5" refreshedVersion="7" background="1" saveData="1">
    <dbPr connection="Provider=Microsoft.Mashup.OleDb.1;Data Source=$Workbook$;Location=&quot;L105mm_500mA_N1000 (3)&quot;;Extended Properties=&quot;&quot;" command="SELECT * FROM [L105mm_500mA_N1000 (3)]"/>
  </connection>
  <connection id="95" xr16:uid="{357BD7DD-14B0-4950-9842-51245EF8336A}" keepAlive="1" name="Requête - L105mm_lc55_500mA_N1000" description="Connexion à la requête « L105mm_lc55_500mA_N1000 » dans le classeur." type="5" refreshedVersion="0" background="1">
    <dbPr connection="Provider=Microsoft.Mashup.OleDb.1;Data Source=$Workbook$;Location=L105mm_lc55_500mA_N1000;Extended Properties=&quot;&quot;" command="SELECT * FROM [L105mm_lc55_500mA_N1000]"/>
  </connection>
  <connection id="96" xr16:uid="{4D43AC53-98CE-48C6-8EE2-2B8AA4E7AD63}" keepAlive="1" name="Requête - L105mm_lc55_500mA_N1000 (2)" description="Connexion à la requête « L105mm_lc55_500mA_N1000 (2) » dans le classeur." type="5" refreshedVersion="7" background="1" saveData="1">
    <dbPr connection="Provider=Microsoft.Mashup.OleDb.1;Data Source=$Workbook$;Location=&quot;L105mm_lc55_500mA_N1000 (2)&quot;;Extended Properties=&quot;&quot;" command="SELECT * FROM [L105mm_lc55_500mA_N1000 (2)]"/>
  </connection>
  <connection id="97" xr16:uid="{90710B38-2082-48D5-AEDD-13C10E7F0909}" keepAlive="1" name="Requête - L105mm_lc55_500mA_N1000 (3)" description="Connexion à la requête « L105mm_lc55_500mA_N1000 (3) » dans le classeur." type="5" refreshedVersion="7" background="1" saveData="1">
    <dbPr connection="Provider=Microsoft.Mashup.OleDb.1;Data Source=$Workbook$;Location=&quot;L105mm_lc55_500mA_N1000 (3)&quot;;Extended Properties=&quot;&quot;" command="SELECT * FROM [L105mm_lc55_500mA_N1000 (3)]"/>
  </connection>
  <connection id="98" xr16:uid="{045938B9-96A4-47FE-907C-A92B9EB5E6F7}" keepAlive="1" name="Requête - L105mm_lc55_rin10_500mA_N1000" description="Connexion à la requête « L105mm_lc55_rin10_500mA_N1000 » dans le classeur." type="5" refreshedVersion="0" background="1">
    <dbPr connection="Provider=Microsoft.Mashup.OleDb.1;Data Source=$Workbook$;Location=L105mm_lc55_rin10_500mA_N1000;Extended Properties=&quot;&quot;" command="SELECT * FROM [L105mm_lc55_rin10_500mA_N1000]"/>
  </connection>
  <connection id="99" xr16:uid="{D175A197-0891-41E6-9FD5-F0088B0A0495}" keepAlive="1" name="Requête - L105mm_lc55_rin10_500mA_N1000 (2)" description="Connexion à la requête « L105mm_lc55_rin10_500mA_N1000 (2) » dans le classeur." type="5" refreshedVersion="7" background="1" saveData="1">
    <dbPr connection="Provider=Microsoft.Mashup.OleDb.1;Data Source=$Workbook$;Location=&quot;L105mm_lc55_rin10_500mA_N1000 (2)&quot;;Extended Properties=&quot;&quot;" command="SELECT * FROM [L105mm_lc55_rin10_500mA_N1000 (2)]"/>
  </connection>
  <connection id="100" xr16:uid="{CD0F9AD1-15DB-4533-B743-F947F32EE779}" keepAlive="1" name="Requête - L105mm_lc55_rin8_500mA_N1000" description="Connexion à la requête « L105mm_lc55_rin8_500mA_N1000 » dans le classeur." type="5" refreshedVersion="0" background="1">
    <dbPr connection="Provider=Microsoft.Mashup.OleDb.1;Data Source=$Workbook$;Location=L105mm_lc55_rin8_500mA_N1000;Extended Properties=&quot;&quot;" command="SELECT * FROM [L105mm_lc55_rin8_500mA_N1000]"/>
  </connection>
  <connection id="101" xr16:uid="{A9D070DD-296E-4D2B-A685-0643CF243B8C}" keepAlive="1" name="Requête - L105mm_lc55_rin8_500mA_N1000 (2)" description="Connexion à la requête « L105mm_lc55_rin8_500mA_N1000 (2) » dans le classeur." type="5" refreshedVersion="7" background="1" saveData="1">
    <dbPr connection="Provider=Microsoft.Mashup.OleDb.1;Data Source=$Workbook$;Location=&quot;L105mm_lc55_rin8_500mA_N1000 (2)&quot;;Extended Properties=&quot;&quot;" command="SELECT * FROM [L105mm_lc55_rin8_500mA_N1000 (2)]"/>
  </connection>
  <connection id="102" xr16:uid="{7FB38420-42C4-43B9-A83F-77E8FA31B001}" keepAlive="1" name="Requête - L105mm_lc55_rin8_500mA_N1000 (3)" description="Connexion à la requête « L105mm_lc55_rin8_500mA_N1000 (3) » dans le classeur." type="5" refreshedVersion="7" background="1" saveData="1">
    <dbPr connection="Provider=Microsoft.Mashup.OleDb.1;Data Source=$Workbook$;Location=&quot;L105mm_lc55_rin8_500mA_N1000 (3)&quot;;Extended Properties=&quot;&quot;" command="SELECT * FROM [L105mm_lc55_rin8_500mA_N1000 (3)]"/>
  </connection>
  <connection id="103" xr16:uid="{A5DF8C43-33D9-4FF9-BFA6-304B3C57BE8B}" keepAlive="1" name="Requête - mf_arrowvol_th0_ph0" description="Connexion à la requête « mf_arrowvol_th0_ph0 » dans le classeur." type="5" refreshedVersion="0" background="1">
    <dbPr connection="Provider=Microsoft.Mashup.OleDb.1;Data Source=$Workbook$;Location=mf_arrowvol_th0_ph0;Extended Properties=&quot;&quot;" command="SELECT * FROM [mf_arrowvol_th0_ph0]"/>
  </connection>
  <connection id="104" xr16:uid="{E53A851D-3F72-454D-9B8B-601B4A6766BE}" keepAlive="1" name="Requête - mf_arrowvol_th0_ph0 (2)" description="Connexion à la requête « mf_arrowvol_th0_ph0 (2) » dans le classeur." type="5" refreshedVersion="7" background="1" saveData="1">
    <dbPr connection="Provider=Microsoft.Mashup.OleDb.1;Data Source=$Workbook$;Location=&quot;mf_arrowvol_th0_ph0 (2)&quot;;Extended Properties=&quot;&quot;" command="SELECT * FROM [mf_arrowvol_th0_ph0 (2)]"/>
  </connection>
  <connection id="105" xr16:uid="{03221D51-7862-4CAF-8071-78597D14F64D}" keepAlive="1" name="Requête - mf_arrowvol_th0_ph0 (3)" description="Connexion à la requête « mf_arrowvol_th0_ph0 (3) » dans le classeur." type="5" refreshedVersion="7" background="1" saveData="1">
    <dbPr connection="Provider=Microsoft.Mashup.OleDb.1;Data Source=$Workbook$;Location=&quot;mf_arrowvol_th0_ph0 (3)&quot;;Extended Properties=&quot;&quot;" command="SELECT * FROM [mf_arrowvol_th0_ph0 (3)]"/>
  </connection>
  <connection id="106" xr16:uid="{020953DA-43A2-4FAD-94DB-3CAE1D4E8DC6}" keepAlive="1" name="Requête - mf_arrowvol_th3pi4_phneg3pi4" description="Connexion à la requête « mf_arrowvol_th3pi4_phneg3pi4 » dans le classeur." type="5" refreshedVersion="0" background="1">
    <dbPr connection="Provider=Microsoft.Mashup.OleDb.1;Data Source=$Workbook$;Location=mf_arrowvol_th3pi4_phneg3pi4;Extended Properties=&quot;&quot;" command="SELECT * FROM [mf_arrowvol_th3pi4_phneg3pi4]"/>
  </connection>
  <connection id="107" xr16:uid="{88020B8A-443C-41C6-A973-08E7F6691B26}" keepAlive="1" name="Requête - mf_arrowvol_th3pi4_phneg3pi4 (2)" description="Connexion à la requête « mf_arrowvol_th3pi4_phneg3pi4 (2) » dans le classeur." type="5" refreshedVersion="0" background="1">
    <dbPr connection="Provider=Microsoft.Mashup.OleDb.1;Data Source=$Workbook$;Location=&quot;mf_arrowvol_th3pi4_phneg3pi4 (2)&quot;;Extended Properties=&quot;&quot;" command="SELECT * FROM [mf_arrowvol_th3pi4_phneg3pi4 (2)]"/>
  </connection>
  <connection id="108" xr16:uid="{3FA37E66-4382-4D8D-BA7C-CD7FAADD82CA}" keepAlive="1" name="Requête - mf_arrowvol_th3pi4_phneg3pi4 (3)" description="Connexion à la requête « mf_arrowvol_th3pi4_phneg3pi4 (3) » dans le classeur." type="5" refreshedVersion="7" background="1" saveData="1">
    <dbPr connection="Provider=Microsoft.Mashup.OleDb.1;Data Source=$Workbook$;Location=&quot;mf_arrowvol_th3pi4_phneg3pi4 (3)&quot;;Extended Properties=&quot;&quot;" command="SELECT * FROM [mf_arrowvol_th3pi4_phneg3pi4 (3)]"/>
  </connection>
  <connection id="109" xr16:uid="{BCAECBA1-1AB7-4D62-BDC2-3B1112BA05F0}" keepAlive="1" name="Requête - mf_arrowvol_th3pi4_phneg3pi4 (4)" description="Connexion à la requête « mf_arrowvol_th3pi4_phneg3pi4 (4) » dans le classeur." type="5" refreshedVersion="7" background="1" saveData="1">
    <dbPr connection="Provider=Microsoft.Mashup.OleDb.1;Data Source=$Workbook$;Location=&quot;mf_arrowvol_th3pi4_phneg3pi4 (4)&quot;;Extended Properties=&quot;&quot;" command="SELECT * FROM [mf_arrowvol_th3pi4_phneg3pi4 (4)]"/>
  </connection>
  <connection id="110" xr16:uid="{FE7A410D-D159-4337-9DF3-0BD893C4709E}" keepAlive="1" name="Requête - mf_arrowvol_th4pi10_ph5pi12" description="Connexion à la requête « mf_arrowvol_th4pi10_ph5pi12 » dans le classeur." type="5" refreshedVersion="0" background="1">
    <dbPr connection="Provider=Microsoft.Mashup.OleDb.1;Data Source=$Workbook$;Location=mf_arrowvol_th4pi10_ph5pi12;Extended Properties=&quot;&quot;" command="SELECT * FROM [mf_arrowvol_th4pi10_ph5pi12]"/>
  </connection>
  <connection id="111" xr16:uid="{B3A9388A-114D-4FB2-9EB6-A779BDD217CA}" keepAlive="1" name="Requête - mf_arrowvol_th4pi10_ph5pi12 (2)" description="Connexion à la requête « mf_arrowvol_th4pi10_ph5pi12 (2) » dans le classeur." type="5" refreshedVersion="7" background="1" saveData="1">
    <dbPr connection="Provider=Microsoft.Mashup.OleDb.1;Data Source=$Workbook$;Location=&quot;mf_arrowvol_th4pi10_ph5pi12 (2)&quot;;Extended Properties=&quot;&quot;" command="SELECT * FROM [mf_arrowvol_th4pi10_ph5pi12 (2)]"/>
  </connection>
  <connection id="112" xr16:uid="{2EAED874-D5DB-4BCA-8BCD-3F93BAFBE37D}" keepAlive="1" name="Requête - mf_arrowvol_th4pi10_ph5pi12 (3)" description="Connexion à la requête « mf_arrowvol_th4pi10_ph5pi12 (3) » dans le classeur." type="5" refreshedVersion="7" background="1" saveData="1">
    <dbPr connection="Provider=Microsoft.Mashup.OleDb.1;Data Source=$Workbook$;Location=&quot;mf_arrowvol_th4pi10_ph5pi12 (3)&quot;;Extended Properties=&quot;&quot;" command="SELECT * FROM [mf_arrowvol_th4pi10_ph5pi12 (3)]"/>
  </connection>
  <connection id="113" xr16:uid="{33D4A018-B5B0-4DC0-9466-FEAFF5D0B270}" keepAlive="1" name="Requête - mf_arrowvol_thpi2_ph0" description="Connexion à la requête « mf_arrowvol_thpi2_ph0 » dans le classeur." type="5" refreshedVersion="0" background="1">
    <dbPr connection="Provider=Microsoft.Mashup.OleDb.1;Data Source=$Workbook$;Location=mf_arrowvol_thpi2_ph0;Extended Properties=&quot;&quot;" command="SELECT * FROM [mf_arrowvol_thpi2_ph0]"/>
  </connection>
  <connection id="114" xr16:uid="{D2C33AF8-70A3-4927-B625-D666B43825C9}" keepAlive="1" name="Requête - mf_arrowvol_thpi2_ph0 (2)" description="Connexion à la requête « mf_arrowvol_thpi2_ph0 (2) » dans le classeur." type="5" refreshedVersion="7" background="1" saveData="1">
    <dbPr connection="Provider=Microsoft.Mashup.OleDb.1;Data Source=$Workbook$;Location=&quot;mf_arrowvol_thpi2_ph0 (2)&quot;;Extended Properties=&quot;&quot;" command="SELECT * FROM [mf_arrowvol_thpi2_ph0 (2)]"/>
  </connection>
  <connection id="115" xr16:uid="{FE4FC5E0-5851-4A7F-8A6E-2A304C53610B}" keepAlive="1" name="Requête - mf_arrowvol_thpi2_ph0 (3)" description="Connexion à la requête « mf_arrowvol_thpi2_ph0 (3) » dans le classeur." type="5" refreshedVersion="7" background="1" saveData="1">
    <dbPr connection="Provider=Microsoft.Mashup.OleDb.1;Data Source=$Workbook$;Location=&quot;mf_arrowvol_thpi2_ph0 (3)&quot;;Extended Properties=&quot;&quot;" command="SELECT * FROM [mf_arrowvol_thpi2_ph0 (3)]"/>
  </connection>
  <connection id="116" xr16:uid="{92D9BDC5-5403-4482-A295-3031E78AF705}" keepAlive="1" name="Requête - mf_arrowvol_thpi2_phpi" description="Connexion à la requête « mf_arrowvol_thpi2_phpi » dans le classeur." type="5" refreshedVersion="0" background="1">
    <dbPr connection="Provider=Microsoft.Mashup.OleDb.1;Data Source=$Workbook$;Location=mf_arrowvol_thpi2_phpi;Extended Properties=&quot;&quot;" command="SELECT * FROM [mf_arrowvol_thpi2_phpi]"/>
  </connection>
  <connection id="117" xr16:uid="{A84FE02E-CD2C-4B6C-9C75-7F30620F869A}" keepAlive="1" name="Requête - mf_arrowvol_thpi2_phpi (2)" description="Connexion à la requête « mf_arrowvol_thpi2_phpi (2) » dans le classeur." type="5" refreshedVersion="7" background="1" saveData="1">
    <dbPr connection="Provider=Microsoft.Mashup.OleDb.1;Data Source=$Workbook$;Location=&quot;mf_arrowvol_thpi2_phpi (2)&quot;;Extended Properties=&quot;&quot;" command="SELECT * FROM [mf_arrowvol_thpi2_phpi (2)]"/>
  </connection>
  <connection id="118" xr16:uid="{979E9038-C34F-4A76-89B9-769C599720BA}" keepAlive="1" name="Requête - mf_arrowvol_thpi2_phpi (3)" description="Connexion à la requête « mf_arrowvol_thpi2_phpi (3) » dans le classeur." type="5" refreshedVersion="7" background="1" saveData="1">
    <dbPr connection="Provider=Microsoft.Mashup.OleDb.1;Data Source=$Workbook$;Location=&quot;mf_arrowvol_thpi2_phpi (3)&quot;;Extended Properties=&quot;&quot;" command="SELECT * FROM [mf_arrowvol_thpi2_phpi (3)]"/>
  </connection>
  <connection id="119" xr16:uid="{7ED6598B-5163-4326-A1D8-BC30AAF29270}" keepAlive="1" name="Requête - mf_arrowvol_thpi4_ph3pi2" description="Connexion à la requête « mf_arrowvol_thpi4_ph3pi2 » dans le classeur." type="5" refreshedVersion="0" background="1">
    <dbPr connection="Provider=Microsoft.Mashup.OleDb.1;Data Source=$Workbook$;Location=mf_arrowvol_thpi4_ph3pi2;Extended Properties=&quot;&quot;" command="SELECT * FROM [mf_arrowvol_thpi4_ph3pi2]"/>
  </connection>
  <connection id="120" xr16:uid="{1C14D343-F6CA-4158-991C-C84D0ACFC988}" keepAlive="1" name="Requête - mf_arrowvol_thpi4_ph3pi2 (2)" description="Connexion à la requête « mf_arrowvol_thpi4_ph3pi2 (2) » dans le classeur." type="5" refreshedVersion="7" background="1" saveData="1">
    <dbPr connection="Provider=Microsoft.Mashup.OleDb.1;Data Source=$Workbook$;Location=&quot;mf_arrowvol_thpi4_ph3pi2 (2)&quot;;Extended Properties=&quot;&quot;" command="SELECT * FROM [mf_arrowvol_thpi4_ph3pi2 (2)]"/>
  </connection>
  <connection id="121" xr16:uid="{9970CD46-4441-464A-B55D-708D9C1DBAAB}" keepAlive="1" name="Requête - mf_arrowvol_thpi4_ph3pi2 (3)" description="Connexion à la requête « mf_arrowvol_thpi4_ph3pi2 (3) » dans le classeur." type="5" refreshedVersion="7" background="1" saveData="1">
    <dbPr connection="Provider=Microsoft.Mashup.OleDb.1;Data Source=$Workbook$;Location=&quot;mf_arrowvol_thpi4_ph3pi2 (3)&quot;;Extended Properties=&quot;&quot;" command="SELECT * FROM [mf_arrowvol_thpi4_ph3pi2 (3)]"/>
  </connection>
  <connection id="122" xr16:uid="{D0A70192-3B66-46D3-AE67-9B7ED99D6116}" keepAlive="1" name="Requête - th4pi10_ph5pi12_05Amp" description="Connexion à la requête « th4pi10_ph5pi12_05Amp » dans le classeur." type="5" refreshedVersion="0" background="1">
    <dbPr connection="Provider=Microsoft.Mashup.OleDb.1;Data Source=$Workbook$;Location=th4pi10_ph5pi12_05Amp;Extended Properties=&quot;&quot;" command="SELECT * FROM [th4pi10_ph5pi12_05Amp]"/>
  </connection>
  <connection id="123" xr16:uid="{0FFA6AF9-69C6-494F-AF4A-550E69C3626C}" keepAlive="1" name="Requête - th4pi10_ph5pi12_05Amp (2)" description="Connexion à la requête « th4pi10_ph5pi12_05Amp (2) » dans le classeur." type="5" refreshedVersion="7" background="1" saveData="1">
    <dbPr connection="Provider=Microsoft.Mashup.OleDb.1;Data Source=$Workbook$;Location=&quot;th4pi10_ph5pi12_05Amp (2)&quot;;Extended Properties=&quot;&quot;" command="SELECT * FROM [th4pi10_ph5pi12_05Amp (2)]"/>
  </connection>
  <connection id="124" xr16:uid="{F78CC525-393B-4B0F-8C14-C023A7647681}" keepAlive="1" name="Requête - th4pi10_ph5pi12_05Amp (3)" description="Connexion à la requête « th4pi10_ph5pi12_05Amp (3) » dans le classeur." type="5" refreshedVersion="7" background="1" saveData="1">
    <dbPr connection="Provider=Microsoft.Mashup.OleDb.1;Data Source=$Workbook$;Location=&quot;th4pi10_ph5pi12_05Amp (3)&quot;;Extended Properties=&quot;&quot;" command="SELECT * FROM [th4pi10_ph5pi12_05Amp (3)]"/>
  </connection>
  <connection id="125" xr16:uid="{B57D51CE-B8C7-47E6-B779-35F7B4524A8C}" keepAlive="1" name="Requête - th4pi10_ph5pi12_500mA_N1000" description="Connexion à la requête « th4pi10_ph5pi12_500mA_N1000 » dans le classeur." type="5" refreshedVersion="0" background="1">
    <dbPr connection="Provider=Microsoft.Mashup.OleDb.1;Data Source=$Workbook$;Location=th4pi10_ph5pi12_500mA_N1000;Extended Properties=&quot;&quot;" command="SELECT * FROM [th4pi10_ph5pi12_500mA_N1000]"/>
  </connection>
  <connection id="126" xr16:uid="{0191DE0E-CAA5-4C2B-A3D1-7DF477C04AFB}" keepAlive="1" name="Requête - th4pi10_ph5pi12_500mA_N1000 (2)" description="Connexion à la requête « th4pi10_ph5pi12_500mA_N1000 (2) » dans le classeur." type="5" refreshedVersion="7" background="1" saveData="1">
    <dbPr connection="Provider=Microsoft.Mashup.OleDb.1;Data Source=$Workbook$;Location=&quot;th4pi10_ph5pi12_500mA_N1000 (2)&quot;;Extended Properties=&quot;&quot;" command="SELECT * FROM [th4pi10_ph5pi12_500mA_N1000 (2)]"/>
  </connection>
  <connection id="127" xr16:uid="{61C3CDFD-3C20-49F0-884A-C4E975E9B90B}" keepAlive="1" name="Requête - th4pi10_ph5pi12_500mA_N1000 (3)" description="Connexion à la requête « th4pi10_ph5pi12_500mA_N1000 (3) » dans le classeur." type="5" refreshedVersion="7" background="1" saveData="1">
    <dbPr connection="Provider=Microsoft.Mashup.OleDb.1;Data Source=$Workbook$;Location=&quot;th4pi10_ph5pi12_500mA_N1000 (3)&quot;;Extended Properties=&quot;&quot;" command="SELECT * FROM [th4pi10_ph5pi12_500mA_N1000 (3)]"/>
  </connection>
  <connection id="128" xr16:uid="{5E0081EA-A2A1-4D87-95BF-7E30EA2CAB1E}" keepAlive="1" name="Requête - th4pi10_ph5pi12_N1000" description="Connexion à la requête « th4pi10_ph5pi12_N1000 » dans le classeur." type="5" refreshedVersion="0" background="1">
    <dbPr connection="Provider=Microsoft.Mashup.OleDb.1;Data Source=$Workbook$;Location=th4pi10_ph5pi12_N1000;Extended Properties=&quot;&quot;" command="SELECT * FROM [th4pi10_ph5pi12_N1000]"/>
  </connection>
  <connection id="129" xr16:uid="{AB34F757-B76B-4A2B-9EBA-4A6A0897CA0E}" keepAlive="1" name="Requête - th4pi10_ph5pi12_N1000 (2)" description="Connexion à la requête « th4pi10_ph5pi12_N1000 (2) » dans le classeur." type="5" refreshedVersion="7" background="1" saveData="1">
    <dbPr connection="Provider=Microsoft.Mashup.OleDb.1;Data Source=$Workbook$;Location=&quot;th4pi10_ph5pi12_N1000 (2)&quot;;Extended Properties=&quot;&quot;" command="SELECT * FROM [th4pi10_ph5pi12_N1000 (2)]"/>
  </connection>
  <connection id="130" xr16:uid="{2D976DA2-73D6-409E-B17C-36045E2B1318}" keepAlive="1" name="Requête - th4pi10_ph5pi12_N1000 (3)" description="Connexion à la requête « th4pi10_ph5pi12_N1000 (3) » dans le classeur." type="5" refreshedVersion="7" background="1" saveData="1">
    <dbPr connection="Provider=Microsoft.Mashup.OleDb.1;Data Source=$Workbook$;Location=&quot;th4pi10_ph5pi12_N1000 (3)&quot;;Extended Properties=&quot;&quot;" command="SELECT * FROM [th4pi10_ph5pi12_N1000 (3)]"/>
  </connection>
  <connection id="131" xr16:uid="{AE8E1CD0-EEA0-4556-8CD2-8901944ED390}" keepAlive="1" name="Requête - vérif" description="Connexion à la requête « vérif » dans le classeur." type="5" refreshedVersion="0" background="1">
    <dbPr connection="Provider=Microsoft.Mashup.OleDb.1;Data Source=$Workbook$;Location=vérif;Extended Properties=&quot;&quot;" command="SELECT * FROM [vérif]"/>
  </connection>
  <connection id="132" xr16:uid="{3EBD2972-44BF-4D29-BA03-73D449444C81}" keepAlive="1" name="Requête - vérif (2)" description="Connexion à la requête « vérif (2) » dans le classeur." type="5" refreshedVersion="7" background="1" saveData="1">
    <dbPr connection="Provider=Microsoft.Mashup.OleDb.1;Data Source=$Workbook$;Location=&quot;vérif (2)&quot;;Extended Properties=&quot;&quot;" command="SELECT * FROM [vérif (2)]"/>
  </connection>
</connections>
</file>

<file path=xl/sharedStrings.xml><?xml version="1.0" encoding="utf-8"?>
<sst xmlns="http://schemas.openxmlformats.org/spreadsheetml/2006/main" count="4318" uniqueCount="84">
  <si>
    <t>Champ moyen (%x, %y, %z)</t>
  </si>
  <si>
    <t>Norme</t>
  </si>
  <si>
    <t>Taux d'écart à la moyenne (% Norme(Diff)/Norme(Moy))</t>
  </si>
  <si>
    <t>MAX écart</t>
  </si>
  <si>
    <t>Norme champ au centre</t>
  </si>
  <si>
    <t>L</t>
  </si>
  <si>
    <t>l</t>
  </si>
  <si>
    <t>rex</t>
  </si>
  <si>
    <t>N</t>
  </si>
  <si>
    <t>cm</t>
  </si>
  <si>
    <t>θ</t>
  </si>
  <si>
    <t>φ</t>
  </si>
  <si>
    <t>rad</t>
  </si>
  <si>
    <t>I</t>
  </si>
  <si>
    <t>A</t>
  </si>
  <si>
    <t>Paramètres généraux :</t>
  </si>
  <si>
    <t>(2π/5)</t>
  </si>
  <si>
    <t>(5π/12)</t>
  </si>
  <si>
    <t>Caractérisation</t>
  </si>
  <si>
    <t>l_ (cm)</t>
  </si>
  <si>
    <t>rin (cm)</t>
  </si>
  <si>
    <t>Bmoy (mT)</t>
  </si>
  <si>
    <t>τMAX (%)</t>
  </si>
  <si>
    <t>Column1</t>
  </si>
  <si>
    <t>Column2</t>
  </si>
  <si>
    <t>Column3</t>
  </si>
  <si>
    <t>Column4</t>
  </si>
  <si>
    <t>Column5</t>
  </si>
  <si>
    <t>Column6</t>
  </si>
  <si>
    <t>% Model</t>
  </si>
  <si>
    <t/>
  </si>
  <si>
    <t>% Version</t>
  </si>
  <si>
    <t>% Date</t>
  </si>
  <si>
    <t>Oct 27 2022, 11:02</t>
  </si>
  <si>
    <t>% Dimension</t>
  </si>
  <si>
    <t>3</t>
  </si>
  <si>
    <t>% Nodes</t>
  </si>
  <si>
    <t>125</t>
  </si>
  <si>
    <t>% Expressions</t>
  </si>
  <si>
    <t>% Description</t>
  </si>
  <si>
    <t>Arrow volume</t>
  </si>
  <si>
    <t>% x</t>
  </si>
  <si>
    <t>y</t>
  </si>
  <si>
    <t>z</t>
  </si>
  <si>
    <t>VectorX</t>
  </si>
  <si>
    <t>VectorY</t>
  </si>
  <si>
    <t>VectorZ</t>
  </si>
  <si>
    <t>0</t>
  </si>
  <si>
    <t>Qsense_electroaimant_controlechamp3D,mph</t>
  </si>
  <si>
    <t>COMSOL 5,5,0,359</t>
  </si>
  <si>
    <t>Oct 27 2022, 11:06</t>
  </si>
  <si>
    <t>Oct 27 2022, 11:10</t>
  </si>
  <si>
    <t>Oct 27 2022, 11:15</t>
  </si>
  <si>
    <t>Oct 27 2022, 13:57</t>
  </si>
  <si>
    <t>Oct 27 2022, 14:01</t>
  </si>
  <si>
    <t>Oct 27 2022, 14:06</t>
  </si>
  <si>
    <t>Oct 27 2022, 14:11</t>
  </si>
  <si>
    <t>(contact)</t>
  </si>
  <si>
    <t>Oct 27 2022, 14:18</t>
  </si>
  <si>
    <t>état des bobines</t>
  </si>
  <si>
    <t>Oct 27 2022, 15:55</t>
  </si>
  <si>
    <t>Oct 27 2022, 16:00</t>
  </si>
  <si>
    <t>Oct 27 2022, 16:06</t>
  </si>
  <si>
    <t>Oct 27 2022, 16:09</t>
  </si>
  <si>
    <t>Oct 27 2022, 16:12</t>
  </si>
  <si>
    <t>Oct 27 2022, 16:16</t>
  </si>
  <si>
    <t>Oct 27 2022, 16:18</t>
  </si>
  <si>
    <t>Oct 27 2022, 16:21</t>
  </si>
  <si>
    <t>Oct 27 2022, 16:24</t>
  </si>
  <si>
    <t>Oct 27 2022, 16:26</t>
  </si>
  <si>
    <t>Oct 27 2022, 16:29</t>
  </si>
  <si>
    <t>Oct 28 2022, 10:26</t>
  </si>
  <si>
    <t>Oct 28 2022, 10:29</t>
  </si>
  <si>
    <t>Oct 28 2022, 10:34</t>
  </si>
  <si>
    <t>Untitled,mph</t>
  </si>
  <si>
    <t>Oct 28 2022, 10:37</t>
  </si>
  <si>
    <t>Oct 28 2022, 13:33</t>
  </si>
  <si>
    <t>Oct 28 2022, 13:36</t>
  </si>
  <si>
    <t>Oct 28 2022, 13:39</t>
  </si>
  <si>
    <t>Oct 28 2022, 13:42</t>
  </si>
  <si>
    <t>Oct 28 2022, 13:45</t>
  </si>
  <si>
    <t>Oct 28 2022, 13:48</t>
  </si>
  <si>
    <t>Oct 28 2022, 13:50</t>
  </si>
  <si>
    <t>Oct 28 2022, 13:52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</si>
</sst>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/>
    <xf numFmtId="2" fontId="6" fillId="0" borderId="0" xfId="0" applyNumberFormat="1" applyFont="1" applyFill="1"/>
    <xf numFmtId="2" fontId="7" fillId="0" borderId="0" xfId="0" applyNumberFormat="1" applyFont="1" applyFill="1"/>
    <xf numFmtId="2" fontId="7" fillId="0" borderId="0" xfId="0" applyNumberFormat="1" applyFont="1"/>
  </cellXfs>
  <cellStyles count="2">
    <cellStyle name="Normal" xfId="0" builtinId="0"/>
    <cellStyle name="Pourcentage" xfId="1" builtinId="5"/>
  </cellStyles>
  <dxfs count="19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Champ</a:t>
            </a:r>
            <a:r>
              <a:rPr lang="fr-FR" baseline="0"/>
              <a:t> moyen (mT) et écart à la moyenne (%) en fonction de la longueur de cœur (cm) pour rin = 0,5 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Caractérisation!$C$12</c:f>
              <c:strCache>
                <c:ptCount val="1"/>
                <c:pt idx="0">
                  <c:v>Bmoy (mT)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Caractérisation!$A$13:$A$18</c:f>
              <c:numCache>
                <c:formatCode>0.00</c:formatCode>
                <c:ptCount val="6"/>
                <c:pt idx="0">
                  <c:v>5.5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7.1</c:v>
                </c:pt>
                <c:pt idx="5">
                  <c:v>7.5</c:v>
                </c:pt>
              </c:numCache>
            </c:numRef>
          </c:cat>
          <c:val>
            <c:numRef>
              <c:f>Caractérisation!$C$13:$C$18</c:f>
              <c:numCache>
                <c:formatCode>0.00</c:formatCode>
                <c:ptCount val="6"/>
                <c:pt idx="0">
                  <c:v>3.84</c:v>
                </c:pt>
                <c:pt idx="1">
                  <c:v>4.9400000000000004</c:v>
                </c:pt>
                <c:pt idx="2">
                  <c:v>6.44</c:v>
                </c:pt>
                <c:pt idx="3">
                  <c:v>8.57</c:v>
                </c:pt>
                <c:pt idx="4">
                  <c:v>11.78</c:v>
                </c:pt>
                <c:pt idx="5">
                  <c:v>16.68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2-4E2A-A4C7-F842853E6BFF}"/>
            </c:ext>
          </c:extLst>
        </c:ser>
        <c:ser>
          <c:idx val="2"/>
          <c:order val="1"/>
          <c:tx>
            <c:strRef>
              <c:f>Caractérisation!$D$12</c:f>
              <c:strCache>
                <c:ptCount val="1"/>
                <c:pt idx="0">
                  <c:v>τMAX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Caractérisation!$A$13:$A$18</c:f>
              <c:numCache>
                <c:formatCode>0.00</c:formatCode>
                <c:ptCount val="6"/>
                <c:pt idx="0">
                  <c:v>5.5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7.1</c:v>
                </c:pt>
                <c:pt idx="5">
                  <c:v>7.5</c:v>
                </c:pt>
              </c:numCache>
            </c:numRef>
          </c:cat>
          <c:val>
            <c:numRef>
              <c:f>Caractérisation!$D$13:$D$18</c:f>
              <c:numCache>
                <c:formatCode>0.00</c:formatCode>
                <c:ptCount val="6"/>
                <c:pt idx="0">
                  <c:v>4.55</c:v>
                </c:pt>
                <c:pt idx="1">
                  <c:v>5.53</c:v>
                </c:pt>
                <c:pt idx="2">
                  <c:v>7.29</c:v>
                </c:pt>
                <c:pt idx="3">
                  <c:v>7.66</c:v>
                </c:pt>
                <c:pt idx="4">
                  <c:v>11.92</c:v>
                </c:pt>
                <c:pt idx="5">
                  <c:v>20.97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2-4E2A-A4C7-F842853E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08160"/>
        <c:axId val="1727823312"/>
      </c:lineChart>
      <c:catAx>
        <c:axId val="18216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23312"/>
        <c:crosses val="autoZero"/>
        <c:auto val="1"/>
        <c:lblAlgn val="ctr"/>
        <c:lblOffset val="100"/>
        <c:noMultiLvlLbl val="0"/>
      </c:catAx>
      <c:valAx>
        <c:axId val="17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Champ</a:t>
            </a:r>
            <a:r>
              <a:rPr lang="fr-FR" baseline="0"/>
              <a:t> moyen (mT) et écart à la moyenne (%) en fonction de la longueur de cœur (cm) pour rin = 1,0 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Caractérisation!$C$12</c:f>
              <c:strCache>
                <c:ptCount val="1"/>
                <c:pt idx="0">
                  <c:v>Bmoy (mT)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Caractérisation!$U$8:$U$13</c:f>
              <c:numCache>
                <c:formatCode>0.00</c:formatCode>
                <c:ptCount val="6"/>
                <c:pt idx="0">
                  <c:v>5.5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7.1</c:v>
                </c:pt>
                <c:pt idx="5">
                  <c:v>7.5</c:v>
                </c:pt>
              </c:numCache>
            </c:numRef>
          </c:cat>
          <c:val>
            <c:numRef>
              <c:f>Caractérisation!$V$8:$V$13</c:f>
              <c:numCache>
                <c:formatCode>0.00</c:formatCode>
                <c:ptCount val="6"/>
                <c:pt idx="0">
                  <c:v>5.76</c:v>
                </c:pt>
                <c:pt idx="1">
                  <c:v>6.99</c:v>
                </c:pt>
                <c:pt idx="2">
                  <c:v>8.3699999999999992</c:v>
                </c:pt>
                <c:pt idx="3">
                  <c:v>9.4499999999999993</c:v>
                </c:pt>
                <c:pt idx="4">
                  <c:v>4.5</c:v>
                </c:pt>
                <c:pt idx="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4390-8E31-48B0F57FC049}"/>
            </c:ext>
          </c:extLst>
        </c:ser>
        <c:ser>
          <c:idx val="2"/>
          <c:order val="1"/>
          <c:tx>
            <c:strRef>
              <c:f>Caractérisation!$D$12</c:f>
              <c:strCache>
                <c:ptCount val="1"/>
                <c:pt idx="0">
                  <c:v>τMAX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Caractérisation!$U$8:$U$13</c:f>
              <c:numCache>
                <c:formatCode>0.00</c:formatCode>
                <c:ptCount val="6"/>
                <c:pt idx="0">
                  <c:v>5.5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7.1</c:v>
                </c:pt>
                <c:pt idx="5">
                  <c:v>7.5</c:v>
                </c:pt>
              </c:numCache>
            </c:numRef>
          </c:cat>
          <c:val>
            <c:numRef>
              <c:f>Caractérisation!$W$8:$W$13</c:f>
              <c:numCache>
                <c:formatCode>0.00</c:formatCode>
                <c:ptCount val="6"/>
                <c:pt idx="0">
                  <c:v>7.18</c:v>
                </c:pt>
                <c:pt idx="1">
                  <c:v>5.24</c:v>
                </c:pt>
                <c:pt idx="2">
                  <c:v>6.04</c:v>
                </c:pt>
                <c:pt idx="3">
                  <c:v>7.57</c:v>
                </c:pt>
                <c:pt idx="4">
                  <c:v>5.32</c:v>
                </c:pt>
                <c:pt idx="5">
                  <c:v>12.63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E-4390-8E31-48B0F57F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08160"/>
        <c:axId val="1727823312"/>
      </c:lineChart>
      <c:catAx>
        <c:axId val="18216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23312"/>
        <c:crosses val="autoZero"/>
        <c:auto val="1"/>
        <c:lblAlgn val="ctr"/>
        <c:lblOffset val="100"/>
        <c:noMultiLvlLbl val="0"/>
      </c:catAx>
      <c:valAx>
        <c:axId val="17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Champ</a:t>
            </a:r>
            <a:r>
              <a:rPr lang="fr-FR" baseline="0"/>
              <a:t> moyen (mT) et écart à la moyenne (%) en fonction du rayon de cœur (cm) pour l_ = 5,5 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Caractérisation!$C$12</c:f>
              <c:strCache>
                <c:ptCount val="1"/>
                <c:pt idx="0">
                  <c:v>Bmoy (mT)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Caractérisation!$E$38:$E$43</c:f>
              <c:numCache>
                <c:formatCode>0.00</c:formatCode>
                <c:ptCount val="6"/>
                <c:pt idx="0">
                  <c:v>3.84</c:v>
                </c:pt>
                <c:pt idx="1">
                  <c:v>4.3</c:v>
                </c:pt>
                <c:pt idx="2">
                  <c:v>4.71</c:v>
                </c:pt>
                <c:pt idx="3">
                  <c:v>5.0999999999999996</c:v>
                </c:pt>
                <c:pt idx="4">
                  <c:v>5.46</c:v>
                </c:pt>
                <c:pt idx="5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0-429B-91E5-F6D527398793}"/>
            </c:ext>
          </c:extLst>
        </c:ser>
        <c:ser>
          <c:idx val="2"/>
          <c:order val="1"/>
          <c:tx>
            <c:strRef>
              <c:f>Caractérisation!$D$12</c:f>
              <c:strCache>
                <c:ptCount val="1"/>
                <c:pt idx="0">
                  <c:v>τMAX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Caractérisation!$F$38:$F$43</c:f>
              <c:numCache>
                <c:formatCode>0.00</c:formatCode>
                <c:ptCount val="6"/>
                <c:pt idx="0">
                  <c:v>4.55</c:v>
                </c:pt>
                <c:pt idx="1">
                  <c:v>5.68</c:v>
                </c:pt>
                <c:pt idx="2">
                  <c:v>7.59</c:v>
                </c:pt>
                <c:pt idx="3">
                  <c:v>7.58</c:v>
                </c:pt>
                <c:pt idx="4">
                  <c:v>4.4800000000000004</c:v>
                </c:pt>
                <c:pt idx="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0-429B-91E5-F6D52739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08160"/>
        <c:axId val="1727823312"/>
      </c:lineChart>
      <c:catAx>
        <c:axId val="18216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23312"/>
        <c:crosses val="autoZero"/>
        <c:auto val="1"/>
        <c:lblAlgn val="ctr"/>
        <c:lblOffset val="100"/>
        <c:noMultiLvlLbl val="0"/>
      </c:catAx>
      <c:valAx>
        <c:axId val="17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Champ</a:t>
            </a:r>
            <a:r>
              <a:rPr lang="fr-FR" baseline="0"/>
              <a:t> moyen (mT) et écart à la moyenne (%) en fonction du rayon de cœur (cm) pour l_ = 7,5 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Caractérisation!$C$12</c:f>
              <c:strCache>
                <c:ptCount val="1"/>
                <c:pt idx="0">
                  <c:v>Bmoy (mT)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Caractérisation!$B$18:$B$23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Caractérisation!$C$18:$C$23</c:f>
              <c:numCache>
                <c:formatCode>0.00</c:formatCode>
                <c:ptCount val="6"/>
                <c:pt idx="0">
                  <c:v>16.68</c:v>
                </c:pt>
                <c:pt idx="1">
                  <c:v>6.14</c:v>
                </c:pt>
                <c:pt idx="2">
                  <c:v>6.05</c:v>
                </c:pt>
                <c:pt idx="3">
                  <c:v>5.87</c:v>
                </c:pt>
                <c:pt idx="4">
                  <c:v>5.54</c:v>
                </c:pt>
                <c:pt idx="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6-424F-8EA7-D0671B43454D}"/>
            </c:ext>
          </c:extLst>
        </c:ser>
        <c:ser>
          <c:idx val="2"/>
          <c:order val="1"/>
          <c:tx>
            <c:strRef>
              <c:f>Caractérisation!$D$12</c:f>
              <c:strCache>
                <c:ptCount val="1"/>
                <c:pt idx="0">
                  <c:v>τMAX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Caractérisation!$B$18:$B$23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Caractérisation!$D$18:$D$23</c:f>
              <c:numCache>
                <c:formatCode>0.00</c:formatCode>
                <c:ptCount val="6"/>
                <c:pt idx="0">
                  <c:v>20.97</c:v>
                </c:pt>
                <c:pt idx="1">
                  <c:v>10.029999999999999</c:v>
                </c:pt>
                <c:pt idx="2">
                  <c:v>9.69</c:v>
                </c:pt>
                <c:pt idx="3">
                  <c:v>9.9600000000000009</c:v>
                </c:pt>
                <c:pt idx="4">
                  <c:v>10.75</c:v>
                </c:pt>
                <c:pt idx="5">
                  <c:v>12.63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6-424F-8EA7-D0671B43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08160"/>
        <c:axId val="1727823312"/>
      </c:lineChart>
      <c:catAx>
        <c:axId val="18216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23312"/>
        <c:crosses val="autoZero"/>
        <c:auto val="1"/>
        <c:lblAlgn val="ctr"/>
        <c:lblOffset val="100"/>
        <c:noMultiLvlLbl val="0"/>
      </c:catAx>
      <c:valAx>
        <c:axId val="17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Champ</a:t>
            </a:r>
            <a:r>
              <a:rPr lang="fr-FR" baseline="0"/>
              <a:t> moyen (mT) et écart à la moyenne (%) en fonction du rayon de cœur (cm) pour l_ = 6,7 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Caractérisation!$C$12</c:f>
              <c:strCache>
                <c:ptCount val="1"/>
                <c:pt idx="0">
                  <c:v>Bmoy (mT)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Caractérisation!$E$57:$E$62</c:f>
              <c:numCache>
                <c:formatCode>0.00</c:formatCode>
                <c:ptCount val="6"/>
                <c:pt idx="0">
                  <c:v>8.57</c:v>
                </c:pt>
                <c:pt idx="1">
                  <c:v>9.2200000000000006</c:v>
                </c:pt>
                <c:pt idx="2">
                  <c:v>9.67</c:v>
                </c:pt>
                <c:pt idx="3">
                  <c:v>9.9</c:v>
                </c:pt>
                <c:pt idx="4">
                  <c:v>9.9</c:v>
                </c:pt>
                <c:pt idx="5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D2A-AE05-74A81C328A11}"/>
            </c:ext>
          </c:extLst>
        </c:ser>
        <c:ser>
          <c:idx val="2"/>
          <c:order val="1"/>
          <c:tx>
            <c:strRef>
              <c:f>Caractérisation!$D$12</c:f>
              <c:strCache>
                <c:ptCount val="1"/>
                <c:pt idx="0">
                  <c:v>τMAX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Caractérisation!$F$57:$F$62</c:f>
              <c:numCache>
                <c:formatCode>0.00</c:formatCode>
                <c:ptCount val="6"/>
                <c:pt idx="0">
                  <c:v>7.66</c:v>
                </c:pt>
                <c:pt idx="1">
                  <c:v>8.0299999999999994</c:v>
                </c:pt>
                <c:pt idx="2">
                  <c:v>7.97</c:v>
                </c:pt>
                <c:pt idx="3">
                  <c:v>7.95</c:v>
                </c:pt>
                <c:pt idx="4">
                  <c:v>8.01</c:v>
                </c:pt>
                <c:pt idx="5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1-4D2A-AE05-74A81C32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08160"/>
        <c:axId val="1727823312"/>
      </c:lineChart>
      <c:catAx>
        <c:axId val="18216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23312"/>
        <c:crosses val="autoZero"/>
        <c:auto val="1"/>
        <c:lblAlgn val="ctr"/>
        <c:lblOffset val="100"/>
        <c:noMultiLvlLbl val="0"/>
      </c:catAx>
      <c:valAx>
        <c:axId val="17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Vue dans le plan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5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Caractérisation!$C$89</c:f>
              <c:strCache>
                <c:ptCount val="1"/>
                <c:pt idx="0">
                  <c:v>5,50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Caractérisation!$D$88:$I$88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Caractérisation!$D$89:$I$89</c:f>
              <c:numCache>
                <c:formatCode>0.00</c:formatCode>
                <c:ptCount val="6"/>
                <c:pt idx="0">
                  <c:v>3.84</c:v>
                </c:pt>
                <c:pt idx="1">
                  <c:v>4.3</c:v>
                </c:pt>
                <c:pt idx="2">
                  <c:v>4.71</c:v>
                </c:pt>
                <c:pt idx="3">
                  <c:v>5.0999999999999996</c:v>
                </c:pt>
                <c:pt idx="4">
                  <c:v>5.46</c:v>
                </c:pt>
                <c:pt idx="5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D-45F2-AEA2-6AAEA331905A}"/>
            </c:ext>
          </c:extLst>
        </c:ser>
        <c:ser>
          <c:idx val="1"/>
          <c:order val="1"/>
          <c:tx>
            <c:strRef>
              <c:f>Caractérisation!$C$90</c:f>
              <c:strCache>
                <c:ptCount val="1"/>
                <c:pt idx="0">
                  <c:v>5,90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Caractérisation!$D$88:$I$88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Caractérisation!$D$90:$I$90</c:f>
              <c:numCache>
                <c:formatCode>0.00</c:formatCode>
                <c:ptCount val="6"/>
                <c:pt idx="0">
                  <c:v>4.9400000000000004</c:v>
                </c:pt>
                <c:pt idx="1">
                  <c:v>5.94</c:v>
                </c:pt>
                <c:pt idx="2">
                  <c:v>6.3633333333333333</c:v>
                </c:pt>
                <c:pt idx="3">
                  <c:v>6.7</c:v>
                </c:pt>
                <c:pt idx="4">
                  <c:v>6.94</c:v>
                </c:pt>
                <c:pt idx="5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D-45F2-AEA2-6AAEA331905A}"/>
            </c:ext>
          </c:extLst>
        </c:ser>
        <c:ser>
          <c:idx val="2"/>
          <c:order val="2"/>
          <c:tx>
            <c:strRef>
              <c:f>Caractérisation!$C$91</c:f>
              <c:strCache>
                <c:ptCount val="1"/>
                <c:pt idx="0">
                  <c:v>6,30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Caractérisation!$D$88:$I$88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Caractérisation!$D$91:$I$91</c:f>
              <c:numCache>
                <c:formatCode>0.00</c:formatCode>
                <c:ptCount val="6"/>
                <c:pt idx="0">
                  <c:v>6.44</c:v>
                </c:pt>
                <c:pt idx="1">
                  <c:v>7.580000000000001</c:v>
                </c:pt>
                <c:pt idx="2">
                  <c:v>8.0166666666666675</c:v>
                </c:pt>
                <c:pt idx="3">
                  <c:v>8.2999999999999989</c:v>
                </c:pt>
                <c:pt idx="4">
                  <c:v>8.42</c:v>
                </c:pt>
                <c:pt idx="5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D-45F2-AEA2-6AAEA331905A}"/>
            </c:ext>
          </c:extLst>
        </c:ser>
        <c:ser>
          <c:idx val="3"/>
          <c:order val="3"/>
          <c:tx>
            <c:strRef>
              <c:f>Caractérisation!$C$92</c:f>
              <c:strCache>
                <c:ptCount val="1"/>
                <c:pt idx="0">
                  <c:v>6,70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Caractérisation!$D$88:$I$88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Caractérisation!$D$92:$I$92</c:f>
              <c:numCache>
                <c:formatCode>0.00</c:formatCode>
                <c:ptCount val="6"/>
                <c:pt idx="0">
                  <c:v>8.57</c:v>
                </c:pt>
                <c:pt idx="1">
                  <c:v>9.2200000000000006</c:v>
                </c:pt>
                <c:pt idx="2">
                  <c:v>9.67</c:v>
                </c:pt>
                <c:pt idx="3">
                  <c:v>9.9</c:v>
                </c:pt>
                <c:pt idx="4">
                  <c:v>9.9</c:v>
                </c:pt>
                <c:pt idx="5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D-45F2-AEA2-6AAEA331905A}"/>
            </c:ext>
          </c:extLst>
        </c:ser>
        <c:ser>
          <c:idx val="4"/>
          <c:order val="4"/>
          <c:tx>
            <c:strRef>
              <c:f>Caractérisation!$C$93</c:f>
              <c:strCache>
                <c:ptCount val="1"/>
                <c:pt idx="0">
                  <c:v>7,10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Caractérisation!$D$88:$I$88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Caractérisation!$D$93:$I$93</c:f>
              <c:numCache>
                <c:formatCode>0.00</c:formatCode>
                <c:ptCount val="6"/>
                <c:pt idx="0">
                  <c:v>11.78</c:v>
                </c:pt>
                <c:pt idx="1">
                  <c:v>7.68</c:v>
                </c:pt>
                <c:pt idx="2">
                  <c:v>7.8599999999999994</c:v>
                </c:pt>
                <c:pt idx="3">
                  <c:v>7.8849999999999998</c:v>
                </c:pt>
                <c:pt idx="4">
                  <c:v>7.7200000000000006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D-45F2-AEA2-6AAEA331905A}"/>
            </c:ext>
          </c:extLst>
        </c:ser>
        <c:ser>
          <c:idx val="5"/>
          <c:order val="5"/>
          <c:tx>
            <c:strRef>
              <c:f>Caractérisation!$C$94</c:f>
              <c:strCache>
                <c:ptCount val="1"/>
                <c:pt idx="0">
                  <c:v>7,50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Caractérisation!$D$88:$I$88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Caractérisation!$D$94:$I$94</c:f>
              <c:numCache>
                <c:formatCode>0.00</c:formatCode>
                <c:ptCount val="6"/>
                <c:pt idx="0">
                  <c:v>16.68</c:v>
                </c:pt>
                <c:pt idx="1">
                  <c:v>6.14</c:v>
                </c:pt>
                <c:pt idx="2">
                  <c:v>6.05</c:v>
                </c:pt>
                <c:pt idx="3">
                  <c:v>5.87</c:v>
                </c:pt>
                <c:pt idx="4">
                  <c:v>5.54</c:v>
                </c:pt>
                <c:pt idx="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D-45F2-AEA2-6AAEA331905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9161375"/>
        <c:axId val="759162207"/>
        <c:axId val="1821134511"/>
      </c:surface3DChart>
      <c:catAx>
        <c:axId val="759161375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162207"/>
        <c:crosses val="autoZero"/>
        <c:auto val="1"/>
        <c:lblAlgn val="ctr"/>
        <c:lblOffset val="100"/>
        <c:noMultiLvlLbl val="0"/>
      </c:catAx>
      <c:valAx>
        <c:axId val="7591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161375"/>
        <c:crosses val="autoZero"/>
        <c:crossBetween val="midCat"/>
      </c:valAx>
      <c:serAx>
        <c:axId val="1821134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162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Bmoy (mT) en fonction de </a:t>
            </a:r>
            <a:r>
              <a:rPr lang="fr-FR" i="1"/>
              <a:t>rin</a:t>
            </a:r>
            <a:r>
              <a:rPr lang="fr-FR"/>
              <a:t> (cm) pour quatre valeurs de </a:t>
            </a:r>
            <a:r>
              <a:rPr lang="fr-FR" i="1"/>
              <a:t>l_ </a:t>
            </a:r>
            <a:r>
              <a:rPr lang="fr-FR"/>
              <a:t>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Caractérisation!$C$38</c:f>
              <c:strCache>
                <c:ptCount val="1"/>
                <c:pt idx="0">
                  <c:v>5,50</c:v>
                </c:pt>
              </c:strCache>
            </c:strRef>
          </c:tx>
          <c:spPr>
            <a:ln w="1270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Caractérisation!$E$38:$E$43</c:f>
              <c:numCache>
                <c:formatCode>0.00</c:formatCode>
                <c:ptCount val="6"/>
                <c:pt idx="0">
                  <c:v>3.84</c:v>
                </c:pt>
                <c:pt idx="1">
                  <c:v>4.3</c:v>
                </c:pt>
                <c:pt idx="2">
                  <c:v>4.71</c:v>
                </c:pt>
                <c:pt idx="3">
                  <c:v>5.0999999999999996</c:v>
                </c:pt>
                <c:pt idx="4">
                  <c:v>5.46</c:v>
                </c:pt>
                <c:pt idx="5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7-409F-BD58-7BE5E0565D24}"/>
            </c:ext>
          </c:extLst>
        </c:ser>
        <c:ser>
          <c:idx val="1"/>
          <c:order val="1"/>
          <c:tx>
            <c:strRef>
              <c:f>Caractérisation!$G$118</c:f>
              <c:strCache>
                <c:ptCount val="1"/>
                <c:pt idx="0">
                  <c:v>5,90</c:v>
                </c:pt>
              </c:strCache>
            </c:strRef>
          </c:tx>
          <c:spPr>
            <a:ln w="1270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Caractérisation!$G$119:$G$124</c:f>
              <c:numCache>
                <c:formatCode>0.00</c:formatCode>
                <c:ptCount val="6"/>
                <c:pt idx="0">
                  <c:v>4.9400000000000004</c:v>
                </c:pt>
                <c:pt idx="1">
                  <c:v>5.47</c:v>
                </c:pt>
                <c:pt idx="2">
                  <c:v>5.96</c:v>
                </c:pt>
                <c:pt idx="3">
                  <c:v>6.37</c:v>
                </c:pt>
                <c:pt idx="4">
                  <c:v>6.72</c:v>
                </c:pt>
                <c:pt idx="5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7-409F-BD58-7BE5E0565D24}"/>
            </c:ext>
          </c:extLst>
        </c:ser>
        <c:ser>
          <c:idx val="2"/>
          <c:order val="2"/>
          <c:tx>
            <c:strRef>
              <c:f>Caractérisation!$H$118</c:f>
              <c:strCache>
                <c:ptCount val="1"/>
                <c:pt idx="0">
                  <c:v>6,30</c:v>
                </c:pt>
              </c:strCache>
            </c:strRef>
          </c:tx>
          <c:spPr>
            <a:ln w="1270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Caractérisation!$H$119:$H$124</c:f>
              <c:numCache>
                <c:formatCode>0.00</c:formatCode>
                <c:ptCount val="6"/>
                <c:pt idx="0">
                  <c:v>6.44</c:v>
                </c:pt>
                <c:pt idx="1">
                  <c:v>7.05</c:v>
                </c:pt>
                <c:pt idx="2">
                  <c:v>7.57</c:v>
                </c:pt>
                <c:pt idx="3">
                  <c:v>7.95</c:v>
                </c:pt>
                <c:pt idx="4">
                  <c:v>8.2200000000000006</c:v>
                </c:pt>
                <c:pt idx="5">
                  <c:v>8.3699999999999992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97-409F-BD58-7BE5E0565D24}"/>
            </c:ext>
          </c:extLst>
        </c:ser>
        <c:ser>
          <c:idx val="3"/>
          <c:order val="3"/>
          <c:tx>
            <c:strRef>
              <c:f>Caractérisation!$I$118</c:f>
              <c:strCache>
                <c:ptCount val="1"/>
                <c:pt idx="0">
                  <c:v>6,70</c:v>
                </c:pt>
              </c:strCache>
            </c:strRef>
          </c:tx>
          <c:spPr>
            <a:ln w="1270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Caractérisation!$I$119:$I$124</c:f>
              <c:numCache>
                <c:formatCode>0.00</c:formatCode>
                <c:ptCount val="6"/>
                <c:pt idx="0">
                  <c:v>8.57</c:v>
                </c:pt>
                <c:pt idx="1">
                  <c:v>9.2200000000000006</c:v>
                </c:pt>
                <c:pt idx="2">
                  <c:v>9.67</c:v>
                </c:pt>
                <c:pt idx="3">
                  <c:v>9.9</c:v>
                </c:pt>
                <c:pt idx="4">
                  <c:v>9.9</c:v>
                </c:pt>
                <c:pt idx="5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97-409F-BD58-7BE5E0565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7709008"/>
        <c:axId val="1287698608"/>
      </c:lineChart>
      <c:catAx>
        <c:axId val="1287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698608"/>
        <c:crosses val="autoZero"/>
        <c:auto val="1"/>
        <c:lblAlgn val="ctr"/>
        <c:lblOffset val="100"/>
        <c:noMultiLvlLbl val="0"/>
      </c:catAx>
      <c:valAx>
        <c:axId val="12876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fr-FR"/>
              <a:t>MAX (%) en fonction de </a:t>
            </a:r>
            <a:r>
              <a:rPr lang="fr-FR" i="1"/>
              <a:t>rin</a:t>
            </a:r>
            <a:r>
              <a:rPr lang="fr-FR"/>
              <a:t> (cm) pour quatre valeurs de </a:t>
            </a:r>
            <a:r>
              <a:rPr lang="fr-FR" i="1"/>
              <a:t>l_ </a:t>
            </a:r>
            <a:r>
              <a:rPr lang="fr-FR"/>
              <a:t>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Caractérisation!$F$129</c:f>
              <c:strCache>
                <c:ptCount val="1"/>
                <c:pt idx="0">
                  <c:v>5,50</c:v>
                </c:pt>
              </c:strCache>
            </c:strRef>
          </c:tx>
          <c:spPr>
            <a:ln w="1270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Caractérisation!$F$130:$F$135</c:f>
              <c:numCache>
                <c:formatCode>0.00</c:formatCode>
                <c:ptCount val="6"/>
                <c:pt idx="0">
                  <c:v>4.55</c:v>
                </c:pt>
                <c:pt idx="1">
                  <c:v>5.68</c:v>
                </c:pt>
                <c:pt idx="2">
                  <c:v>7.59</c:v>
                </c:pt>
                <c:pt idx="3">
                  <c:v>7.58</c:v>
                </c:pt>
                <c:pt idx="4">
                  <c:v>4.4800000000000004</c:v>
                </c:pt>
                <c:pt idx="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5-4C9D-97DC-8C77801C3005}"/>
            </c:ext>
          </c:extLst>
        </c:ser>
        <c:ser>
          <c:idx val="1"/>
          <c:order val="1"/>
          <c:tx>
            <c:strRef>
              <c:f>Caractérisation!$G$129</c:f>
              <c:strCache>
                <c:ptCount val="1"/>
                <c:pt idx="0">
                  <c:v>5,90</c:v>
                </c:pt>
              </c:strCache>
            </c:strRef>
          </c:tx>
          <c:spPr>
            <a:ln w="1270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Caractérisation!$D$38:$D$43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Caractérisation!$G$130:$G$135</c:f>
              <c:numCache>
                <c:formatCode>0.00</c:formatCode>
                <c:ptCount val="6"/>
                <c:pt idx="0">
                  <c:v>5.53</c:v>
                </c:pt>
                <c:pt idx="1">
                  <c:v>5.29</c:v>
                </c:pt>
                <c:pt idx="2">
                  <c:v>5.83</c:v>
                </c:pt>
                <c:pt idx="3">
                  <c:v>5.16</c:v>
                </c:pt>
                <c:pt idx="4">
                  <c:v>4.8899999999999997</c:v>
                </c:pt>
                <c:pt idx="5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5-4C9D-97DC-8C77801C3005}"/>
            </c:ext>
          </c:extLst>
        </c:ser>
        <c:ser>
          <c:idx val="2"/>
          <c:order val="2"/>
          <c:tx>
            <c:strRef>
              <c:f>Caractérisation!$H$129</c:f>
              <c:strCache>
                <c:ptCount val="1"/>
                <c:pt idx="0">
                  <c:v>6,30</c:v>
                </c:pt>
              </c:strCache>
            </c:strRef>
          </c:tx>
          <c:spPr>
            <a:ln w="1270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Caractérisation!$H$130:$H$135</c:f>
              <c:numCache>
                <c:formatCode>0.00</c:formatCode>
                <c:ptCount val="6"/>
                <c:pt idx="0">
                  <c:v>7.29</c:v>
                </c:pt>
                <c:pt idx="1">
                  <c:v>6.16</c:v>
                </c:pt>
                <c:pt idx="2">
                  <c:v>6.3</c:v>
                </c:pt>
                <c:pt idx="3">
                  <c:v>5.86</c:v>
                </c:pt>
                <c:pt idx="4">
                  <c:v>6.76</c:v>
                </c:pt>
                <c:pt idx="5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5-4C9D-97DC-8C77801C3005}"/>
            </c:ext>
          </c:extLst>
        </c:ser>
        <c:ser>
          <c:idx val="3"/>
          <c:order val="3"/>
          <c:tx>
            <c:strRef>
              <c:f>Caractérisation!$I$129</c:f>
              <c:strCache>
                <c:ptCount val="1"/>
                <c:pt idx="0">
                  <c:v>6.70</c:v>
                </c:pt>
              </c:strCache>
            </c:strRef>
          </c:tx>
          <c:spPr>
            <a:ln w="1270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Caractérisation!$I$130:$I$135</c:f>
              <c:numCache>
                <c:formatCode>0.00</c:formatCode>
                <c:ptCount val="6"/>
                <c:pt idx="0">
                  <c:v>7.66</c:v>
                </c:pt>
                <c:pt idx="1">
                  <c:v>8.0299999999999994</c:v>
                </c:pt>
                <c:pt idx="2">
                  <c:v>7.97</c:v>
                </c:pt>
                <c:pt idx="3">
                  <c:v>7.95</c:v>
                </c:pt>
                <c:pt idx="4">
                  <c:v>8.01</c:v>
                </c:pt>
                <c:pt idx="5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5-4C9D-97DC-8C77801C30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7709008"/>
        <c:axId val="1287698608"/>
      </c:lineChart>
      <c:catAx>
        <c:axId val="12877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698608"/>
        <c:crosses val="autoZero"/>
        <c:auto val="1"/>
        <c:lblAlgn val="ctr"/>
        <c:lblOffset val="100"/>
        <c:noMultiLvlLbl val="0"/>
      </c:catAx>
      <c:valAx>
        <c:axId val="12876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Champ</a:t>
            </a:r>
            <a:r>
              <a:rPr lang="fr-FR" baseline="0"/>
              <a:t> moyen (mT) et écart à la moyenne (%) en fonction de la longueur de cœur (cm) pour </a:t>
            </a:r>
            <a:r>
              <a:rPr lang="fr-FR" i="1" baseline="0"/>
              <a:t>rin</a:t>
            </a:r>
            <a:r>
              <a:rPr lang="fr-FR" baseline="0"/>
              <a:t> = 0,5 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Caractérisation!$C$12</c:f>
              <c:strCache>
                <c:ptCount val="1"/>
                <c:pt idx="0">
                  <c:v>Bmoy (mT)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Caractérisation!$A$13:$A$18</c:f>
              <c:numCache>
                <c:formatCode>0.00</c:formatCode>
                <c:ptCount val="6"/>
                <c:pt idx="0">
                  <c:v>5.5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7.1</c:v>
                </c:pt>
                <c:pt idx="5">
                  <c:v>7.5</c:v>
                </c:pt>
              </c:numCache>
            </c:numRef>
          </c:cat>
          <c:val>
            <c:numRef>
              <c:f>Caractérisation!$C$13:$C$18</c:f>
              <c:numCache>
                <c:formatCode>0.00</c:formatCode>
                <c:ptCount val="6"/>
                <c:pt idx="0">
                  <c:v>3.84</c:v>
                </c:pt>
                <c:pt idx="1">
                  <c:v>4.9400000000000004</c:v>
                </c:pt>
                <c:pt idx="2">
                  <c:v>6.44</c:v>
                </c:pt>
                <c:pt idx="3">
                  <c:v>8.57</c:v>
                </c:pt>
                <c:pt idx="4">
                  <c:v>11.78</c:v>
                </c:pt>
                <c:pt idx="5">
                  <c:v>16.68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D-42AA-94FD-45782EAB9BDA}"/>
            </c:ext>
          </c:extLst>
        </c:ser>
        <c:ser>
          <c:idx val="2"/>
          <c:order val="1"/>
          <c:tx>
            <c:strRef>
              <c:f>Caractérisation!$D$12</c:f>
              <c:strCache>
                <c:ptCount val="1"/>
                <c:pt idx="0">
                  <c:v>τMAX (%)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Caractérisation!$A$13:$A$18</c:f>
              <c:numCache>
                <c:formatCode>0.00</c:formatCode>
                <c:ptCount val="6"/>
                <c:pt idx="0">
                  <c:v>5.5</c:v>
                </c:pt>
                <c:pt idx="1">
                  <c:v>5.9</c:v>
                </c:pt>
                <c:pt idx="2">
                  <c:v>6.3</c:v>
                </c:pt>
                <c:pt idx="3">
                  <c:v>6.7</c:v>
                </c:pt>
                <c:pt idx="4">
                  <c:v>7.1</c:v>
                </c:pt>
                <c:pt idx="5">
                  <c:v>7.5</c:v>
                </c:pt>
              </c:numCache>
            </c:numRef>
          </c:cat>
          <c:val>
            <c:numRef>
              <c:f>Caractérisation!$D$13:$D$18</c:f>
              <c:numCache>
                <c:formatCode>0.00</c:formatCode>
                <c:ptCount val="6"/>
                <c:pt idx="0">
                  <c:v>4.55</c:v>
                </c:pt>
                <c:pt idx="1">
                  <c:v>5.53</c:v>
                </c:pt>
                <c:pt idx="2">
                  <c:v>7.29</c:v>
                </c:pt>
                <c:pt idx="3">
                  <c:v>7.66</c:v>
                </c:pt>
                <c:pt idx="4">
                  <c:v>11.92</c:v>
                </c:pt>
                <c:pt idx="5">
                  <c:v>20.97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D-42AA-94FD-45782EAB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608160"/>
        <c:axId val="1727823312"/>
      </c:lineChart>
      <c:catAx>
        <c:axId val="18216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23312"/>
        <c:crosses val="autoZero"/>
        <c:auto val="1"/>
        <c:lblAlgn val="ctr"/>
        <c:lblOffset val="100"/>
        <c:noMultiLvlLbl val="0"/>
      </c:catAx>
      <c:valAx>
        <c:axId val="17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9525</xdr:rowOff>
    </xdr:from>
    <xdr:to>
      <xdr:col>13</xdr:col>
      <xdr:colOff>9525</xdr:colOff>
      <xdr:row>22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68F6036-86DD-4900-9ED7-6F5C0F226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9525</xdr:rowOff>
    </xdr:from>
    <xdr:to>
      <xdr:col>19</xdr:col>
      <xdr:colOff>590550</xdr:colOff>
      <xdr:row>22</xdr:row>
      <xdr:rowOff>104775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73BCA1A-C74C-4E67-9DB9-C3E40BDDB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24</xdr:row>
      <xdr:rowOff>0</xdr:rowOff>
    </xdr:from>
    <xdr:to>
      <xdr:col>13</xdr:col>
      <xdr:colOff>19051</xdr:colOff>
      <xdr:row>45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92AE2EC-1BFD-4E12-B747-0A3E86F29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24</xdr:row>
      <xdr:rowOff>9525</xdr:rowOff>
    </xdr:from>
    <xdr:to>
      <xdr:col>19</xdr:col>
      <xdr:colOff>609600</xdr:colOff>
      <xdr:row>45</xdr:row>
      <xdr:rowOff>104775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A23271-6A35-4783-8744-6B21B0A57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361950</xdr:colOff>
      <xdr:row>49</xdr:row>
      <xdr:rowOff>171450</xdr:rowOff>
    </xdr:from>
    <xdr:to>
      <xdr:col>13</xdr:col>
      <xdr:colOff>19051</xdr:colOff>
      <xdr:row>71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8DB76A5-DADE-42AD-83B6-608A2EA21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471486</xdr:colOff>
      <xdr:row>77</xdr:row>
      <xdr:rowOff>147636</xdr:rowOff>
    </xdr:from>
    <xdr:to>
      <xdr:col>18</xdr:col>
      <xdr:colOff>190499</xdr:colOff>
      <xdr:row>104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5F12A4-B59C-48E1-8442-02E20BC14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19049</xdr:colOff>
      <xdr:row>110</xdr:row>
      <xdr:rowOff>9526</xdr:rowOff>
    </xdr:from>
    <xdr:to>
      <xdr:col>18</xdr:col>
      <xdr:colOff>571500</xdr:colOff>
      <xdr:row>135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21880F-7491-4AD3-AB7B-D451CFD1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18</xdr:col>
      <xdr:colOff>552451</xdr:colOff>
      <xdr:row>164</xdr:row>
      <xdr:rowOff>180974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A85E67C-1A8D-479B-A6F6-ACA7D6131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9524</xdr:colOff>
      <xdr:row>140</xdr:row>
      <xdr:rowOff>9525</xdr:rowOff>
    </xdr:from>
    <xdr:to>
      <xdr:col>9</xdr:col>
      <xdr:colOff>352425</xdr:colOff>
      <xdr:row>164</xdr:row>
      <xdr:rowOff>180974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762E31A2-60C8-447E-BD7B-3F2100740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0A56E2C-A830-438C-8855-7709E87F7CD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7" xr16:uid="{B993C1CC-5589-4C11-9F23-9516F8935E8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0" xr16:uid="{BA8B59D6-F4CD-4EEF-8530-C0203B095EE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2" xr16:uid="{68767A76-C394-4A08-98E8-2BAFDA04E4F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7" xr16:uid="{A6ABB3BC-0760-4B3F-851F-1DE1DEDFB67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9" xr16:uid="{53D3077B-521A-49EF-BCA6-A7E6974C834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3" xr16:uid="{E8D94C26-7439-4509-AF5E-EAD6615D7AA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D096404C-48F2-48F2-A97E-149C58B0743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6AE55164-B6A2-4646-94AA-23354FE1B55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0160F357-EE15-4B7B-BBF5-7D032574F68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6DBE800F-5439-4464-9146-43F44BDC063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9" xr16:uid="{42D164ED-29BA-48D1-8BA1-34E0021C963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9BB4547B-8CE2-4FDE-B8FF-A118D8F3173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4" xr16:uid="{23D46271-F331-488B-85B8-697C5D92954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7" xr16:uid="{D310A585-1D1B-443B-965E-C410BDA0BE6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0" xr16:uid="{39DD4F6F-E513-4899-BC3F-9F324553D7D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3" xr16:uid="{E795E699-2B53-4C59-AE2E-FAC4F1EFDD6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1" xr16:uid="{3FC6E4C7-B892-49A3-AE5B-AEDEFB258D3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4" xr16:uid="{3CD4B6EE-EF9E-4DF2-A277-D3DE63F660F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7" xr16:uid="{1909B32A-AB26-4AF6-90CA-7512F57D5A7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0" xr16:uid="{23F5A4C7-D701-4395-8546-A613197A185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8" xr16:uid="{A7950321-BA3F-485F-A28A-9B4E2951B29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6" xr16:uid="{F524A440-2D27-495E-B122-F1DD81A6DAF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1" xr16:uid="{58C1169D-2EE9-4B88-9321-C2161F3558D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4" xr16:uid="{7F1F636D-4DDA-4114-94C0-643E8B09FF2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7" xr16:uid="{32EB0B1F-5449-42D4-874D-F6A6D24484E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2" xr16:uid="{C829CC55-46A1-4169-9E6D-89E30A7BB5A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0" xr16:uid="{AA96DA33-1F4E-4230-B893-FE3DB514814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5" xr16:uid="{189A5EC9-C02B-4790-9E58-8DC2CD0262C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8" xr16:uid="{99372217-5874-4DDF-8C81-D2A66B36E81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1" xr16:uid="{6CD249E9-DE8F-4A97-8119-66ECFF873AD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4" xr16:uid="{1605A1FE-6F40-4DCB-AD2E-494C8E11635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967FC-8CB3-4901-994D-31EBFD9228F9}" name="carac_l55_r053" displayName="carac_l55_r053" ref="A1:F134" tableType="queryTable" totalsRowShown="0">
  <autoFilter ref="A1:F134" xr:uid="{669967FC-8CB3-4901-994D-31EBFD9228F9}"/>
  <tableColumns count="6">
    <tableColumn id="1" xr3:uid="{1D5EC2A3-A0C6-4E13-AAEF-15A5276B7AB1}" uniqueName="1" name="Column1" queryTableFieldId="1" dataDxfId="191"/>
    <tableColumn id="2" xr3:uid="{0EA191BA-99EF-44E6-BAA4-CF569A790DA4}" uniqueName="2" name="Column2" queryTableFieldId="2" dataDxfId="190"/>
    <tableColumn id="3" xr3:uid="{63F877A9-5D38-4008-9B61-B7D79C120095}" uniqueName="3" name="Column3" queryTableFieldId="3" dataDxfId="189"/>
    <tableColumn id="4" xr3:uid="{813EBBCB-A22F-48EB-809E-B110C3706638}" uniqueName="4" name="Column4" queryTableFieldId="4" dataDxfId="188"/>
    <tableColumn id="5" xr3:uid="{576E7807-F4CF-4B10-AC4A-0E1D40FB26B5}" uniqueName="5" name="Column5" queryTableFieldId="5" dataDxfId="187"/>
    <tableColumn id="6" xr3:uid="{AFCB4D55-4186-4E44-9600-DD9092D9644F}" uniqueName="6" name="Column6" queryTableFieldId="6" dataDxfId="18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A98FF9-8DCA-47D2-8192-9A4E9F44118E}" name="carac_l75_r099" displayName="carac_l75_r099" ref="A1:F134" tableType="queryTable" totalsRowShown="0">
  <autoFilter ref="A1:F134" xr:uid="{40A98FF9-8DCA-47D2-8192-9A4E9F44118E}"/>
  <tableColumns count="6">
    <tableColumn id="1" xr3:uid="{C024C703-9C95-4226-A3B1-AD958F5FE718}" uniqueName="1" name="Column1" queryTableFieldId="1" dataDxfId="137"/>
    <tableColumn id="2" xr3:uid="{8E25365F-AD20-4E7D-967A-BBD75194F986}" uniqueName="2" name="Column2" queryTableFieldId="2" dataDxfId="136"/>
    <tableColumn id="3" xr3:uid="{5A742FFD-D040-4A05-AC00-619D670CB507}" uniqueName="3" name="Column3" queryTableFieldId="3" dataDxfId="135"/>
    <tableColumn id="4" xr3:uid="{4CE30AC6-C12D-49B7-9324-DDD51E47E0F9}" uniqueName="4" name="Column4" queryTableFieldId="4" dataDxfId="134"/>
    <tableColumn id="5" xr3:uid="{0186305B-0FCA-4FD6-BABC-E29DCCB2BDF0}" uniqueName="5" name="Column5" queryTableFieldId="5" dataDxfId="133"/>
    <tableColumn id="6" xr3:uid="{6567DF8F-6829-4129-A67F-D68F96E22757}" uniqueName="6" name="Column6" queryTableFieldId="6" dataDxfId="13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FDA4697-78AE-4133-AC71-1661B29D592F}" name="carac_l75_r1014" displayName="carac_l75_r1014" ref="A1:F134" tableType="queryTable" totalsRowShown="0">
  <autoFilter ref="A1:F134" xr:uid="{7FDA4697-78AE-4133-AC71-1661B29D592F}"/>
  <tableColumns count="6">
    <tableColumn id="1" xr3:uid="{FB1B3224-9C80-482E-9B9A-A3205F916313}" uniqueName="1" name="Column1" queryTableFieldId="1" dataDxfId="131"/>
    <tableColumn id="2" xr3:uid="{2CA28D84-5F72-4282-88FD-29AFE0322C4A}" uniqueName="2" name="Column2" queryTableFieldId="2" dataDxfId="130"/>
    <tableColumn id="3" xr3:uid="{2A1BF9EF-DCBA-4761-BBF0-ED13225A147F}" uniqueName="3" name="Column3" queryTableFieldId="3" dataDxfId="129"/>
    <tableColumn id="4" xr3:uid="{BE7D7CFF-C094-4746-9CCF-6F84D34CBE70}" uniqueName="4" name="Column4" queryTableFieldId="4" dataDxfId="128"/>
    <tableColumn id="5" xr3:uid="{8151A764-E93F-4485-ABD8-E82DC0A3D076}" uniqueName="5" name="Column5" queryTableFieldId="5" dataDxfId="127"/>
    <tableColumn id="6" xr3:uid="{56448C9F-3D86-4E1B-BBBB-7A2DE9E6C0C3}" uniqueName="6" name="Column6" queryTableFieldId="6" dataDxfId="12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A1E0FFC-9A1E-4BEF-BBF7-50411867117A}" name="carac_l71_r1018" displayName="carac_l71_r1018" ref="A1:F134" tableType="queryTable" totalsRowShown="0">
  <autoFilter ref="A1:F134" xr:uid="{DA1E0FFC-9A1E-4BEF-BBF7-50411867117A}"/>
  <tableColumns count="6">
    <tableColumn id="1" xr3:uid="{DE1D5369-DAED-47AB-BB34-6B0E6CBA2317}" uniqueName="1" name="Column1" queryTableFieldId="1" dataDxfId="125"/>
    <tableColumn id="2" xr3:uid="{39361880-A120-41D8-A4AF-5046BE0F17FF}" uniqueName="2" name="Column2" queryTableFieldId="2" dataDxfId="124"/>
    <tableColumn id="3" xr3:uid="{6FC16B2D-CDE1-423A-AB83-FF28B35FE555}" uniqueName="3" name="Column3" queryTableFieldId="3" dataDxfId="123"/>
    <tableColumn id="4" xr3:uid="{F4876B78-B7D0-47F8-AEDD-95114D8A046F}" uniqueName="4" name="Column4" queryTableFieldId="4" dataDxfId="122"/>
    <tableColumn id="5" xr3:uid="{6F9FADC6-5B5A-4207-A6E8-638127ADE922}" uniqueName="5" name="Column5" queryTableFieldId="5" dataDxfId="121"/>
    <tableColumn id="6" xr3:uid="{A30B6D74-75ED-4D97-AA7D-7569F91E182D}" uniqueName="6" name="Column6" queryTableFieldId="6" dataDxfId="12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B2A313F-8395-4651-AF3D-D3A418139226}" name="carac_l67_r1022" displayName="carac_l67_r1022" ref="A1:F134" tableType="queryTable" totalsRowShown="0">
  <autoFilter ref="A1:F134" xr:uid="{EB2A313F-8395-4651-AF3D-D3A418139226}"/>
  <tableColumns count="6">
    <tableColumn id="1" xr3:uid="{66A15418-4202-443D-BED0-CDBBA9519C3A}" uniqueName="1" name="Column1" queryTableFieldId="1" dataDxfId="119"/>
    <tableColumn id="2" xr3:uid="{939D351C-83D1-4176-80CD-929BEDDAE855}" uniqueName="2" name="Column2" queryTableFieldId="2" dataDxfId="118"/>
    <tableColumn id="3" xr3:uid="{055B8CE9-25D4-45E2-82FC-AA5E3203BF15}" uniqueName="3" name="Column3" queryTableFieldId="3" dataDxfId="117"/>
    <tableColumn id="4" xr3:uid="{83D50C7E-B1F4-45CB-8967-0ED0E5F08CF3}" uniqueName="4" name="Column4" queryTableFieldId="4" dataDxfId="116"/>
    <tableColumn id="5" xr3:uid="{D82F0D6D-8E9F-4C53-8277-021E826C9FF9}" uniqueName="5" name="Column5" queryTableFieldId="5" dataDxfId="115"/>
    <tableColumn id="6" xr3:uid="{C523FEBE-24F8-4B82-81DE-7379F08B2C41}" uniqueName="6" name="Column6" queryTableFieldId="6" dataDxfId="1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BF4CE99-707C-464F-94B2-3C4E76BC8CFD}" name="carac_l63_r1025" displayName="carac_l63_r1025" ref="A1:F134" tableType="queryTable" totalsRowShown="0">
  <autoFilter ref="A1:F134" xr:uid="{4BF4CE99-707C-464F-94B2-3C4E76BC8CFD}"/>
  <tableColumns count="6">
    <tableColumn id="1" xr3:uid="{39C78C7B-3218-4A6E-9C9E-9537075AEFD9}" uniqueName="1" name="Column1" queryTableFieldId="1" dataDxfId="113"/>
    <tableColumn id="2" xr3:uid="{2102D75C-D4CA-4791-A3B3-DE68E2E7B29D}" uniqueName="2" name="Column2" queryTableFieldId="2" dataDxfId="112"/>
    <tableColumn id="3" xr3:uid="{F5C1F968-ADD1-459B-9390-9F308786C506}" uniqueName="3" name="Column3" queryTableFieldId="3" dataDxfId="111"/>
    <tableColumn id="4" xr3:uid="{7DF7FCB4-1A64-40B5-841C-E86A5C83B8C1}" uniqueName="4" name="Column4" queryTableFieldId="4" dataDxfId="110"/>
    <tableColumn id="5" xr3:uid="{3EE7F8F9-C6CD-4561-AE00-822B19BA1697}" uniqueName="5" name="Column5" queryTableFieldId="5" dataDxfId="109"/>
    <tableColumn id="6" xr3:uid="{7D5CBDEF-C5F0-48B8-9569-17AD43BD2F8E}" uniqueName="6" name="Column6" queryTableFieldId="6" dataDxfId="10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67DFEA-3A95-4F41-A735-BA505E8D60CD}" name="carac_l59_r1028" displayName="carac_l59_r1028" ref="A1:F134" tableType="queryTable" totalsRowShown="0">
  <autoFilter ref="A1:F134" xr:uid="{A567DFEA-3A95-4F41-A735-BA505E8D60CD}"/>
  <tableColumns count="6">
    <tableColumn id="1" xr3:uid="{0BA762D4-6840-4293-8C6C-7EB53420168C}" uniqueName="1" name="Column1" queryTableFieldId="1" dataDxfId="107"/>
    <tableColumn id="2" xr3:uid="{4A94725B-1BBF-4460-900B-66E897A3D36F}" uniqueName="2" name="Column2" queryTableFieldId="2" dataDxfId="106"/>
    <tableColumn id="3" xr3:uid="{4F09A4AE-2C71-46B3-9F22-3634915DB5B3}" uniqueName="3" name="Column3" queryTableFieldId="3" dataDxfId="105"/>
    <tableColumn id="4" xr3:uid="{1B1FA3D5-F118-4468-9133-D21D8664048E}" uniqueName="4" name="Column4" queryTableFieldId="4" dataDxfId="104"/>
    <tableColumn id="5" xr3:uid="{AFB98DF2-D1BB-45E9-809F-84AF1D7A7EA9}" uniqueName="5" name="Column5" queryTableFieldId="5" dataDxfId="103"/>
    <tableColumn id="6" xr3:uid="{34D73728-25EC-4D89-89EB-BE603F4541A3}" uniqueName="6" name="Column6" queryTableFieldId="6" dataDxfId="10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72D3989-FAD0-4B18-A2B8-BB4DA0D3114B}" name="carac_l55_r1031" displayName="carac_l55_r1031" ref="A1:F134" tableType="queryTable" totalsRowShown="0">
  <autoFilter ref="A1:F134" xr:uid="{272D3989-FAD0-4B18-A2B8-BB4DA0D3114B}"/>
  <tableColumns count="6">
    <tableColumn id="1" xr3:uid="{DF283EFF-3D21-4547-93A8-D294707F2BCD}" uniqueName="1" name="Column1" queryTableFieldId="1" dataDxfId="101"/>
    <tableColumn id="2" xr3:uid="{C25EE9EA-12F5-47E4-9636-63FD8FEB9B1F}" uniqueName="2" name="Column2" queryTableFieldId="2" dataDxfId="100"/>
    <tableColumn id="3" xr3:uid="{212B0199-0CB2-4589-9EE0-6B0EB7D77950}" uniqueName="3" name="Column3" queryTableFieldId="3" dataDxfId="99"/>
    <tableColumn id="4" xr3:uid="{4B7AB4A9-95C1-420C-8BBE-7B6135586B1F}" uniqueName="4" name="Column4" queryTableFieldId="4" dataDxfId="98"/>
    <tableColumn id="5" xr3:uid="{1076E8B3-C002-42FD-83B4-D9EF2425BF40}" uniqueName="5" name="Column5" queryTableFieldId="5" dataDxfId="97"/>
    <tableColumn id="6" xr3:uid="{8CE8BE17-4DF2-489A-8EBD-2254EE29B635}" uniqueName="6" name="Column6" queryTableFieldId="6" dataDxfId="9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028E7B-1D6D-4E84-BB11-FC57BF628E0E}" name="carac_l55_r0934" displayName="carac_l55_r0934" ref="A1:F134" tableType="queryTable" totalsRowShown="0">
  <autoFilter ref="A1:F134" xr:uid="{F9028E7B-1D6D-4E84-BB11-FC57BF628E0E}"/>
  <tableColumns count="6">
    <tableColumn id="1" xr3:uid="{115ECB69-2785-4028-9643-BB8878030D59}" uniqueName="1" name="Column1" queryTableFieldId="1" dataDxfId="95"/>
    <tableColumn id="2" xr3:uid="{848DCC73-F8AB-42F1-9DDB-3673DD1B2D80}" uniqueName="2" name="Column2" queryTableFieldId="2" dataDxfId="94"/>
    <tableColumn id="3" xr3:uid="{38C10388-87A3-4360-B57E-00397D99EA8E}" uniqueName="3" name="Column3" queryTableFieldId="3" dataDxfId="93"/>
    <tableColumn id="4" xr3:uid="{6CFB45F3-FCE7-4C8C-BA69-713DD1C054FD}" uniqueName="4" name="Column4" queryTableFieldId="4" dataDxfId="92"/>
    <tableColumn id="5" xr3:uid="{7AD6B17D-8450-4D7E-8849-37F1BA4BDBF1}" uniqueName="5" name="Column5" queryTableFieldId="5" dataDxfId="91"/>
    <tableColumn id="6" xr3:uid="{77B6B7EB-07AA-4731-8884-DA42AAEEDEA5}" uniqueName="6" name="Column6" queryTableFieldId="6" dataDxfId="9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8740E58-6B58-492E-8EEB-F24D99D78CDC}" name="carac_l55_r0837" displayName="carac_l55_r0837" ref="A1:F134" tableType="queryTable" totalsRowShown="0">
  <autoFilter ref="A1:F134" xr:uid="{D8740E58-6B58-492E-8EEB-F24D99D78CDC}"/>
  <tableColumns count="6">
    <tableColumn id="1" xr3:uid="{5ABAB481-A9C0-405C-958E-ABBDDCFBC69F}" uniqueName="1" name="Column1" queryTableFieldId="1" dataDxfId="89"/>
    <tableColumn id="2" xr3:uid="{A49542CE-0E37-40AF-91C5-07727CA05C0A}" uniqueName="2" name="Column2" queryTableFieldId="2" dataDxfId="88"/>
    <tableColumn id="3" xr3:uid="{D447B805-E02F-4504-A9A9-9DF57C04CC0F}" uniqueName="3" name="Column3" queryTableFieldId="3" dataDxfId="87"/>
    <tableColumn id="4" xr3:uid="{7464FF6D-C7CC-4981-ABF0-F02E11DCCA32}" uniqueName="4" name="Column4" queryTableFieldId="4" dataDxfId="86"/>
    <tableColumn id="5" xr3:uid="{9C293194-D9E4-413E-B1F5-DD41DF433C3F}" uniqueName="5" name="Column5" queryTableFieldId="5" dataDxfId="85"/>
    <tableColumn id="6" xr3:uid="{5D8D15BE-992B-42AB-A9AA-411E84E0FF4C}" uniqueName="6" name="Column6" queryTableFieldId="6" dataDxfId="8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0AB7CC5-36CA-424D-8A43-59025DA373AE}" name="carac_l55_r0740" displayName="carac_l55_r0740" ref="A1:F134" tableType="queryTable" totalsRowShown="0">
  <autoFilter ref="A1:F134" xr:uid="{30AB7CC5-36CA-424D-8A43-59025DA373AE}"/>
  <tableColumns count="6">
    <tableColumn id="1" xr3:uid="{9D3D48CE-C235-43EF-89F6-D17BE9743F3F}" uniqueName="1" name="Column1" queryTableFieldId="1" dataDxfId="83"/>
    <tableColumn id="2" xr3:uid="{C9B5CB68-8DF6-4E8C-9DED-93CE09986A4E}" uniqueName="2" name="Column2" queryTableFieldId="2" dataDxfId="82"/>
    <tableColumn id="3" xr3:uid="{2C0482D2-0F98-4A31-A77D-520F95ACA983}" uniqueName="3" name="Column3" queryTableFieldId="3" dataDxfId="81"/>
    <tableColumn id="4" xr3:uid="{E7C87C0F-A667-4D55-B265-AB261FEDD6C7}" uniqueName="4" name="Column4" queryTableFieldId="4" dataDxfId="80"/>
    <tableColumn id="5" xr3:uid="{20B99ACB-B312-4A35-80C8-09C6B46EC206}" uniqueName="5" name="Column5" queryTableFieldId="5" dataDxfId="79"/>
    <tableColumn id="6" xr3:uid="{3B473841-A450-4AA7-9C94-26AFE8E9CB79}" uniqueName="6" name="Column6" queryTableFieldId="6" dataDxfId="7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270E5-D543-42E9-A6D2-820218A46F74}" name="carac_l59_r055" displayName="carac_l59_r055" ref="A1:F134" tableType="queryTable" totalsRowShown="0">
  <autoFilter ref="A1:F134" xr:uid="{80C270E5-D543-42E9-A6D2-820218A46F74}"/>
  <tableColumns count="6">
    <tableColumn id="1" xr3:uid="{A06C2144-E238-43C7-AD21-D7B14FD4D2A1}" uniqueName="1" name="Column1" queryTableFieldId="1" dataDxfId="185"/>
    <tableColumn id="2" xr3:uid="{097C9587-31EC-4CBB-896C-5006896ECE04}" uniqueName="2" name="Column2" queryTableFieldId="2" dataDxfId="184"/>
    <tableColumn id="3" xr3:uid="{6879B951-3B85-4BDE-A0A2-51B131E1F290}" uniqueName="3" name="Column3" queryTableFieldId="3" dataDxfId="183"/>
    <tableColumn id="4" xr3:uid="{76615227-5B95-4A91-A8A6-28DFE6818C87}" uniqueName="4" name="Column4" queryTableFieldId="4" dataDxfId="182"/>
    <tableColumn id="5" xr3:uid="{E2000609-403A-453D-85B6-A491223BC20B}" uniqueName="5" name="Column5" queryTableFieldId="5" dataDxfId="181"/>
    <tableColumn id="6" xr3:uid="{16EEC77A-C852-49CC-8265-4AA54199C0BE}" uniqueName="6" name="Column6" queryTableFieldId="6" dataDxfId="18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814FEF9-8E8C-4BFB-A10F-1B019E6A606C}" name="carac_l55_r0643" displayName="carac_l55_r0643" ref="A1:F134" tableType="queryTable" totalsRowShown="0">
  <autoFilter ref="A1:F134" xr:uid="{3814FEF9-8E8C-4BFB-A10F-1B019E6A606C}"/>
  <tableColumns count="6">
    <tableColumn id="1" xr3:uid="{CB498769-1DDD-4568-8E63-9A28B6E497A1}" uniqueName="1" name="Column1" queryTableFieldId="1" dataDxfId="77"/>
    <tableColumn id="2" xr3:uid="{9279DBC2-74E2-4FBD-9F57-45553A5AB0E4}" uniqueName="2" name="Column2" queryTableFieldId="2" dataDxfId="76"/>
    <tableColumn id="3" xr3:uid="{1119239E-8F6A-465C-B46F-28E4813A5AE4}" uniqueName="3" name="Column3" queryTableFieldId="3" dataDxfId="75"/>
    <tableColumn id="4" xr3:uid="{3836D92B-15F0-485F-88A3-751D50ECEC26}" uniqueName="4" name="Column4" queryTableFieldId="4" dataDxfId="74"/>
    <tableColumn id="5" xr3:uid="{25937162-AACE-4976-8F43-FCDC8BC9361C}" uniqueName="5" name="Column5" queryTableFieldId="5" dataDxfId="73"/>
    <tableColumn id="6" xr3:uid="{F5F4EDCC-4AFB-465D-8037-B9F8D3795E6C}" uniqueName="6" name="Column6" queryTableFieldId="6" dataDxfId="7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100CF2-80D7-4988-8D48-E2261E125337}" name="carac_l67_r0611" displayName="carac_l67_r0611" ref="A1:F134" tableType="queryTable" totalsRowShown="0">
  <autoFilter ref="A1:F134" xr:uid="{15100CF2-80D7-4988-8D48-E2261E125337}"/>
  <tableColumns count="6">
    <tableColumn id="1" xr3:uid="{4B7380C4-A61D-4A4F-878B-CD46B20D207E}" uniqueName="1" name="Column1" queryTableFieldId="1" dataDxfId="71"/>
    <tableColumn id="2" xr3:uid="{7DE2E9DC-37A0-4449-900F-0D6A335024ED}" uniqueName="2" name="Column2" queryTableFieldId="2" dataDxfId="70"/>
    <tableColumn id="3" xr3:uid="{BD55E587-4436-4D1E-A1FB-9B5241D97130}" uniqueName="3" name="Column3" queryTableFieldId="3" dataDxfId="69"/>
    <tableColumn id="4" xr3:uid="{1C76F916-F320-4704-B57C-4192816EC4AA}" uniqueName="4" name="Column4" queryTableFieldId="4" dataDxfId="68"/>
    <tableColumn id="5" xr3:uid="{1547C2DA-3FE7-45B7-A66E-D2D31BE8C4DF}" uniqueName="5" name="Column5" queryTableFieldId="5" dataDxfId="67"/>
    <tableColumn id="6" xr3:uid="{67850A1E-B307-4628-8BB9-9D2DA547AC48}" uniqueName="6" name="Column6" queryTableFieldId="6" dataDxfId="6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5F9BE7-450E-45EE-B379-AA1CA0AD74DD}" name="carac_l67_r0717" displayName="carac_l67_r0717" ref="A1:F134" tableType="queryTable" totalsRowShown="0">
  <autoFilter ref="A1:F134" xr:uid="{C15F9BE7-450E-45EE-B379-AA1CA0AD74DD}"/>
  <tableColumns count="6">
    <tableColumn id="1" xr3:uid="{56074668-01EC-4EA9-B2A2-75CBB7C2279E}" uniqueName="1" name="Column1" queryTableFieldId="1" dataDxfId="65"/>
    <tableColumn id="2" xr3:uid="{0B5FAAD8-E2EB-4993-B481-D7DD91EC474F}" uniqueName="2" name="Column2" queryTableFieldId="2" dataDxfId="64"/>
    <tableColumn id="3" xr3:uid="{CBECE369-3D43-4EEB-891C-47F706BE4745}" uniqueName="3" name="Column3" queryTableFieldId="3" dataDxfId="63"/>
    <tableColumn id="4" xr3:uid="{1DCDB7C6-006E-46C8-A438-065E3A030576}" uniqueName="4" name="Column4" queryTableFieldId="4" dataDxfId="62"/>
    <tableColumn id="5" xr3:uid="{52F57DB1-7A68-48DE-9642-F4ABCDB3B923}" uniqueName="5" name="Column5" queryTableFieldId="5" dataDxfId="61"/>
    <tableColumn id="6" xr3:uid="{F6A1FFB2-D580-4DC1-B645-4655F8EA2200}" uniqueName="6" name="Column6" queryTableFieldId="6" dataDxfId="6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5C932FE-9F5F-4D4E-A9E3-19192E7EAF2F}" name="carac_l67_r0823" displayName="carac_l67_r0823" ref="A1:F134" tableType="queryTable" totalsRowShown="0">
  <autoFilter ref="A1:F134" xr:uid="{A5C932FE-9F5F-4D4E-A9E3-19192E7EAF2F}"/>
  <tableColumns count="6">
    <tableColumn id="1" xr3:uid="{0389E540-4218-44F3-91F5-894D0594B46F}" uniqueName="1" name="Column1" queryTableFieldId="1" dataDxfId="59"/>
    <tableColumn id="2" xr3:uid="{0DE9C11D-DEC2-4976-B017-AC1A3BD9997B}" uniqueName="2" name="Column2" queryTableFieldId="2" dataDxfId="58"/>
    <tableColumn id="3" xr3:uid="{FD276C9C-16CF-4D77-B371-969E4B938ABB}" uniqueName="3" name="Column3" queryTableFieldId="3" dataDxfId="57"/>
    <tableColumn id="4" xr3:uid="{ECD49E53-59C3-4CFD-8494-42DB3FE8E043}" uniqueName="4" name="Column4" queryTableFieldId="4" dataDxfId="56"/>
    <tableColumn id="5" xr3:uid="{62E86D79-1179-483B-A8BC-A05E82E8941A}" uniqueName="5" name="Column5" queryTableFieldId="5" dataDxfId="55"/>
    <tableColumn id="6" xr3:uid="{0521DCC8-5A83-4F8C-B1ED-3A1469AC2AB2}" uniqueName="6" name="Column6" queryTableFieldId="6" dataDxfId="5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FC1C23A-92BA-40BE-B702-DF058C61A4FB}" name="carac_l67_r0927" displayName="carac_l67_r0927" ref="A1:F134" tableType="queryTable" totalsRowShown="0">
  <autoFilter ref="A1:F134" xr:uid="{BFC1C23A-92BA-40BE-B702-DF058C61A4FB}"/>
  <tableColumns count="6">
    <tableColumn id="1" xr3:uid="{183CBA01-0420-4CCE-8DA2-8222ACF78717}" uniqueName="1" name="Column1" queryTableFieldId="1" dataDxfId="53"/>
    <tableColumn id="2" xr3:uid="{7217657D-E57D-4958-BC4C-9154804A15F0}" uniqueName="2" name="Column2" queryTableFieldId="2" dataDxfId="52"/>
    <tableColumn id="3" xr3:uid="{FB928E2E-8FAE-4785-80BB-A6068FE9C7D1}" uniqueName="3" name="Column3" queryTableFieldId="3" dataDxfId="51"/>
    <tableColumn id="4" xr3:uid="{BFA212B1-5A43-4658-BAF3-B94F17D0304E}" uniqueName="4" name="Column4" queryTableFieldId="4" dataDxfId="50"/>
    <tableColumn id="5" xr3:uid="{234D6EDE-908E-4A2B-92E8-84411C9E5548}" uniqueName="5" name="Column5" queryTableFieldId="5" dataDxfId="49"/>
    <tableColumn id="6" xr3:uid="{0A3CC831-D076-4B94-83BA-75C2780F210B}" uniqueName="6" name="Column6" queryTableFieldId="6" dataDxfId="4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BD55F6-AC87-4BDA-BAE5-9C117E2F6835}" name="carac_l59_r0612" displayName="carac_l59_r0612" ref="A1:F134" tableType="queryTable" totalsRowShown="0">
  <autoFilter ref="A1:F134" xr:uid="{02BD55F6-AC87-4BDA-BAE5-9C117E2F6835}"/>
  <tableColumns count="6">
    <tableColumn id="1" xr3:uid="{B46D39EE-35AA-476F-BEE6-69AA5F2521D6}" uniqueName="1" name="Column1" queryTableFieldId="1" dataDxfId="47"/>
    <tableColumn id="2" xr3:uid="{7EDA6813-83B3-4267-8CE1-AC1B21388E9E}" uniqueName="2" name="Column2" queryTableFieldId="2" dataDxfId="46"/>
    <tableColumn id="3" xr3:uid="{D06A47DE-7124-4555-964B-EB4FAFFF6E04}" uniqueName="3" name="Column3" queryTableFieldId="3" dataDxfId="45"/>
    <tableColumn id="4" xr3:uid="{D6DD0D35-9E8C-4C86-B66A-ACB6F9FBBD43}" uniqueName="4" name="Column4" queryTableFieldId="4" dataDxfId="44"/>
    <tableColumn id="5" xr3:uid="{00B09EB5-0BE4-486E-80A0-7939230BA36A}" uniqueName="5" name="Column5" queryTableFieldId="5" dataDxfId="43"/>
    <tableColumn id="6" xr3:uid="{DB066B55-0C1C-403E-B8CE-3C1EED532972}" uniqueName="6" name="Column6" queryTableFieldId="6" dataDxfId="4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F4E3D2-92CD-4AAC-92A2-0A852D3E08D6}" name="carac_l59_r0721" displayName="carac_l59_r0721" ref="A1:F134" tableType="queryTable" totalsRowShown="0">
  <autoFilter ref="A1:F134" xr:uid="{5DF4E3D2-92CD-4AAC-92A2-0A852D3E08D6}"/>
  <tableColumns count="6">
    <tableColumn id="1" xr3:uid="{73CCE88F-DAB9-4C81-A661-87BB97D9034D}" uniqueName="1" name="Column1" queryTableFieldId="1" dataDxfId="41"/>
    <tableColumn id="2" xr3:uid="{C9742D9B-10AA-4B37-9032-17EBACCD16D8}" uniqueName="2" name="Column2" queryTableFieldId="2" dataDxfId="40"/>
    <tableColumn id="3" xr3:uid="{329E57E6-4FA9-493F-AD78-B192DE0E73DA}" uniqueName="3" name="Column3" queryTableFieldId="3" dataDxfId="39"/>
    <tableColumn id="4" xr3:uid="{A348F4AA-60F5-4483-871B-2B720C7FC087}" uniqueName="4" name="Column4" queryTableFieldId="4" dataDxfId="38"/>
    <tableColumn id="5" xr3:uid="{9E365E7B-A78D-450D-9E49-DD4568B460A1}" uniqueName="5" name="Column5" queryTableFieldId="5" dataDxfId="37"/>
    <tableColumn id="6" xr3:uid="{2079E13C-CBC7-4F12-8232-A8B4066CC2AA}" uniqueName="6" name="Column6" queryTableFieldId="6" dataDxfId="3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4C6CA31-3681-4B73-A06F-377B14175A47}" name="carac_l59_r0829" displayName="carac_l59_r0829" ref="A1:F134" tableType="queryTable" totalsRowShown="0">
  <autoFilter ref="A1:F134" xr:uid="{04C6CA31-3681-4B73-A06F-377B14175A47}"/>
  <tableColumns count="6">
    <tableColumn id="1" xr3:uid="{5BC2B3B7-B17C-4D68-8BDD-9C200E8984C0}" uniqueName="1" name="Column1" queryTableFieldId="1" dataDxfId="35"/>
    <tableColumn id="2" xr3:uid="{0A819AD0-7A7F-48C8-A3A7-8175D196D6F2}" uniqueName="2" name="Column2" queryTableFieldId="2" dataDxfId="34"/>
    <tableColumn id="3" xr3:uid="{CD77415C-C998-45FE-8691-8E94C7818A88}" uniqueName="3" name="Column3" queryTableFieldId="3" dataDxfId="33"/>
    <tableColumn id="4" xr3:uid="{6D5E6F56-7427-4437-B46F-8AF76ED63C94}" uniqueName="4" name="Column4" queryTableFieldId="4" dataDxfId="32"/>
    <tableColumn id="5" xr3:uid="{324DBFCA-04A1-4045-A4E4-BF97DC1BFCD7}" uniqueName="5" name="Column5" queryTableFieldId="5" dataDxfId="31"/>
    <tableColumn id="6" xr3:uid="{E18D5E6C-7666-4E99-9EC0-5FFEDD4E5D6E}" uniqueName="6" name="Column6" queryTableFieldId="6" dataDxfId="30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539D86D-9716-4C8B-B34A-E56C74007F7D}" name="carac_l59_r0933" displayName="carac_l59_r0933" ref="A1:F134" tableType="queryTable" totalsRowShown="0">
  <autoFilter ref="A1:F134" xr:uid="{5539D86D-9716-4C8B-B34A-E56C74007F7D}"/>
  <tableColumns count="6">
    <tableColumn id="1" xr3:uid="{587E4C36-2916-430D-8EDC-23B9EF5FB72D}" uniqueName="1" name="Column1" queryTableFieldId="1" dataDxfId="29"/>
    <tableColumn id="2" xr3:uid="{5D0D7414-5D0C-4218-890A-8521B823A7CF}" uniqueName="2" name="Column2" queryTableFieldId="2" dataDxfId="28"/>
    <tableColumn id="3" xr3:uid="{963A27A7-98F7-442C-8350-3E55713BFB18}" uniqueName="3" name="Column3" queryTableFieldId="3" dataDxfId="27"/>
    <tableColumn id="4" xr3:uid="{A8A697BA-A9D2-4F3D-8D82-772B22BFAB8C}" uniqueName="4" name="Column4" queryTableFieldId="4" dataDxfId="26"/>
    <tableColumn id="5" xr3:uid="{F21B85B1-3C8E-4166-BDAC-3AFA3A0F04C7}" uniqueName="5" name="Column5" queryTableFieldId="5" dataDxfId="25"/>
    <tableColumn id="6" xr3:uid="{D327CCD6-1D2D-49F9-8786-712BA70C57C5}" uniqueName="6" name="Column6" queryTableFieldId="6" dataDxfId="2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4F3DDDA-5864-449A-8EBE-9DD94F2FD5E3}" name="carac_l63_r0638" displayName="carac_l63_r0638" ref="A1:F134" tableType="queryTable" totalsRowShown="0">
  <autoFilter ref="A1:F134" xr:uid="{B4F3DDDA-5864-449A-8EBE-9DD94F2FD5E3}"/>
  <tableColumns count="6">
    <tableColumn id="1" xr3:uid="{E9D591C3-B7D5-43BF-A20E-8B904FBE183F}" uniqueName="1" name="Column1" queryTableFieldId="1" dataDxfId="23"/>
    <tableColumn id="2" xr3:uid="{3BA9D6D1-761E-4879-BA89-48E0B949A300}" uniqueName="2" name="Column2" queryTableFieldId="2" dataDxfId="22"/>
    <tableColumn id="3" xr3:uid="{BF6B24AB-03D2-4316-96AC-EE9249F0D13D}" uniqueName="3" name="Column3" queryTableFieldId="3" dataDxfId="21"/>
    <tableColumn id="4" xr3:uid="{9EFFECAB-51B0-4439-85B5-2EC539DFC8F4}" uniqueName="4" name="Column4" queryTableFieldId="4" dataDxfId="20"/>
    <tableColumn id="5" xr3:uid="{AF7945F7-3648-4D1A-8752-7A591AA751DE}" uniqueName="5" name="Column5" queryTableFieldId="5" dataDxfId="19"/>
    <tableColumn id="6" xr3:uid="{4655D1E4-A317-4289-B991-3DF95585C602}" uniqueName="6" name="Column6" queryTableFieldId="6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73B035-D9FB-4F73-99F6-C939CE356305}" name="carac_l63_r057" displayName="carac_l63_r057" ref="A1:F134" tableType="queryTable" totalsRowShown="0">
  <autoFilter ref="A1:F134" xr:uid="{0973B035-D9FB-4F73-99F6-C939CE356305}"/>
  <tableColumns count="6">
    <tableColumn id="1" xr3:uid="{BBB9D43A-E16C-4060-AAA3-0F6F35C6D056}" uniqueName="1" name="Column1" queryTableFieldId="1" dataDxfId="179"/>
    <tableColumn id="2" xr3:uid="{E3062DFD-1480-42D5-8ED8-AD1BB971CD1D}" uniqueName="2" name="Column2" queryTableFieldId="2" dataDxfId="178"/>
    <tableColumn id="3" xr3:uid="{B9AA1115-687B-4474-A75C-26F57D1773AA}" uniqueName="3" name="Column3" queryTableFieldId="3" dataDxfId="177"/>
    <tableColumn id="4" xr3:uid="{3894F3F9-09D3-4157-A4C6-628572CD0B4F}" uniqueName="4" name="Column4" queryTableFieldId="4" dataDxfId="176"/>
    <tableColumn id="5" xr3:uid="{DF3D2728-5832-4251-923F-76D17733B879}" uniqueName="5" name="Column5" queryTableFieldId="5" dataDxfId="175"/>
    <tableColumn id="6" xr3:uid="{E46BDAF0-0262-4DB0-92AA-73E03F30F9D3}" uniqueName="6" name="Column6" queryTableFieldId="6" dataDxfId="17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DC89FEF-1A48-4D94-A491-7D94149F0AED}" name="carac_l63_r0742" displayName="carac_l63_r0742" ref="A1:F134" tableType="queryTable" totalsRowShown="0">
  <autoFilter ref="A1:F134" xr:uid="{8DC89FEF-1A48-4D94-A491-7D94149F0AED}"/>
  <tableColumns count="6">
    <tableColumn id="1" xr3:uid="{161463AB-651E-4543-91A5-7FF7E341D8AB}" uniqueName="1" name="Column1" queryTableFieldId="1" dataDxfId="17"/>
    <tableColumn id="2" xr3:uid="{CE77DC34-214B-4BE2-A91A-FECAB7706BDF}" uniqueName="2" name="Column2" queryTableFieldId="2" dataDxfId="16"/>
    <tableColumn id="3" xr3:uid="{DEC8C0D9-50EB-44FF-AD65-1E163A0AF262}" uniqueName="3" name="Column3" queryTableFieldId="3" dataDxfId="15"/>
    <tableColumn id="4" xr3:uid="{A868B6F7-6BB6-45A0-BB4E-134C6E8DD5DE}" uniqueName="4" name="Column4" queryTableFieldId="4" dataDxfId="14"/>
    <tableColumn id="5" xr3:uid="{8859E2FC-E96A-4C7B-9758-EAFD271CBF4C}" uniqueName="5" name="Column5" queryTableFieldId="5" dataDxfId="13"/>
    <tableColumn id="6" xr3:uid="{A25D3423-8022-4423-A5E3-493F043690AC}" uniqueName="6" name="Column6" queryTableFieldId="6" dataDxfId="1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66B27D9-E1FC-4710-828D-896CE5A68940}" name="carac_l63_r0846" displayName="carac_l63_r0846" ref="A1:F134" tableType="queryTable" totalsRowShown="0">
  <autoFilter ref="A1:F134" xr:uid="{666B27D9-E1FC-4710-828D-896CE5A68940}"/>
  <tableColumns count="6">
    <tableColumn id="1" xr3:uid="{BCE56D84-5725-4087-8A92-81C96ADF6D22}" uniqueName="1" name="Column1" queryTableFieldId="1" dataDxfId="11"/>
    <tableColumn id="2" xr3:uid="{163B3A52-675F-437A-8670-4D13079767B4}" uniqueName="2" name="Column2" queryTableFieldId="2" dataDxfId="10"/>
    <tableColumn id="3" xr3:uid="{E760A721-C01D-4666-B93F-EC808A5C367B}" uniqueName="3" name="Column3" queryTableFieldId="3" dataDxfId="9"/>
    <tableColumn id="4" xr3:uid="{B9AEA3DB-B337-48BA-867E-DF603C52307F}" uniqueName="4" name="Column4" queryTableFieldId="4" dataDxfId="8"/>
    <tableColumn id="5" xr3:uid="{DAA901C6-D61E-41B9-B27A-4E0D04A79D1E}" uniqueName="5" name="Column5" queryTableFieldId="5" dataDxfId="7"/>
    <tableColumn id="6" xr3:uid="{BD8F4EEA-55C1-41AE-BEEE-CAFC4DC37F3C}" uniqueName="6" name="Column6" queryTableFieldId="6" dataDxfId="6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207F83B-ED3D-4AB3-8624-ACDA6026E4EB}" name="carac_l63_r0949" displayName="carac_l63_r0949" ref="A1:F134" tableType="queryTable" totalsRowShown="0">
  <autoFilter ref="A1:F134" xr:uid="{A207F83B-ED3D-4AB3-8624-ACDA6026E4EB}"/>
  <tableColumns count="6">
    <tableColumn id="1" xr3:uid="{C4DD1AAE-C9B2-459C-B343-A1C496B5AB04}" uniqueName="1" name="Column1" queryTableFieldId="1" dataDxfId="5"/>
    <tableColumn id="2" xr3:uid="{28E909CD-E4D3-4214-8103-F7832A0CDAA4}" uniqueName="2" name="Column2" queryTableFieldId="2" dataDxfId="4"/>
    <tableColumn id="3" xr3:uid="{EA87B29F-4AEB-453C-95D1-171299291460}" uniqueName="3" name="Column3" queryTableFieldId="3" dataDxfId="3"/>
    <tableColumn id="4" xr3:uid="{E703ABF9-60FD-4DB2-943C-A10C14F189B3}" uniqueName="4" name="Column4" queryTableFieldId="4" dataDxfId="2"/>
    <tableColumn id="5" xr3:uid="{1772E4C3-D6F0-438B-A2BC-023FFCC20C5D}" uniqueName="5" name="Column5" queryTableFieldId="5" dataDxfId="1"/>
    <tableColumn id="6" xr3:uid="{09585A2E-DAA1-470F-B4C7-B9FB5D3B0135}" uniqueName="6" name="Column6" queryTableFieldId="6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EDBFA-1A46-41C8-8E47-E06189892B7C}" name="carac_l67_r054" displayName="carac_l67_r054" ref="A1:F134" tableType="queryTable" totalsRowShown="0">
  <autoFilter ref="A1:F134" xr:uid="{532EDBFA-1A46-41C8-8E47-E06189892B7C}"/>
  <tableColumns count="6">
    <tableColumn id="1" xr3:uid="{C024085B-CEA9-4745-B092-8C166700FCE5}" uniqueName="1" name="Column1" queryTableFieldId="1" dataDxfId="173"/>
    <tableColumn id="2" xr3:uid="{30CEF339-7D45-4C6F-B02E-9A4B10FE2888}" uniqueName="2" name="Column2" queryTableFieldId="2" dataDxfId="172"/>
    <tableColumn id="3" xr3:uid="{AA3423B1-33F3-425A-819E-58B84203BFF6}" uniqueName="3" name="Column3" queryTableFieldId="3" dataDxfId="171"/>
    <tableColumn id="4" xr3:uid="{CCE352BD-8144-4B06-ADC1-F46A9624C63F}" uniqueName="4" name="Column4" queryTableFieldId="4" dataDxfId="170"/>
    <tableColumn id="5" xr3:uid="{6C88DCFF-1082-4D19-934D-B158149B8C61}" uniqueName="5" name="Column5" queryTableFieldId="5" dataDxfId="169"/>
    <tableColumn id="6" xr3:uid="{5759883B-4251-44D7-802C-E944B388EEE5}" uniqueName="6" name="Column6" queryTableFieldId="6" dataDxfId="1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981A87-3310-4C3C-BADB-D2995B4581BB}" name="carac_l71_r058" displayName="carac_l71_r058" ref="A1:F134" tableType="queryTable" totalsRowShown="0">
  <autoFilter ref="A1:F134" xr:uid="{DA981A87-3310-4C3C-BADB-D2995B4581BB}"/>
  <tableColumns count="6">
    <tableColumn id="1" xr3:uid="{46B2250D-B6AC-43BB-ACC0-CB3C0273EE0A}" uniqueName="1" name="Column1" queryTableFieldId="1" dataDxfId="167"/>
    <tableColumn id="2" xr3:uid="{1CBD6118-9E8F-4D50-AFAB-884979771E02}" uniqueName="2" name="Column2" queryTableFieldId="2" dataDxfId="166"/>
    <tableColumn id="3" xr3:uid="{9C3C9DE3-E417-401F-B0DC-07174D3D1346}" uniqueName="3" name="Column3" queryTableFieldId="3" dataDxfId="165"/>
    <tableColumn id="4" xr3:uid="{16B4E30B-69EC-4538-B997-0A1073DB06E8}" uniqueName="4" name="Column4" queryTableFieldId="4" dataDxfId="164"/>
    <tableColumn id="5" xr3:uid="{E4B67D35-89CE-491F-A77E-484D382174A3}" uniqueName="5" name="Column5" queryTableFieldId="5" dataDxfId="163"/>
    <tableColumn id="6" xr3:uid="{F2A6F2AA-14C8-4874-8E9A-3DF42AD51DD4}" uniqueName="6" name="Column6" queryTableFieldId="6" dataDxfId="16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589098-14D3-4D3C-A249-17E2B4EF164A}" name="carac_l75_r0510" displayName="carac_l75_r0510" ref="A1:F134" tableType="queryTable" totalsRowShown="0">
  <autoFilter ref="A1:F134" xr:uid="{69589098-14D3-4D3C-A249-17E2B4EF164A}"/>
  <tableColumns count="6">
    <tableColumn id="1" xr3:uid="{2118FF05-08EA-4C94-97B2-15F4691AAA12}" uniqueName="1" name="Column1" queryTableFieldId="1" dataDxfId="161"/>
    <tableColumn id="2" xr3:uid="{1FACD32B-5DAF-4AE3-A303-61B9835B40CC}" uniqueName="2" name="Column2" queryTableFieldId="2" dataDxfId="160"/>
    <tableColumn id="3" xr3:uid="{22309BFD-B5D9-41AB-BFAB-1920C0DC9892}" uniqueName="3" name="Column3" queryTableFieldId="3" dataDxfId="159"/>
    <tableColumn id="4" xr3:uid="{5714C109-DED9-49C4-8C7C-52796C328162}" uniqueName="4" name="Column4" queryTableFieldId="4" dataDxfId="158"/>
    <tableColumn id="5" xr3:uid="{E950ECE0-1949-4856-B44C-8D70B2935C31}" uniqueName="5" name="Column5" queryTableFieldId="5" dataDxfId="157"/>
    <tableColumn id="6" xr3:uid="{09690604-B703-4364-BF7D-05A9AD6244A8}" uniqueName="6" name="Column6" queryTableFieldId="6" dataDxfId="15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96D0D0-AA7C-4678-9AEF-6CEB8559D80B}" name="carac_l75_r0613" displayName="carac_l75_r0613" ref="A1:F134" tableType="queryTable" totalsRowShown="0">
  <autoFilter ref="A1:F134" xr:uid="{C896D0D0-AA7C-4678-9AEF-6CEB8559D80B}"/>
  <tableColumns count="6">
    <tableColumn id="1" xr3:uid="{55C33544-F4E9-40F7-8780-23C9AD5917FD}" uniqueName="1" name="Column1" queryTableFieldId="1" dataDxfId="155"/>
    <tableColumn id="2" xr3:uid="{7BC098A2-9917-4227-AB1E-9EE428A52BF2}" uniqueName="2" name="Column2" queryTableFieldId="2" dataDxfId="154"/>
    <tableColumn id="3" xr3:uid="{CC5124DF-F83D-4F95-94B6-7AE39E39BA20}" uniqueName="3" name="Column3" queryTableFieldId="3" dataDxfId="153"/>
    <tableColumn id="4" xr3:uid="{C5BADFEA-CFE3-449B-B727-A8C58CAE24C1}" uniqueName="4" name="Column4" queryTableFieldId="4" dataDxfId="152"/>
    <tableColumn id="5" xr3:uid="{A67BD1B5-A768-45B4-B91F-9F40F5BE8578}" uniqueName="5" name="Column5" queryTableFieldId="5" dataDxfId="151"/>
    <tableColumn id="6" xr3:uid="{9B14FDF4-43F2-485E-9F62-5B1E33A88FF6}" uniqueName="6" name="Column6" queryTableFieldId="6" dataDxfId="1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6674D1-9E22-41C6-B76C-2DB240FA8EC0}" name="carac_l75_r0716" displayName="carac_l75_r0716" ref="A1:F134" tableType="queryTable" totalsRowShown="0">
  <autoFilter ref="A1:F134" xr:uid="{806674D1-9E22-41C6-B76C-2DB240FA8EC0}"/>
  <tableColumns count="6">
    <tableColumn id="1" xr3:uid="{0E0E92F8-F737-48FB-8E40-EE7437FAC2DE}" uniqueName="1" name="Column1" queryTableFieldId="1" dataDxfId="149"/>
    <tableColumn id="2" xr3:uid="{B1600348-86DC-4319-A9FA-DCEF21EF3875}" uniqueName="2" name="Column2" queryTableFieldId="2" dataDxfId="148"/>
    <tableColumn id="3" xr3:uid="{DF24EFF4-0F22-4450-90A9-D1CAD4E83BCC}" uniqueName="3" name="Column3" queryTableFieldId="3" dataDxfId="147"/>
    <tableColumn id="4" xr3:uid="{5715D6B2-D9C2-40A2-B4EC-9FA2EAE6B3A4}" uniqueName="4" name="Column4" queryTableFieldId="4" dataDxfId="146"/>
    <tableColumn id="5" xr3:uid="{0EE5C45D-BF05-4C5B-94E5-B06B4E7B0877}" uniqueName="5" name="Column5" queryTableFieldId="5" dataDxfId="145"/>
    <tableColumn id="6" xr3:uid="{F1C823B4-EFE3-4BE2-A760-3F493DE4929F}" uniqueName="6" name="Column6" queryTableFieldId="6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C6DCD54-02BA-489F-9F63-B64A9A443F56}" name="carac_l75_r0819" displayName="carac_l75_r0819" ref="A1:F134" tableType="queryTable" totalsRowShown="0">
  <autoFilter ref="A1:F134" xr:uid="{1C6DCD54-02BA-489F-9F63-B64A9A443F56}"/>
  <tableColumns count="6">
    <tableColumn id="1" xr3:uid="{9846D813-7AA6-4195-B4E1-25E7079E17AE}" uniqueName="1" name="Column1" queryTableFieldId="1" dataDxfId="143"/>
    <tableColumn id="2" xr3:uid="{D7E8287A-698D-4116-A10C-AACF3070C32E}" uniqueName="2" name="Column2" queryTableFieldId="2" dataDxfId="142"/>
    <tableColumn id="3" xr3:uid="{8EFD60AC-8A0D-456C-BA65-D88FB9998AF9}" uniqueName="3" name="Column3" queryTableFieldId="3" dataDxfId="141"/>
    <tableColumn id="4" xr3:uid="{7FE1E25B-338D-4B9B-85C2-E10A6AAA2123}" uniqueName="4" name="Column4" queryTableFieldId="4" dataDxfId="140"/>
    <tableColumn id="5" xr3:uid="{C64ABB0E-153B-4242-BD4A-0CCC6E75A098}" uniqueName="5" name="Column5" queryTableFieldId="5" dataDxfId="139"/>
    <tableColumn id="6" xr3:uid="{575308FA-2304-4692-8148-33B6E38C342A}" uniqueName="6" name="Column6" queryTableFieldId="6" dataDxfId="1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423B-BE7D-4776-8146-80CE75350F0A}">
  <dimension ref="A1:W135"/>
  <sheetViews>
    <sheetView tabSelected="1" topLeftCell="A139" workbookViewId="0">
      <selection activeCell="H108" sqref="H108"/>
    </sheetView>
  </sheetViews>
  <sheetFormatPr baseColWidth="10" defaultRowHeight="15" x14ac:dyDescent="0.25"/>
  <cols>
    <col min="2" max="2" width="12.7109375" customWidth="1"/>
  </cols>
  <sheetData>
    <row r="1" spans="1:23" x14ac:dyDescent="0.25">
      <c r="A1" s="5" t="s">
        <v>15</v>
      </c>
    </row>
    <row r="2" spans="1:23" x14ac:dyDescent="0.25">
      <c r="A2" s="6" t="s">
        <v>5</v>
      </c>
      <c r="B2" s="4">
        <v>12</v>
      </c>
      <c r="C2" t="s">
        <v>9</v>
      </c>
    </row>
    <row r="3" spans="1:23" x14ac:dyDescent="0.25">
      <c r="A3" s="6" t="s">
        <v>6</v>
      </c>
      <c r="B3" s="4">
        <v>5</v>
      </c>
      <c r="C3" t="s">
        <v>9</v>
      </c>
    </row>
    <row r="4" spans="1:23" x14ac:dyDescent="0.25">
      <c r="A4" s="6" t="s">
        <v>7</v>
      </c>
      <c r="B4" s="4">
        <v>1.2</v>
      </c>
      <c r="C4" t="s">
        <v>9</v>
      </c>
    </row>
    <row r="5" spans="1:23" x14ac:dyDescent="0.25">
      <c r="A5" s="6" t="s">
        <v>8</v>
      </c>
      <c r="B5" s="1">
        <v>1000</v>
      </c>
    </row>
    <row r="6" spans="1:23" x14ac:dyDescent="0.25">
      <c r="A6" s="7" t="s">
        <v>10</v>
      </c>
      <c r="B6" s="4">
        <f>2*PI()/5</f>
        <v>1.2566370614359172</v>
      </c>
      <c r="C6" t="s">
        <v>12</v>
      </c>
      <c r="D6" s="8" t="s">
        <v>16</v>
      </c>
    </row>
    <row r="7" spans="1:23" x14ac:dyDescent="0.25">
      <c r="A7" s="6" t="s">
        <v>11</v>
      </c>
      <c r="B7" s="4">
        <f>5*PI()/12</f>
        <v>1.3089969389957472</v>
      </c>
      <c r="C7" t="s">
        <v>12</v>
      </c>
      <c r="D7" s="9" t="s">
        <v>17</v>
      </c>
    </row>
    <row r="8" spans="1:23" x14ac:dyDescent="0.25">
      <c r="A8" s="6" t="s">
        <v>13</v>
      </c>
      <c r="B8" s="4">
        <v>0.5</v>
      </c>
      <c r="C8" t="s">
        <v>14</v>
      </c>
      <c r="U8" s="13">
        <v>5.5</v>
      </c>
      <c r="V8" s="4">
        <v>5.76</v>
      </c>
      <c r="W8" s="4">
        <v>7.18</v>
      </c>
    </row>
    <row r="9" spans="1:23" x14ac:dyDescent="0.25">
      <c r="U9" s="13">
        <v>5.9</v>
      </c>
      <c r="V9" s="4">
        <v>6.99</v>
      </c>
      <c r="W9" s="4">
        <v>5.24</v>
      </c>
    </row>
    <row r="10" spans="1:23" x14ac:dyDescent="0.25">
      <c r="A10" s="11"/>
      <c r="U10" s="13">
        <v>6.3</v>
      </c>
      <c r="V10" s="4">
        <v>8.3699999999999992</v>
      </c>
      <c r="W10" s="4">
        <v>6.04</v>
      </c>
    </row>
    <row r="11" spans="1:23" x14ac:dyDescent="0.25">
      <c r="A11" s="10" t="s">
        <v>18</v>
      </c>
      <c r="E11" s="5" t="s">
        <v>59</v>
      </c>
      <c r="U11" s="13">
        <v>6.7</v>
      </c>
      <c r="V11" s="4">
        <v>9.4499999999999993</v>
      </c>
      <c r="W11" s="4">
        <v>7.57</v>
      </c>
    </row>
    <row r="12" spans="1:23" x14ac:dyDescent="0.25">
      <c r="A12" s="12" t="s">
        <v>19</v>
      </c>
      <c r="B12" s="6" t="s">
        <v>20</v>
      </c>
      <c r="C12" s="6" t="s">
        <v>21</v>
      </c>
      <c r="D12" s="7" t="s">
        <v>22</v>
      </c>
      <c r="U12" s="13">
        <v>7.1</v>
      </c>
      <c r="V12" s="4">
        <v>4.5</v>
      </c>
      <c r="W12" s="4">
        <v>5.32</v>
      </c>
    </row>
    <row r="13" spans="1:23" x14ac:dyDescent="0.25">
      <c r="A13" s="13">
        <v>5.5</v>
      </c>
      <c r="B13" s="4">
        <v>0.5</v>
      </c>
      <c r="C13" s="4">
        <v>3.84</v>
      </c>
      <c r="D13" s="4">
        <v>4.55</v>
      </c>
      <c r="U13" s="13">
        <v>7.5</v>
      </c>
      <c r="V13" s="4">
        <v>0.28000000000000003</v>
      </c>
      <c r="W13" s="4">
        <v>12.63</v>
      </c>
    </row>
    <row r="14" spans="1:23" x14ac:dyDescent="0.25">
      <c r="A14" s="13">
        <v>5.9</v>
      </c>
      <c r="B14" s="4">
        <v>0.5</v>
      </c>
      <c r="C14" s="4">
        <v>4.9400000000000004</v>
      </c>
      <c r="D14" s="4">
        <v>5.53</v>
      </c>
    </row>
    <row r="15" spans="1:23" x14ac:dyDescent="0.25">
      <c r="A15" s="13">
        <v>6.3</v>
      </c>
      <c r="B15" s="4">
        <v>0.5</v>
      </c>
      <c r="C15" s="4">
        <v>6.44</v>
      </c>
      <c r="D15" s="4">
        <v>7.29</v>
      </c>
    </row>
    <row r="16" spans="1:23" x14ac:dyDescent="0.25">
      <c r="A16" s="13">
        <v>6.7</v>
      </c>
      <c r="B16" s="4">
        <v>0.5</v>
      </c>
      <c r="C16" s="4">
        <v>8.57</v>
      </c>
      <c r="D16" s="4">
        <v>7.66</v>
      </c>
    </row>
    <row r="17" spans="1:5" x14ac:dyDescent="0.25">
      <c r="A17" s="13">
        <v>7.1</v>
      </c>
      <c r="B17" s="4">
        <v>0.5</v>
      </c>
      <c r="C17" s="4">
        <v>11.78</v>
      </c>
      <c r="D17" s="4">
        <v>11.92</v>
      </c>
    </row>
    <row r="18" spans="1:5" x14ac:dyDescent="0.25">
      <c r="A18" s="13">
        <v>7.5</v>
      </c>
      <c r="B18" s="4">
        <v>0.5</v>
      </c>
      <c r="C18" s="4">
        <v>16.68</v>
      </c>
      <c r="D18" s="4">
        <v>20.97</v>
      </c>
    </row>
    <row r="19" spans="1:5" x14ac:dyDescent="0.25">
      <c r="A19" s="13">
        <v>7.5</v>
      </c>
      <c r="B19" s="4">
        <v>0.6</v>
      </c>
      <c r="C19" s="4">
        <v>6.14</v>
      </c>
      <c r="D19" s="4">
        <v>10.029999999999999</v>
      </c>
      <c r="E19" s="9" t="s">
        <v>57</v>
      </c>
    </row>
    <row r="20" spans="1:5" x14ac:dyDescent="0.25">
      <c r="A20" s="13">
        <v>7.5</v>
      </c>
      <c r="B20" s="4">
        <v>0.7</v>
      </c>
      <c r="C20" s="4">
        <v>6.05</v>
      </c>
      <c r="D20" s="4">
        <v>9.69</v>
      </c>
      <c r="E20" s="9" t="s">
        <v>57</v>
      </c>
    </row>
    <row r="21" spans="1:5" x14ac:dyDescent="0.25">
      <c r="A21" s="13">
        <v>7.5</v>
      </c>
      <c r="B21" s="4">
        <v>0.8</v>
      </c>
      <c r="C21" s="4">
        <v>5.87</v>
      </c>
      <c r="D21" s="4">
        <v>9.9600000000000009</v>
      </c>
      <c r="E21" s="9" t="s">
        <v>57</v>
      </c>
    </row>
    <row r="22" spans="1:5" x14ac:dyDescent="0.25">
      <c r="A22" s="13">
        <v>7.5</v>
      </c>
      <c r="B22" s="4">
        <v>0.9</v>
      </c>
      <c r="C22" s="4">
        <v>5.54</v>
      </c>
      <c r="D22" s="4">
        <v>10.75</v>
      </c>
      <c r="E22" s="9" t="s">
        <v>57</v>
      </c>
    </row>
    <row r="23" spans="1:5" x14ac:dyDescent="0.25">
      <c r="A23" s="13">
        <v>7.5</v>
      </c>
      <c r="B23" s="4">
        <v>1</v>
      </c>
      <c r="C23" s="4">
        <v>0.28000000000000003</v>
      </c>
      <c r="D23" s="4">
        <v>12.63</v>
      </c>
      <c r="E23" s="9" t="s">
        <v>57</v>
      </c>
    </row>
    <row r="24" spans="1:5" x14ac:dyDescent="0.25">
      <c r="A24" s="13">
        <v>7.1</v>
      </c>
      <c r="B24" s="4">
        <v>1</v>
      </c>
      <c r="C24" s="4">
        <v>4.5</v>
      </c>
      <c r="D24" s="4">
        <v>5.32</v>
      </c>
      <c r="E24" s="9" t="s">
        <v>57</v>
      </c>
    </row>
    <row r="25" spans="1:5" x14ac:dyDescent="0.25">
      <c r="A25" s="13">
        <v>6.7</v>
      </c>
      <c r="B25" s="4">
        <v>1</v>
      </c>
      <c r="C25" s="4">
        <v>9.4499999999999993</v>
      </c>
      <c r="D25" s="4">
        <v>7.57</v>
      </c>
    </row>
    <row r="26" spans="1:5" x14ac:dyDescent="0.25">
      <c r="A26" s="13">
        <v>6.3</v>
      </c>
      <c r="B26" s="4">
        <v>1</v>
      </c>
      <c r="C26" s="4">
        <v>8.3699999999999992</v>
      </c>
      <c r="D26" s="4">
        <v>6.04</v>
      </c>
    </row>
    <row r="27" spans="1:5" x14ac:dyDescent="0.25">
      <c r="A27" s="13">
        <v>5.9</v>
      </c>
      <c r="B27" s="4">
        <v>1</v>
      </c>
      <c r="C27" s="4">
        <v>6.99</v>
      </c>
      <c r="D27" s="4">
        <v>5.24</v>
      </c>
    </row>
    <row r="28" spans="1:5" x14ac:dyDescent="0.25">
      <c r="A28" s="13">
        <v>5.5</v>
      </c>
      <c r="B28" s="4">
        <v>1</v>
      </c>
      <c r="C28" s="4">
        <v>5.76</v>
      </c>
      <c r="D28" s="4">
        <v>7.18</v>
      </c>
    </row>
    <row r="29" spans="1:5" x14ac:dyDescent="0.25">
      <c r="A29" s="13">
        <v>5.5</v>
      </c>
      <c r="B29" s="4">
        <v>0.9</v>
      </c>
      <c r="C29" s="4">
        <v>5.46</v>
      </c>
      <c r="D29" s="4">
        <v>4.4800000000000004</v>
      </c>
    </row>
    <row r="30" spans="1:5" x14ac:dyDescent="0.25">
      <c r="A30" s="13">
        <v>5.5</v>
      </c>
      <c r="B30" s="4">
        <v>0.8</v>
      </c>
      <c r="C30" s="4">
        <v>5.0999999999999996</v>
      </c>
      <c r="D30" s="4">
        <v>7.58</v>
      </c>
    </row>
    <row r="31" spans="1:5" x14ac:dyDescent="0.25">
      <c r="A31" s="13">
        <v>5.5</v>
      </c>
      <c r="B31" s="4">
        <v>0.7</v>
      </c>
      <c r="C31" s="4">
        <v>4.71</v>
      </c>
      <c r="D31" s="4">
        <v>7.59</v>
      </c>
    </row>
    <row r="32" spans="1:5" x14ac:dyDescent="0.25">
      <c r="A32" s="13">
        <v>5.5</v>
      </c>
      <c r="B32" s="4">
        <v>0.6</v>
      </c>
      <c r="C32" s="4">
        <v>4.3</v>
      </c>
      <c r="D32" s="4">
        <v>5.68</v>
      </c>
    </row>
    <row r="38" spans="3:6" x14ac:dyDescent="0.25">
      <c r="C38" s="13">
        <v>5.5</v>
      </c>
      <c r="D38" s="4">
        <v>0.5</v>
      </c>
      <c r="E38" s="4">
        <v>3.84</v>
      </c>
      <c r="F38" s="4">
        <v>4.55</v>
      </c>
    </row>
    <row r="39" spans="3:6" x14ac:dyDescent="0.25">
      <c r="C39" s="13">
        <v>5.5</v>
      </c>
      <c r="D39" s="4">
        <v>0.6</v>
      </c>
      <c r="E39" s="4">
        <v>4.3</v>
      </c>
      <c r="F39" s="4">
        <v>5.68</v>
      </c>
    </row>
    <row r="40" spans="3:6" x14ac:dyDescent="0.25">
      <c r="C40" s="13">
        <v>5.5</v>
      </c>
      <c r="D40" s="4">
        <v>0.7</v>
      </c>
      <c r="E40" s="4">
        <v>4.71</v>
      </c>
      <c r="F40" s="4">
        <v>7.59</v>
      </c>
    </row>
    <row r="41" spans="3:6" x14ac:dyDescent="0.25">
      <c r="C41" s="13">
        <v>5.5</v>
      </c>
      <c r="D41" s="4">
        <v>0.8</v>
      </c>
      <c r="E41" s="4">
        <v>5.0999999999999996</v>
      </c>
      <c r="F41" s="4">
        <v>7.58</v>
      </c>
    </row>
    <row r="42" spans="3:6" x14ac:dyDescent="0.25">
      <c r="C42" s="13">
        <v>5.5</v>
      </c>
      <c r="D42" s="4">
        <v>0.9</v>
      </c>
      <c r="E42" s="4">
        <v>5.46</v>
      </c>
      <c r="F42" s="4">
        <v>4.4800000000000004</v>
      </c>
    </row>
    <row r="43" spans="3:6" x14ac:dyDescent="0.25">
      <c r="C43" s="13">
        <v>5.5</v>
      </c>
      <c r="D43" s="4">
        <v>1</v>
      </c>
      <c r="E43" s="4">
        <v>5.76</v>
      </c>
      <c r="F43" s="4">
        <v>7.18</v>
      </c>
    </row>
    <row r="57" spans="3:6" x14ac:dyDescent="0.25">
      <c r="C57" s="4">
        <v>6.7</v>
      </c>
      <c r="D57" s="4">
        <v>0.5</v>
      </c>
      <c r="E57" s="4">
        <v>8.57</v>
      </c>
      <c r="F57" s="4">
        <v>7.66</v>
      </c>
    </row>
    <row r="58" spans="3:6" x14ac:dyDescent="0.25">
      <c r="C58" s="4">
        <v>6.7</v>
      </c>
      <c r="D58" s="4">
        <v>0.6</v>
      </c>
      <c r="E58" s="4">
        <v>9.2200000000000006</v>
      </c>
      <c r="F58" s="4">
        <v>8.0299999999999994</v>
      </c>
    </row>
    <row r="59" spans="3:6" x14ac:dyDescent="0.25">
      <c r="C59" s="4">
        <v>6.7</v>
      </c>
      <c r="D59" s="4">
        <v>0.7</v>
      </c>
      <c r="E59" s="4">
        <v>9.67</v>
      </c>
      <c r="F59" s="4">
        <v>7.97</v>
      </c>
    </row>
    <row r="60" spans="3:6" x14ac:dyDescent="0.25">
      <c r="C60" s="4">
        <v>6.7</v>
      </c>
      <c r="D60" s="4">
        <v>0.8</v>
      </c>
      <c r="E60" s="4">
        <v>9.9</v>
      </c>
      <c r="F60" s="4">
        <v>7.95</v>
      </c>
    </row>
    <row r="61" spans="3:6" x14ac:dyDescent="0.25">
      <c r="C61" s="4">
        <v>6.7</v>
      </c>
      <c r="D61" s="4">
        <v>0.9</v>
      </c>
      <c r="E61" s="4">
        <v>9.9</v>
      </c>
      <c r="F61" s="4">
        <v>8.01</v>
      </c>
    </row>
    <row r="62" spans="3:6" x14ac:dyDescent="0.25">
      <c r="C62" s="4">
        <v>6.7</v>
      </c>
      <c r="D62" s="4">
        <v>1</v>
      </c>
      <c r="E62" s="4">
        <v>9.4499999999999993</v>
      </c>
      <c r="F62" s="4">
        <v>7.57</v>
      </c>
    </row>
    <row r="88" spans="3:9" x14ac:dyDescent="0.25">
      <c r="D88" s="4">
        <v>0.5</v>
      </c>
      <c r="E88" s="4">
        <v>0.6</v>
      </c>
      <c r="F88" s="4">
        <v>0.7</v>
      </c>
      <c r="G88" s="4">
        <v>0.8</v>
      </c>
      <c r="H88" s="4">
        <v>0.9</v>
      </c>
      <c r="I88" s="4">
        <v>1</v>
      </c>
    </row>
    <row r="89" spans="3:9" x14ac:dyDescent="0.25">
      <c r="C89" s="13">
        <v>5.5</v>
      </c>
      <c r="D89" s="4">
        <v>3.84</v>
      </c>
      <c r="E89" s="4">
        <v>4.3</v>
      </c>
      <c r="F89" s="4">
        <v>4.71</v>
      </c>
      <c r="G89" s="4">
        <v>5.0999999999999996</v>
      </c>
      <c r="H89" s="4">
        <v>5.46</v>
      </c>
      <c r="I89" s="4">
        <v>5.76</v>
      </c>
    </row>
    <row r="90" spans="3:9" x14ac:dyDescent="0.25">
      <c r="C90" s="13">
        <v>5.9</v>
      </c>
      <c r="D90" s="4">
        <v>4.9400000000000004</v>
      </c>
      <c r="E90" s="14">
        <f>(2*E89+E92)/3</f>
        <v>5.94</v>
      </c>
      <c r="F90" s="14">
        <f t="shared" ref="F90:H90" si="0">(2*F89+F92)/3</f>
        <v>6.3633333333333333</v>
      </c>
      <c r="G90" s="14">
        <f t="shared" si="0"/>
        <v>6.7</v>
      </c>
      <c r="H90" s="14">
        <f t="shared" si="0"/>
        <v>6.94</v>
      </c>
      <c r="I90" s="4">
        <v>6.99</v>
      </c>
    </row>
    <row r="91" spans="3:9" x14ac:dyDescent="0.25">
      <c r="C91" s="13">
        <v>6.3</v>
      </c>
      <c r="D91" s="4">
        <v>6.44</v>
      </c>
      <c r="E91" s="14">
        <f>(E89+2*E92)/3</f>
        <v>7.580000000000001</v>
      </c>
      <c r="F91" s="14">
        <f t="shared" ref="F91:H91" si="1">(F89+2*F92)/3</f>
        <v>8.0166666666666675</v>
      </c>
      <c r="G91" s="14">
        <f t="shared" si="1"/>
        <v>8.2999999999999989</v>
      </c>
      <c r="H91" s="14">
        <f t="shared" si="1"/>
        <v>8.42</v>
      </c>
      <c r="I91" s="4">
        <v>8.3699999999999992</v>
      </c>
    </row>
    <row r="92" spans="3:9" x14ac:dyDescent="0.25">
      <c r="C92" s="13">
        <v>6.7</v>
      </c>
      <c r="D92" s="4">
        <v>8.57</v>
      </c>
      <c r="E92" s="4">
        <v>9.2200000000000006</v>
      </c>
      <c r="F92" s="4">
        <v>9.67</v>
      </c>
      <c r="G92" s="4">
        <v>9.9</v>
      </c>
      <c r="H92" s="4">
        <v>9.9</v>
      </c>
      <c r="I92" s="4">
        <v>9.4499999999999993</v>
      </c>
    </row>
    <row r="93" spans="3:9" x14ac:dyDescent="0.25">
      <c r="C93" s="13">
        <v>7.1</v>
      </c>
      <c r="D93" s="4">
        <v>11.78</v>
      </c>
      <c r="E93" s="14">
        <f>(E92+E94)/2</f>
        <v>7.68</v>
      </c>
      <c r="F93" s="14">
        <f t="shared" ref="F93:H93" si="2">(F92+F94)/2</f>
        <v>7.8599999999999994</v>
      </c>
      <c r="G93" s="14">
        <f t="shared" si="2"/>
        <v>7.8849999999999998</v>
      </c>
      <c r="H93" s="14">
        <f t="shared" si="2"/>
        <v>7.7200000000000006</v>
      </c>
      <c r="I93" s="4">
        <v>4.5</v>
      </c>
    </row>
    <row r="94" spans="3:9" x14ac:dyDescent="0.25">
      <c r="C94" s="13">
        <v>7.5</v>
      </c>
      <c r="D94" s="4">
        <v>16.68</v>
      </c>
      <c r="E94" s="4">
        <v>6.14</v>
      </c>
      <c r="F94" s="4">
        <v>6.05</v>
      </c>
      <c r="G94" s="4">
        <v>5.87</v>
      </c>
      <c r="H94" s="4">
        <v>5.54</v>
      </c>
      <c r="I94" s="4">
        <v>0.28000000000000003</v>
      </c>
    </row>
    <row r="118" spans="3:9" x14ac:dyDescent="0.25">
      <c r="C118" s="13"/>
      <c r="D118" s="4"/>
      <c r="E118" s="6" t="s">
        <v>21</v>
      </c>
      <c r="F118" s="4">
        <v>5.5</v>
      </c>
      <c r="G118" s="4">
        <v>5.9</v>
      </c>
      <c r="H118" s="4">
        <v>6.3</v>
      </c>
      <c r="I118" s="4">
        <v>6.7</v>
      </c>
    </row>
    <row r="119" spans="3:9" x14ac:dyDescent="0.25">
      <c r="C119" s="13"/>
      <c r="D119" s="4"/>
      <c r="E119" s="4">
        <v>0.5</v>
      </c>
      <c r="F119" s="4">
        <v>3.84</v>
      </c>
      <c r="G119" s="15">
        <v>4.9400000000000004</v>
      </c>
      <c r="H119" s="15">
        <v>6.44</v>
      </c>
      <c r="I119" s="4">
        <v>8.57</v>
      </c>
    </row>
    <row r="120" spans="3:9" x14ac:dyDescent="0.25">
      <c r="C120" s="13"/>
      <c r="D120" s="4"/>
      <c r="E120" s="4">
        <v>0.6</v>
      </c>
      <c r="F120" s="4">
        <v>4.3</v>
      </c>
      <c r="G120" s="15">
        <v>5.47</v>
      </c>
      <c r="H120" s="15">
        <v>7.05</v>
      </c>
      <c r="I120" s="4">
        <v>9.2200000000000006</v>
      </c>
    </row>
    <row r="121" spans="3:9" x14ac:dyDescent="0.25">
      <c r="C121" s="13"/>
      <c r="D121" s="4"/>
      <c r="E121" s="4">
        <v>0.7</v>
      </c>
      <c r="F121" s="4">
        <v>4.71</v>
      </c>
      <c r="G121" s="16">
        <v>5.96</v>
      </c>
      <c r="H121" s="16">
        <v>7.57</v>
      </c>
      <c r="I121" s="4">
        <v>9.67</v>
      </c>
    </row>
    <row r="122" spans="3:9" x14ac:dyDescent="0.25">
      <c r="E122" s="4">
        <v>0.8</v>
      </c>
      <c r="F122" s="4">
        <v>5.0999999999999996</v>
      </c>
      <c r="G122" s="16">
        <v>6.37</v>
      </c>
      <c r="H122" s="16">
        <v>7.95</v>
      </c>
      <c r="I122" s="4">
        <v>9.9</v>
      </c>
    </row>
    <row r="123" spans="3:9" x14ac:dyDescent="0.25">
      <c r="E123" s="4">
        <v>0.9</v>
      </c>
      <c r="F123" s="4">
        <v>5.46</v>
      </c>
      <c r="G123" s="16">
        <v>6.72</v>
      </c>
      <c r="H123" s="16">
        <v>8.2200000000000006</v>
      </c>
      <c r="I123" s="4">
        <v>9.9</v>
      </c>
    </row>
    <row r="124" spans="3:9" x14ac:dyDescent="0.25">
      <c r="E124" s="4">
        <v>1</v>
      </c>
      <c r="F124" s="4">
        <v>5.76</v>
      </c>
      <c r="G124" s="16">
        <v>6.99</v>
      </c>
      <c r="H124" s="16">
        <v>8.3699999999999992</v>
      </c>
      <c r="I124" s="4">
        <v>9.4499999999999993</v>
      </c>
    </row>
    <row r="126" spans="3:9" x14ac:dyDescent="0.25">
      <c r="E126" s="7"/>
      <c r="F126" s="4"/>
      <c r="G126" s="4"/>
      <c r="H126" s="4"/>
      <c r="I126" s="4"/>
    </row>
    <row r="127" spans="3:9" x14ac:dyDescent="0.25">
      <c r="E127" s="4"/>
      <c r="F127" s="4"/>
      <c r="G127" s="4"/>
      <c r="H127" s="4"/>
      <c r="I127" s="4"/>
    </row>
    <row r="128" spans="3:9" x14ac:dyDescent="0.25">
      <c r="E128" s="4"/>
      <c r="F128" s="4"/>
      <c r="G128" s="4"/>
      <c r="H128" s="4"/>
      <c r="I128" s="4"/>
    </row>
    <row r="129" spans="5:9" x14ac:dyDescent="0.25">
      <c r="E129" s="7" t="s">
        <v>22</v>
      </c>
      <c r="F129" s="4">
        <v>5.5</v>
      </c>
      <c r="G129" s="4">
        <v>5.9</v>
      </c>
      <c r="H129" s="4">
        <v>6.3</v>
      </c>
      <c r="I129" s="4">
        <v>6.7</v>
      </c>
    </row>
    <row r="130" spans="5:9" x14ac:dyDescent="0.25">
      <c r="E130" s="4">
        <v>0.5</v>
      </c>
      <c r="F130" s="4">
        <v>4.55</v>
      </c>
      <c r="G130" s="4">
        <v>5.53</v>
      </c>
      <c r="H130" s="4">
        <v>7.29</v>
      </c>
      <c r="I130" s="4">
        <v>7.66</v>
      </c>
    </row>
    <row r="131" spans="5:9" x14ac:dyDescent="0.25">
      <c r="E131" s="4">
        <v>0.6</v>
      </c>
      <c r="F131" s="4">
        <v>5.68</v>
      </c>
      <c r="G131" s="4">
        <v>5.29</v>
      </c>
      <c r="H131" s="4">
        <v>6.16</v>
      </c>
      <c r="I131" s="4">
        <v>8.0299999999999994</v>
      </c>
    </row>
    <row r="132" spans="5:9" x14ac:dyDescent="0.25">
      <c r="E132" s="4">
        <v>0.7</v>
      </c>
      <c r="F132" s="4">
        <v>7.59</v>
      </c>
      <c r="G132" s="4">
        <v>5.83</v>
      </c>
      <c r="H132" s="4">
        <v>6.3</v>
      </c>
      <c r="I132" s="4">
        <v>7.97</v>
      </c>
    </row>
    <row r="133" spans="5:9" x14ac:dyDescent="0.25">
      <c r="E133" s="4">
        <v>0.8</v>
      </c>
      <c r="F133" s="4">
        <v>7.58</v>
      </c>
      <c r="G133" s="4">
        <v>5.16</v>
      </c>
      <c r="H133" s="4">
        <v>5.86</v>
      </c>
      <c r="I133" s="4">
        <v>7.95</v>
      </c>
    </row>
    <row r="134" spans="5:9" x14ac:dyDescent="0.25">
      <c r="E134" s="4">
        <v>0.9</v>
      </c>
      <c r="F134" s="4">
        <v>4.4800000000000004</v>
      </c>
      <c r="G134" s="4">
        <v>4.8899999999999997</v>
      </c>
      <c r="H134" s="4">
        <v>6.76</v>
      </c>
      <c r="I134" s="4">
        <v>8.01</v>
      </c>
    </row>
    <row r="135" spans="5:9" x14ac:dyDescent="0.25">
      <c r="E135" s="4">
        <v>1</v>
      </c>
      <c r="F135" s="4">
        <v>7.18</v>
      </c>
      <c r="G135" s="4">
        <v>5.24</v>
      </c>
      <c r="H135" s="4">
        <v>6.04</v>
      </c>
      <c r="I135" s="4">
        <v>7.57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78B8-0308-452E-9DD5-F7A636B41124}">
  <dimension ref="A1:H140"/>
  <sheetViews>
    <sheetView topLeftCell="A121" workbookViewId="0">
      <selection activeCell="H139" sqref="H139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58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4.22652845048984E-4</v>
      </c>
      <c r="E10" s="2">
        <v>4.6099109975930499E-4</v>
      </c>
      <c r="F10" s="1">
        <v>5.8454722013324203E-3</v>
      </c>
      <c r="H10" s="3">
        <f>100*((D10-$D$136)^2+(E10-$E$136)^2+(F10-$F$136)^2)^0.5/$D$138</f>
        <v>9.6811955331393129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2.50623661354029E-4</v>
      </c>
      <c r="E11" s="2">
        <v>4.87307259832435E-4</v>
      </c>
      <c r="F11" s="1">
        <v>5.6456473210955201E-3</v>
      </c>
      <c r="H11" s="3">
        <f t="shared" ref="H11:H74" si="0">100*((D11-$D$136)^2+(E11-$E$136)^2+(F11-$F$136)^2)^0.5/$D$138</f>
        <v>9.092185121353328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-4.0308807817440701E-5</v>
      </c>
      <c r="E12" s="2">
        <v>5.6786435055087702E-4</v>
      </c>
      <c r="F12" s="1">
        <v>5.6318875273929604E-3</v>
      </c>
      <c r="H12" s="3">
        <f t="shared" si="0"/>
        <v>9.5724451118566751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-1.23801103910234E-4</v>
      </c>
      <c r="E13" s="2">
        <v>5.2051257660979495E-4</v>
      </c>
      <c r="F13" s="1">
        <v>5.7382018097133902E-3</v>
      </c>
      <c r="H13" s="3">
        <f t="shared" si="0"/>
        <v>8.4765456633117893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-3.4562167334997702E-4</v>
      </c>
      <c r="E14" s="2">
        <v>4.8279170454281899E-4</v>
      </c>
      <c r="F14" s="1">
        <v>5.8238084957820697E-3</v>
      </c>
      <c r="H14" s="3">
        <f t="shared" si="0"/>
        <v>9.5083887479839753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4.2201615206282402E-4</v>
      </c>
      <c r="E15" s="2">
        <v>2.4961732270734798E-4</v>
      </c>
      <c r="F15" s="1">
        <v>5.74298693533169E-3</v>
      </c>
      <c r="H15" s="3">
        <f t="shared" si="0"/>
        <v>7.8818026809477173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2.7784205760201098E-4</v>
      </c>
      <c r="E16" s="2">
        <v>3.5068859442046298E-4</v>
      </c>
      <c r="F16" s="1">
        <v>5.5655160395688503E-3</v>
      </c>
      <c r="H16" s="3">
        <f t="shared" si="0"/>
        <v>8.3996343072041562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3.8649030698134897E-6</v>
      </c>
      <c r="E17" s="2">
        <v>2.4885912177454199E-4</v>
      </c>
      <c r="F17" s="1">
        <v>5.4862031208508999E-3</v>
      </c>
      <c r="H17" s="3">
        <f t="shared" si="0"/>
        <v>7.2725002210047505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-1.4929927156087799E-4</v>
      </c>
      <c r="E18" s="2">
        <v>2.7504812625041899E-4</v>
      </c>
      <c r="F18" s="1">
        <v>5.5975386235301303E-3</v>
      </c>
      <c r="H18" s="3">
        <f t="shared" si="0"/>
        <v>6.5448124825337217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-3.8864988322169898E-4</v>
      </c>
      <c r="E19" s="2">
        <v>2.30849416542371E-4</v>
      </c>
      <c r="F19" s="1">
        <v>5.6737373674588202E-3</v>
      </c>
      <c r="H19" s="3">
        <f t="shared" si="0"/>
        <v>8.2165668732986195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4.21379459076659E-4</v>
      </c>
      <c r="E20" s="2">
        <v>3.8243545655361403E-5</v>
      </c>
      <c r="F20" s="1">
        <v>5.6405016693309501E-3</v>
      </c>
      <c r="H20" s="3">
        <f t="shared" si="0"/>
        <v>7.9086838599882325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2.3095722228210901E-4</v>
      </c>
      <c r="E21" s="2">
        <v>6.5328182387885904E-5</v>
      </c>
      <c r="F21" s="1">
        <v>5.53342088585546E-3</v>
      </c>
      <c r="H21" s="3">
        <f t="shared" si="0"/>
        <v>6.7793001112970765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6.1271717156175001E-6</v>
      </c>
      <c r="E22" s="2">
        <v>7.1397950756734498E-5</v>
      </c>
      <c r="F22" s="1">
        <v>5.4534048574538503E-3</v>
      </c>
      <c r="H22" s="3">
        <f t="shared" si="0"/>
        <v>7.0996122327892968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-1.4188039446057799E-4</v>
      </c>
      <c r="E23" s="2">
        <v>6.4814601241393294E-5</v>
      </c>
      <c r="F23" s="1">
        <v>5.4874099968565404E-3</v>
      </c>
      <c r="H23" s="3">
        <f t="shared" si="0"/>
        <v>7.0650101555808549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-4.1441119029403698E-4</v>
      </c>
      <c r="E24" s="2">
        <v>5.6924722600482697E-5</v>
      </c>
      <c r="F24" s="1">
        <v>5.6626997500814503E-3</v>
      </c>
      <c r="H24" s="3">
        <f t="shared" si="0"/>
        <v>8.1756258434657223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3.6986001793477802E-4</v>
      </c>
      <c r="E25" s="2">
        <v>-1.3742588608372001E-4</v>
      </c>
      <c r="F25" s="1">
        <v>5.6345140567670903E-3</v>
      </c>
      <c r="H25" s="3">
        <f t="shared" si="0"/>
        <v>7.9673341294618307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2.37531566880243E-4</v>
      </c>
      <c r="E26" s="2">
        <v>-1.3721270626887699E-4</v>
      </c>
      <c r="F26" s="1">
        <v>5.5817842578450502E-3</v>
      </c>
      <c r="H26" s="3">
        <f t="shared" si="0"/>
        <v>7.0396925658123415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-7.2299890200300203E-6</v>
      </c>
      <c r="E27" s="2">
        <v>-1.2470327642948899E-4</v>
      </c>
      <c r="F27" s="1">
        <v>5.5209672435005096E-3</v>
      </c>
      <c r="H27" s="3">
        <f t="shared" si="0"/>
        <v>6.757346868994917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-1.8537794372951101E-4</v>
      </c>
      <c r="E28" s="2">
        <v>-1.6609802565445401E-4</v>
      </c>
      <c r="F28" s="1">
        <v>5.5606270978595003E-3</v>
      </c>
      <c r="H28" s="3">
        <f t="shared" si="0"/>
        <v>7.4122295328299304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-4.1620556410410599E-4</v>
      </c>
      <c r="E29" s="2">
        <v>-1.0401561260622801E-4</v>
      </c>
      <c r="F29" s="1">
        <v>5.6690299880963304E-3</v>
      </c>
      <c r="H29" s="3">
        <f t="shared" si="0"/>
        <v>8.6345430378103671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4.4868513584766302E-4</v>
      </c>
      <c r="E30" s="2">
        <v>-2.9034735375550697E-4</v>
      </c>
      <c r="F30" s="1">
        <v>5.7989343850412302E-3</v>
      </c>
      <c r="H30" s="3">
        <f t="shared" si="0"/>
        <v>9.5524040676102757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2.10471667756897E-4</v>
      </c>
      <c r="E31" s="2">
        <v>-3.6384587928721998E-4</v>
      </c>
      <c r="F31" s="1">
        <v>5.6720725312061401E-3</v>
      </c>
      <c r="H31" s="3">
        <f t="shared" si="0"/>
        <v>8.6450437217931224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2.28952804260836E-5</v>
      </c>
      <c r="E32" s="2">
        <v>-3.5447364623845902E-4</v>
      </c>
      <c r="F32" s="1">
        <v>5.6568830561837102E-3</v>
      </c>
      <c r="H32" s="3">
        <f t="shared" si="0"/>
        <v>7.972590246349184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-1.8637569638999801E-4</v>
      </c>
      <c r="E33" s="2">
        <v>-3.7437554512866002E-4</v>
      </c>
      <c r="F33" s="1">
        <v>5.6887284166545898E-3</v>
      </c>
      <c r="H33" s="3">
        <f t="shared" si="0"/>
        <v>8.775991556242019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-3.9262395861579198E-4</v>
      </c>
      <c r="E34" s="2">
        <v>-3.31831035097721E-4</v>
      </c>
      <c r="F34" s="1">
        <v>5.7378802878738202E-3</v>
      </c>
      <c r="H34" s="3">
        <f t="shared" si="0"/>
        <v>9.9578919684273774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2.04539799189827E-4</v>
      </c>
      <c r="E35" s="2">
        <v>2.4007375857802301E-4</v>
      </c>
      <c r="F35" s="1">
        <v>6.1476509613755601E-3</v>
      </c>
      <c r="H35" s="3">
        <f t="shared" si="0"/>
        <v>6.4510153975041575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6.7982351661863895E-5</v>
      </c>
      <c r="E36" s="2">
        <v>2.8296479690717401E-4</v>
      </c>
      <c r="F36" s="1">
        <v>6.0239832679270496E-3</v>
      </c>
      <c r="H36" s="3">
        <f t="shared" si="0"/>
        <v>4.6627914789124887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4.1927844489719202E-5</v>
      </c>
      <c r="E37" s="2">
        <v>3.0094832111661598E-4</v>
      </c>
      <c r="F37" s="1">
        <v>6.0296770000374802E-3</v>
      </c>
      <c r="H37" s="3">
        <f t="shared" si="0"/>
        <v>4.909798006209364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-5.90132689265842E-5</v>
      </c>
      <c r="E38" s="2">
        <v>2.81060509572135E-4</v>
      </c>
      <c r="F38" s="1">
        <v>6.0419514994128698E-3</v>
      </c>
      <c r="H38" s="3">
        <f t="shared" si="0"/>
        <v>4.9223491787904372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-1.9126780544983501E-4</v>
      </c>
      <c r="E39" s="2">
        <v>2.41590472528454E-4</v>
      </c>
      <c r="F39" s="1">
        <v>6.22005563598546E-3</v>
      </c>
      <c r="H39" s="3">
        <f t="shared" si="0"/>
        <v>7.594924060457525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2.31758195437821E-4</v>
      </c>
      <c r="E40" s="2">
        <v>1.0345509316606E-4</v>
      </c>
      <c r="F40" s="1">
        <v>6.0675196798488998E-3</v>
      </c>
      <c r="H40" s="3">
        <f t="shared" si="0"/>
        <v>5.0030425227048321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1.03967508874141E-4</v>
      </c>
      <c r="E41" s="2">
        <v>1.5435924782460799E-4</v>
      </c>
      <c r="F41" s="1">
        <v>5.8809288945737897E-3</v>
      </c>
      <c r="H41" s="3">
        <f t="shared" si="0"/>
        <v>2.1494429874138614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1.2398311502086499E-6</v>
      </c>
      <c r="E42" s="2">
        <v>1.9473098856471999E-4</v>
      </c>
      <c r="F42" s="1">
        <v>5.76039721737412E-3</v>
      </c>
      <c r="H42" s="3">
        <f t="shared" si="0"/>
        <v>2.9426928924429343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-1.0137783500071101E-4</v>
      </c>
      <c r="E43" s="2">
        <v>2.0272243610126601E-4</v>
      </c>
      <c r="F43" s="1">
        <v>5.9279172974461402E-3</v>
      </c>
      <c r="H43" s="3">
        <f t="shared" si="0"/>
        <v>3.2973411030551549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-2.4522724679269001E-4</v>
      </c>
      <c r="E44" s="2">
        <v>1.8206260517836701E-4</v>
      </c>
      <c r="F44" s="1">
        <v>6.0623973726391398E-3</v>
      </c>
      <c r="H44" s="3">
        <f t="shared" si="0"/>
        <v>5.9244560101351063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2.8456578606722999E-4</v>
      </c>
      <c r="E45" s="2">
        <v>2.81232674142189E-5</v>
      </c>
      <c r="F45" s="1">
        <v>5.9856594578422502E-3</v>
      </c>
      <c r="H45" s="3">
        <f t="shared" si="0"/>
        <v>4.9775926518644074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1.1885294588060901E-4</v>
      </c>
      <c r="E46" s="2">
        <v>5.4229561739949002E-5</v>
      </c>
      <c r="F46" s="1">
        <v>5.8453708892714003E-3</v>
      </c>
      <c r="H46" s="3">
        <f t="shared" si="0"/>
        <v>1.765717290696061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4.5148781172846301E-5</v>
      </c>
      <c r="E47" s="2">
        <v>5.6833102643421103E-5</v>
      </c>
      <c r="F47" s="1">
        <v>5.7935133620137802E-3</v>
      </c>
      <c r="H47" s="3">
        <f t="shared" si="0"/>
        <v>1.381230241487265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-8.4042935692709803E-5</v>
      </c>
      <c r="E48" s="2">
        <v>6.8329767802651498E-5</v>
      </c>
      <c r="F48" s="1">
        <v>5.7781913393541197E-3</v>
      </c>
      <c r="H48" s="3">
        <f t="shared" si="0"/>
        <v>2.3451553282359074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-2.1624558828873901E-4</v>
      </c>
      <c r="E49" s="2">
        <v>4.8461904534872001E-5</v>
      </c>
      <c r="F49" s="1">
        <v>6.0254542803830496E-3</v>
      </c>
      <c r="H49" s="3">
        <f t="shared" si="0"/>
        <v>4.802496578655906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2.89534492372337E-4</v>
      </c>
      <c r="E50" s="2">
        <v>-2.4098017601938901E-5</v>
      </c>
      <c r="F50" s="1">
        <v>5.9781257436348897E-3</v>
      </c>
      <c r="H50" s="3">
        <f t="shared" si="0"/>
        <v>5.1852106359621892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1.3646102875754701E-4</v>
      </c>
      <c r="E51" s="2">
        <v>-3.8882920970095797E-5</v>
      </c>
      <c r="F51" s="1">
        <v>5.9430375579236196E-3</v>
      </c>
      <c r="H51" s="3">
        <f t="shared" si="0"/>
        <v>2.9258489417991949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3.3711465143096603E-5</v>
      </c>
      <c r="E52" s="2">
        <v>-4.77684960950531E-5</v>
      </c>
      <c r="F52" s="1">
        <v>5.8352577535552E-3</v>
      </c>
      <c r="H52" s="3">
        <f t="shared" si="0"/>
        <v>1.9816340928130807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-9.0300783380766194E-5</v>
      </c>
      <c r="E53" s="2">
        <v>-3.5984071855510901E-5</v>
      </c>
      <c r="F53" s="1">
        <v>5.8569196973449504E-3</v>
      </c>
      <c r="H53" s="3">
        <f t="shared" si="0"/>
        <v>2.5061572494297497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-2.2578802820207901E-4</v>
      </c>
      <c r="E54" s="2">
        <v>-5.53127334652011E-5</v>
      </c>
      <c r="F54" s="1">
        <v>6.0306924216755502E-3</v>
      </c>
      <c r="H54" s="3">
        <f t="shared" si="0"/>
        <v>5.3689586032953205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2.1790405199227899E-4</v>
      </c>
      <c r="E55" s="2">
        <v>-1.8985624239261501E-4</v>
      </c>
      <c r="F55" s="1">
        <v>6.20083312168566E-3</v>
      </c>
      <c r="H55" s="3">
        <f t="shared" si="0"/>
        <v>7.8592851924194571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1.36629232032407E-4</v>
      </c>
      <c r="E56" s="2">
        <v>-1.765991252352E-4</v>
      </c>
      <c r="F56" s="1">
        <v>5.9698575498975696E-3</v>
      </c>
      <c r="H56" s="3">
        <f t="shared" si="0"/>
        <v>4.8482246080665226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3.18991752140861E-5</v>
      </c>
      <c r="E57" s="2">
        <v>-1.8860570542475301E-4</v>
      </c>
      <c r="F57" s="1">
        <v>6.0069833969698498E-3</v>
      </c>
      <c r="H57" s="3">
        <f t="shared" si="0"/>
        <v>4.8750061547471084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-9.2451692938285595E-5</v>
      </c>
      <c r="E58" s="2">
        <v>-1.3882309953112799E-4</v>
      </c>
      <c r="F58" s="1">
        <v>6.03091707982062E-3</v>
      </c>
      <c r="H58" s="3">
        <f t="shared" si="0"/>
        <v>4.777591604303522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-2.38001023883876E-4</v>
      </c>
      <c r="E59" s="2">
        <v>-1.37874224135576E-4</v>
      </c>
      <c r="F59" s="1">
        <v>6.1382751935449096E-3</v>
      </c>
      <c r="H59" s="3">
        <f t="shared" si="0"/>
        <v>7.1840274375483748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6.3796593875817899E-6</v>
      </c>
      <c r="E60" s="2">
        <v>4.4927664397725799E-5</v>
      </c>
      <c r="F60" s="1">
        <v>6.4363459044255601E-3</v>
      </c>
      <c r="H60" s="3">
        <f t="shared" si="0"/>
        <v>9.656373433835844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1.82305093630284E-5</v>
      </c>
      <c r="E61" s="2">
        <v>4.81840012099971E-5</v>
      </c>
      <c r="F61" s="1">
        <v>6.1163384623388701E-3</v>
      </c>
      <c r="H61" s="3">
        <f t="shared" si="0"/>
        <v>4.2051484052560211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-7.8239978091179993E-6</v>
      </c>
      <c r="E62" s="2">
        <v>6.6167525419442104E-5</v>
      </c>
      <c r="F62" s="1">
        <v>6.1220321944492903E-3</v>
      </c>
      <c r="H62" s="3">
        <f t="shared" si="0"/>
        <v>4.319119127264222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1.61550287115438E-6</v>
      </c>
      <c r="E63" s="2">
        <v>2.77782618810229E-5</v>
      </c>
      <c r="F63" s="1">
        <v>6.1894541421479597E-3</v>
      </c>
      <c r="H63" s="3">
        <f t="shared" si="0"/>
        <v>5.4829240351039674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-1.2362607858341899E-5</v>
      </c>
      <c r="E64" s="2">
        <v>1.1460355030454201E-6</v>
      </c>
      <c r="F64" s="1">
        <v>6.3721161415919401E-3</v>
      </c>
      <c r="H64" s="3">
        <f t="shared" si="0"/>
        <v>8.6345526171091151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-2.0978898040683099E-5</v>
      </c>
      <c r="E65" s="2">
        <v>9.6391745497172098E-5</v>
      </c>
      <c r="F65" s="1">
        <v>6.1623081122750903E-3</v>
      </c>
      <c r="H65" s="3">
        <f t="shared" si="0"/>
        <v>5.0601002540105657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3.8118986940813901E-5</v>
      </c>
      <c r="E66" s="2">
        <v>8.7015067878649898E-6</v>
      </c>
      <c r="F66" s="1">
        <v>6.0598262890555598E-3</v>
      </c>
      <c r="H66" s="3">
        <f t="shared" si="0"/>
        <v>3.378327890992022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-8.8924305416439292E-6</v>
      </c>
      <c r="E67" s="2">
        <v>-1.3316182021286199E-7</v>
      </c>
      <c r="F67" s="1">
        <v>5.9499383969160297E-3</v>
      </c>
      <c r="H67" s="3">
        <f t="shared" si="0"/>
        <v>1.790384582557395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-4.0227496766912304E-6</v>
      </c>
      <c r="E68" s="2">
        <v>5.6840848790772698E-5</v>
      </c>
      <c r="F68" s="1">
        <v>5.9926095535220896E-3</v>
      </c>
      <c r="H68" s="3">
        <f t="shared" si="0"/>
        <v>2.1273785048690756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3.6811619115926302E-5</v>
      </c>
      <c r="E69" s="2">
        <v>4.4112368659228803E-5</v>
      </c>
      <c r="F69" s="1">
        <v>6.0512030850499799E-3</v>
      </c>
      <c r="H69" s="3">
        <f t="shared" si="0"/>
        <v>3.1198335298064199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5.9100696692317803E-5</v>
      </c>
      <c r="E70" s="2">
        <v>5.0173719020003797E-5</v>
      </c>
      <c r="F70" s="1">
        <v>6.1007813145704604E-3</v>
      </c>
      <c r="H70" s="3">
        <f t="shared" si="0"/>
        <v>3.9990566807174286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8.7363083981027004E-8</v>
      </c>
      <c r="E71" s="2">
        <v>7.5173276700276807E-5</v>
      </c>
      <c r="F71" s="1">
        <v>5.9474481626987001E-3</v>
      </c>
      <c r="H71" s="3">
        <f t="shared" si="0"/>
        <v>1.375617136694218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9.2163341928929498E-5</v>
      </c>
      <c r="E72" s="2">
        <v>7.3332038431068802E-5</v>
      </c>
      <c r="F72" s="1">
        <v>5.8038555637503998E-3</v>
      </c>
      <c r="H72" s="3">
        <f t="shared" si="0"/>
        <v>1.6962830010593104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2.42748800624026E-5</v>
      </c>
      <c r="E73" s="2">
        <v>7.1028542580252305E-5</v>
      </c>
      <c r="F73" s="1">
        <v>5.9396619094152199E-3</v>
      </c>
      <c r="H73" s="3">
        <f t="shared" si="0"/>
        <v>1.2021302326170131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1.9802487102461801E-5</v>
      </c>
      <c r="E74" s="2">
        <v>5.3556501638987002E-5</v>
      </c>
      <c r="F74" s="1">
        <v>6.1153460095805801E-3</v>
      </c>
      <c r="H74" s="3">
        <f t="shared" si="0"/>
        <v>4.1840984205329299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-6.6398967961581098E-5</v>
      </c>
      <c r="E75" s="2">
        <v>1.3195701549628301E-4</v>
      </c>
      <c r="F75" s="1">
        <v>6.0924227860929903E-3</v>
      </c>
      <c r="H75" s="3">
        <f t="shared" ref="H75:H134" si="1">100*((D75-$D$136)^2+(E75-$E$136)^2+(F75-$F$136)^2)^0.5/$D$138</f>
        <v>4.2274832352144616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1.1466863780507001E-5</v>
      </c>
      <c r="E76" s="2">
        <v>6.2191554847525199E-5</v>
      </c>
      <c r="F76" s="1">
        <v>6.0056182463128901E-3</v>
      </c>
      <c r="H76" s="3">
        <f t="shared" si="1"/>
        <v>2.3152725506845213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-2.27885799724293E-5</v>
      </c>
      <c r="E77" s="2">
        <v>1.2261494533274899E-5</v>
      </c>
      <c r="F77" s="1">
        <v>5.9661282019962698E-3</v>
      </c>
      <c r="H77" s="3">
        <f t="shared" si="1"/>
        <v>1.9764418557894876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6.53396198599214E-6</v>
      </c>
      <c r="E78" s="2">
        <v>4.62822057525486E-5</v>
      </c>
      <c r="F78" s="1">
        <v>5.9910342595617403E-3</v>
      </c>
      <c r="H78" s="3">
        <f t="shared" si="1"/>
        <v>2.0914672344162306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1.31600121306731E-5</v>
      </c>
      <c r="E79" s="2">
        <v>5.4946482403337903E-5</v>
      </c>
      <c r="F79" s="1">
        <v>6.1348059368302298E-3</v>
      </c>
      <c r="H79" s="3">
        <f t="shared" si="1"/>
        <v>4.5155351597078424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8.4759286059878401E-5</v>
      </c>
      <c r="E80" s="2">
        <v>6.2953963692713403E-5</v>
      </c>
      <c r="F80" s="1">
        <v>6.3711157023578898E-3</v>
      </c>
      <c r="H80" s="3">
        <f t="shared" si="1"/>
        <v>8.6128576577163436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2.8357140214339799E-5</v>
      </c>
      <c r="E81" s="2">
        <v>6.39344815945887E-5</v>
      </c>
      <c r="F81" s="1">
        <v>6.0709674236878799E-3</v>
      </c>
      <c r="H81" s="3">
        <f t="shared" si="1"/>
        <v>3.4297017458895072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-1.9276168850008899E-5</v>
      </c>
      <c r="E82" s="2">
        <v>3.3766973841040098E-5</v>
      </c>
      <c r="F82" s="1">
        <v>6.1483283439226601E-3</v>
      </c>
      <c r="H82" s="3">
        <f t="shared" si="1"/>
        <v>4.8111433575143714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4.3496714197133201E-6</v>
      </c>
      <c r="E83" s="2">
        <v>6.1797633096223603E-5</v>
      </c>
      <c r="F83" s="1">
        <v>6.1494474490716997E-3</v>
      </c>
      <c r="H83" s="3">
        <f t="shared" si="1"/>
        <v>4.7684133174440397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1.6535530461512999E-5</v>
      </c>
      <c r="E84" s="2">
        <v>3.3888221823493301E-5</v>
      </c>
      <c r="F84" s="1">
        <v>6.28033369612605E-3</v>
      </c>
      <c r="H84" s="3">
        <f t="shared" si="1"/>
        <v>7.0087293542466469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-1.69833794175996E-4</v>
      </c>
      <c r="E85" s="2">
        <v>-1.6561193883096701E-4</v>
      </c>
      <c r="F85" s="1">
        <v>6.0821491905672098E-3</v>
      </c>
      <c r="H85" s="3">
        <f t="shared" si="1"/>
        <v>6.1990624280736863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-1.3351453515495499E-4</v>
      </c>
      <c r="E86" s="2">
        <v>-1.18594386489438E-4</v>
      </c>
      <c r="F86" s="1">
        <v>6.0625752643317004E-3</v>
      </c>
      <c r="H86" s="3">
        <f t="shared" si="1"/>
        <v>5.1928672056646228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1.1342790547579901E-5</v>
      </c>
      <c r="E87" s="2">
        <v>-1.0921686126586201E-4</v>
      </c>
      <c r="F87" s="1">
        <v>5.9998818732352596E-3</v>
      </c>
      <c r="H87" s="3">
        <f t="shared" si="1"/>
        <v>3.667266024240055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1.86497542719277E-4</v>
      </c>
      <c r="E88" s="2">
        <v>-1.20429795424974E-4</v>
      </c>
      <c r="F88" s="1">
        <v>6.0388599493299997E-3</v>
      </c>
      <c r="H88" s="3">
        <f t="shared" si="1"/>
        <v>5.1148936760442201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2.9187017231950497E-4</v>
      </c>
      <c r="E89" s="2">
        <v>-1.07658728135614E-4</v>
      </c>
      <c r="F89" s="1">
        <v>6.2078273510935301E-3</v>
      </c>
      <c r="H89" s="3">
        <f t="shared" si="1"/>
        <v>7.9504711202976646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-2.3837798803153599E-4</v>
      </c>
      <c r="E90" s="2">
        <v>-5.6486824396031998E-5</v>
      </c>
      <c r="F90" s="1">
        <v>6.01430411314436E-3</v>
      </c>
      <c r="H90" s="3">
        <f t="shared" si="1"/>
        <v>5.4115956435138743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-8.0647126522182693E-5</v>
      </c>
      <c r="E91" s="2">
        <v>-3.0072801893908198E-5</v>
      </c>
      <c r="F91" s="1">
        <v>5.8237443889639301E-3</v>
      </c>
      <c r="H91" s="3">
        <f t="shared" si="1"/>
        <v>2.4373596069749679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1.1732232104814899E-6</v>
      </c>
      <c r="E92" s="2">
        <v>-3.1130703429499397E-5</v>
      </c>
      <c r="F92" s="1">
        <v>5.8132669941214597E-3</v>
      </c>
      <c r="H92" s="3">
        <f t="shared" si="1"/>
        <v>1.8832214145070501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1.5549747325016499E-4</v>
      </c>
      <c r="E93" s="2">
        <v>-2.2444759419982198E-5</v>
      </c>
      <c r="F93" s="1">
        <v>5.9227125978197296E-3</v>
      </c>
      <c r="H93" s="3">
        <f t="shared" si="1"/>
        <v>2.8879353020542147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2.3497643281009101E-4</v>
      </c>
      <c r="E94" s="2">
        <v>-4.2730090303344303E-5</v>
      </c>
      <c r="F94" s="1">
        <v>5.9792922350030003E-3</v>
      </c>
      <c r="H94" s="3">
        <f t="shared" si="1"/>
        <v>4.5027399827699695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-2.1604404813193901E-4</v>
      </c>
      <c r="E95" s="2">
        <v>4.8919334633473401E-5</v>
      </c>
      <c r="F95" s="1">
        <v>5.9601061664767202E-3</v>
      </c>
      <c r="H95" s="3">
        <f t="shared" si="1"/>
        <v>4.2862465149907747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-8.0938596383008899E-5</v>
      </c>
      <c r="E96" s="2">
        <v>5.671184612976E-5</v>
      </c>
      <c r="F96" s="1">
        <v>5.7899731891487699E-3</v>
      </c>
      <c r="H96" s="3">
        <f t="shared" si="1"/>
        <v>2.1746710285930044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6.06248124574403E-6</v>
      </c>
      <c r="E97" s="2">
        <v>6.8883739231423102E-5</v>
      </c>
      <c r="F97" s="1">
        <v>5.7688601614153097E-3</v>
      </c>
      <c r="H97" s="3">
        <f t="shared" si="1"/>
        <v>1.7375925683501752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1.30731039861974E-4</v>
      </c>
      <c r="E98" s="2">
        <v>7.2606045032310498E-5</v>
      </c>
      <c r="F98" s="1">
        <v>5.7956807940114903E-3</v>
      </c>
      <c r="H98" s="3">
        <f t="shared" si="1"/>
        <v>2.2993398988862079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2.6577665330689302E-4</v>
      </c>
      <c r="E99" s="2">
        <v>3.5061573861920903E-5</v>
      </c>
      <c r="F99" s="1">
        <v>6.0234779382952299E-3</v>
      </c>
      <c r="H99" s="3">
        <f t="shared" si="1"/>
        <v>4.9809452478835379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-1.7217637572547001E-4</v>
      </c>
      <c r="E100" s="2">
        <v>1.1094107737618199E-4</v>
      </c>
      <c r="F100" s="1">
        <v>5.9866512082870204E-3</v>
      </c>
      <c r="H100" s="3">
        <f t="shared" si="1"/>
        <v>3.8976050343586044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-8.0202626982517705E-5</v>
      </c>
      <c r="E101" s="2">
        <v>1.3662174026648301E-4</v>
      </c>
      <c r="F101" s="1">
        <v>5.9028977385942897E-3</v>
      </c>
      <c r="H101" s="3">
        <f t="shared" si="1"/>
        <v>2.1787518059136581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1.50902267862049E-5</v>
      </c>
      <c r="E102" s="2">
        <v>1.6214227734517099E-4</v>
      </c>
      <c r="F102" s="1">
        <v>5.8481973985541804E-3</v>
      </c>
      <c r="H102" s="3">
        <f t="shared" si="1"/>
        <v>1.7425581481944412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1.2854054877218401E-4</v>
      </c>
      <c r="E103" s="2">
        <v>1.60043510580591E-4</v>
      </c>
      <c r="F103" s="1">
        <v>5.8864059795879003E-3</v>
      </c>
      <c r="H103" s="3">
        <f t="shared" si="1"/>
        <v>2.5242709997030421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2.4667594952938699E-4</v>
      </c>
      <c r="E104" s="2">
        <v>1.61786348876386E-4</v>
      </c>
      <c r="F104" s="1">
        <v>6.0521760911732697E-3</v>
      </c>
      <c r="H104" s="3">
        <f t="shared" si="1"/>
        <v>5.2567181533509153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-1.69506070815242E-4</v>
      </c>
      <c r="E105" s="2">
        <v>2.7997552723088901E-4</v>
      </c>
      <c r="F105" s="1">
        <v>6.1924531867720099E-3</v>
      </c>
      <c r="H105" s="3">
        <f t="shared" si="1"/>
        <v>7.3624778008784402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-5.1489816446507699E-5</v>
      </c>
      <c r="E106" s="2">
        <v>3.0019214466781301E-4</v>
      </c>
      <c r="F106" s="1">
        <v>6.0235959959344196E-3</v>
      </c>
      <c r="H106" s="3">
        <f t="shared" si="1"/>
        <v>4.9707541717809045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9.6327507197778E-5</v>
      </c>
      <c r="E107" s="2">
        <v>3.0440013519296102E-4</v>
      </c>
      <c r="F107" s="1">
        <v>6.0010385000642498E-3</v>
      </c>
      <c r="H107" s="3">
        <f t="shared" si="1"/>
        <v>4.8754060635437941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1.0096536163438699E-4</v>
      </c>
      <c r="E108" s="2">
        <v>3.1719002669706298E-4</v>
      </c>
      <c r="F108" s="1">
        <v>6.0283477512216299E-3</v>
      </c>
      <c r="H108" s="3">
        <f t="shared" si="1"/>
        <v>5.3033675793560917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2.0437348899500499E-4</v>
      </c>
      <c r="E109" s="2">
        <v>2.5846333873870902E-4</v>
      </c>
      <c r="F109" s="1">
        <v>6.1719199212490403E-3</v>
      </c>
      <c r="H109" s="3">
        <f t="shared" si="1"/>
        <v>6.9048707173177579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-4.0997763692337901E-4</v>
      </c>
      <c r="E110" s="2">
        <v>-2.8397372942855198E-4</v>
      </c>
      <c r="F110" s="1">
        <v>5.8152696238713804E-3</v>
      </c>
      <c r="H110" s="3">
        <f t="shared" si="1"/>
        <v>9.4294999706523885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-1.4774461296090401E-4</v>
      </c>
      <c r="E111" s="2">
        <v>-3.9318283894413303E-4</v>
      </c>
      <c r="F111" s="1">
        <v>5.6889849267230102E-3</v>
      </c>
      <c r="H111" s="3">
        <f t="shared" si="1"/>
        <v>8.814758636884017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8.9018910334783003E-6</v>
      </c>
      <c r="E112" s="2">
        <v>-3.6037615532953502E-4</v>
      </c>
      <c r="F112" s="1">
        <v>5.6020716516456803E-3</v>
      </c>
      <c r="H112" s="3">
        <f t="shared" si="1"/>
        <v>8.524580714737036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1.9873144354213499E-4</v>
      </c>
      <c r="E113" s="2">
        <v>-3.84118712532936E-4</v>
      </c>
      <c r="F113" s="1">
        <v>5.6819588612133402E-3</v>
      </c>
      <c r="H113" s="3">
        <f t="shared" si="1"/>
        <v>8.803085102504177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3.9972658966653998E-4</v>
      </c>
      <c r="E114" s="2">
        <v>-3.4911833691807199E-4</v>
      </c>
      <c r="F114" s="1">
        <v>5.8222010164160299E-3</v>
      </c>
      <c r="H114" s="3">
        <f t="shared" si="1"/>
        <v>9.5888992669992827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-4.1331489281428498E-4</v>
      </c>
      <c r="E115" s="2">
        <v>-1.2784623050602099E-4</v>
      </c>
      <c r="F115" s="1">
        <v>5.6697510417619097E-3</v>
      </c>
      <c r="H115" s="3">
        <f t="shared" si="1"/>
        <v>8.7297642235948771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-1.6519808463724299E-4</v>
      </c>
      <c r="E116" s="2">
        <v>-1.64449827037995E-4</v>
      </c>
      <c r="F116" s="1">
        <v>5.5750194160283598E-3</v>
      </c>
      <c r="H116" s="3">
        <f t="shared" si="1"/>
        <v>7.0661974511186845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1.30551438717093E-5</v>
      </c>
      <c r="E117" s="2">
        <v>-1.41994873942325E-4</v>
      </c>
      <c r="F117" s="1">
        <v>5.52901200196553E-3</v>
      </c>
      <c r="H117" s="3">
        <f t="shared" si="1"/>
        <v>6.7698716947982964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2.8156003231484701E-4</v>
      </c>
      <c r="E118" s="2">
        <v>-1.6323346421455901E-4</v>
      </c>
      <c r="F118" s="1">
        <v>5.5312132021832902E-3</v>
      </c>
      <c r="H118" s="3">
        <f t="shared" si="1"/>
        <v>8.2537595539397994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3.5803262917227699E-4</v>
      </c>
      <c r="E119" s="2">
        <v>-7.5175022704682099E-5</v>
      </c>
      <c r="F119" s="1">
        <v>5.6936870508779904E-3</v>
      </c>
      <c r="H119" s="3">
        <f t="shared" si="1"/>
        <v>6.9246282566863373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-4.5771399910753097E-4</v>
      </c>
      <c r="E120" s="2">
        <v>1.0177675206779799E-4</v>
      </c>
      <c r="F120" s="1">
        <v>5.6697708177859104E-3</v>
      </c>
      <c r="H120" s="3">
        <f t="shared" si="1"/>
        <v>8.8246213890025924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-1.1318035043129899E-4</v>
      </c>
      <c r="E121" s="2">
        <v>6.6909367259004803E-5</v>
      </c>
      <c r="F121" s="1">
        <v>5.48909900530391E-3</v>
      </c>
      <c r="H121" s="3">
        <f t="shared" si="1"/>
        <v>6.863883061176395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1.01316443396511E-5</v>
      </c>
      <c r="E122" s="2">
        <v>3.4550356442598899E-5</v>
      </c>
      <c r="F122" s="1">
        <v>5.4830246667631104E-3</v>
      </c>
      <c r="H122" s="3">
        <f t="shared" si="1"/>
        <v>6.6085828960847364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2.2363302464800601E-4</v>
      </c>
      <c r="E123" s="2">
        <v>4.8711391666376301E-5</v>
      </c>
      <c r="F123" s="1">
        <v>5.4975679543975897E-3</v>
      </c>
      <c r="H123" s="3">
        <f t="shared" si="1"/>
        <v>7.2454010433056597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4.6445768758156199E-4</v>
      </c>
      <c r="E124" s="2">
        <v>4.5917983798882102E-5</v>
      </c>
      <c r="F124" s="1">
        <v>5.6632174763467996E-3</v>
      </c>
      <c r="H124" s="3">
        <f t="shared" si="1"/>
        <v>8.3782689433744029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-4.0932846018267201E-4</v>
      </c>
      <c r="E125" s="2">
        <v>2.4201927398955099E-4</v>
      </c>
      <c r="F125" s="1">
        <v>5.6307809528177303E-3</v>
      </c>
      <c r="H125" s="3">
        <f t="shared" si="1"/>
        <v>8.8925292191841638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-1.9207114569523201E-4</v>
      </c>
      <c r="E126" s="2">
        <v>2.8605638416034901E-4</v>
      </c>
      <c r="F126" s="1">
        <v>5.5756483683879103E-3</v>
      </c>
      <c r="H126" s="3">
        <f t="shared" si="1"/>
        <v>7.2473442880336352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-3.28395030308251E-6</v>
      </c>
      <c r="E127" s="2">
        <v>2.6121475287830398E-4</v>
      </c>
      <c r="F127" s="1">
        <v>5.5163286063867898E-3</v>
      </c>
      <c r="H127" s="3">
        <f t="shared" si="1"/>
        <v>6.9211372748753437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1.9904552614298499E-4</v>
      </c>
      <c r="E128" s="2">
        <v>2.72418101067956E-4</v>
      </c>
      <c r="F128" s="1">
        <v>5.5859257470809E-3</v>
      </c>
      <c r="H128" s="3">
        <f t="shared" si="1"/>
        <v>6.7589188800781876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4.48067597920071E-4</v>
      </c>
      <c r="E129" s="2">
        <v>2.4350899103188199E-4</v>
      </c>
      <c r="F129" s="1">
        <v>5.6672135240392E-3</v>
      </c>
      <c r="H129" s="3">
        <f t="shared" si="1"/>
        <v>8.661116489962037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-3.58532417760237E-4</v>
      </c>
      <c r="E130" s="2">
        <v>4.54631632493901E-4</v>
      </c>
      <c r="F130" s="1">
        <v>5.7974559218650903E-3</v>
      </c>
      <c r="H130" s="3">
        <f t="shared" si="1"/>
        <v>9.351409387868884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-1.68881203313764E-4</v>
      </c>
      <c r="E131" s="2">
        <v>4.9870105713375296E-4</v>
      </c>
      <c r="F131" s="1">
        <v>5.6989867688404397E-3</v>
      </c>
      <c r="H131" s="3">
        <f t="shared" si="1"/>
        <v>8.5990519823818925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-8.0162917941925504E-6</v>
      </c>
      <c r="E132" s="2">
        <v>5.5044859565231701E-4</v>
      </c>
      <c r="F132" s="1">
        <v>5.6806040785736499E-3</v>
      </c>
      <c r="H132" s="3">
        <f t="shared" si="1"/>
        <v>8.9313746894910047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1.9813503765247299E-4</v>
      </c>
      <c r="E133" s="2">
        <v>5.1924859876342701E-4</v>
      </c>
      <c r="F133" s="1">
        <v>5.7294236216407198E-3</v>
      </c>
      <c r="H133" s="3">
        <f t="shared" si="1"/>
        <v>8.7008417993681597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4.3340299389190101E-4</v>
      </c>
      <c r="E134" s="2">
        <v>4.5243252041315398E-4</v>
      </c>
      <c r="F134" s="1">
        <v>5.8642605849373699E-3</v>
      </c>
      <c r="H134" s="3">
        <f t="shared" si="1"/>
        <v>9.7034872095216596</v>
      </c>
    </row>
    <row r="136" spans="1:8" x14ac:dyDescent="0.25">
      <c r="C136" t="s">
        <v>0</v>
      </c>
      <c r="D136" s="2">
        <f>SUM(D10:D134)/125</f>
        <v>1.8460313336200061E-5</v>
      </c>
      <c r="E136">
        <f>SUM(E10:E134)/125</f>
        <v>6.223240041085593E-5</v>
      </c>
      <c r="F136">
        <f>SUM(F10:F134)/125</f>
        <v>5.8698861259855869E-3</v>
      </c>
    </row>
    <row r="138" spans="1:8" x14ac:dyDescent="0.25">
      <c r="C138" t="s">
        <v>1</v>
      </c>
      <c r="D138" s="2">
        <f>(D136^2+E136^2+F136^2)^0.5</f>
        <v>5.8702450363564418E-3</v>
      </c>
      <c r="G138" t="s">
        <v>3</v>
      </c>
      <c r="H138" s="4">
        <f>MAX(H10:H134)</f>
        <v>9.9578919684273774</v>
      </c>
    </row>
    <row r="140" spans="1:8" x14ac:dyDescent="0.25">
      <c r="C140" t="s">
        <v>4</v>
      </c>
      <c r="D140" s="2">
        <f>(D72^2+E72^2+F72^2)^0.5</f>
        <v>5.8050504799125073E-3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01AA-317B-468F-A0E5-3415E3823D24}">
  <dimension ref="A1:H140"/>
  <sheetViews>
    <sheetView topLeftCell="A121" workbookViewId="0">
      <selection activeCell="H143" sqref="H143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60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3.9716352199240201E-4</v>
      </c>
      <c r="E10" s="2">
        <v>4.2953914087435498E-4</v>
      </c>
      <c r="F10" s="1">
        <v>5.4967605759410898E-3</v>
      </c>
      <c r="H10" s="3">
        <f>100*((D10-$D$136)^2+(E10-$E$136)^2+(F10-$F$136)^2)^0.5/$D$138</f>
        <v>9.724666299313343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1.86564533306166E-4</v>
      </c>
      <c r="E11" s="2">
        <v>4.6015797578649001E-4</v>
      </c>
      <c r="F11" s="1">
        <v>5.3877787071684403E-3</v>
      </c>
      <c r="H11" s="3">
        <f t="shared" ref="H11:H74" si="0">100*((D11-$D$136)^2+(E11-$E$136)^2+(F11-$F$136)^2)^0.5/$D$138</f>
        <v>8.4316904366502818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7.3727261652844299E-6</v>
      </c>
      <c r="E12" s="2">
        <v>4.8125077817506802E-4</v>
      </c>
      <c r="F12" s="1">
        <v>5.3491115959817996E-3</v>
      </c>
      <c r="H12" s="3">
        <f t="shared" si="0"/>
        <v>8.4446818176811256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-1.74572531864278E-4</v>
      </c>
      <c r="E13" s="2">
        <v>4.3661074590284501E-4</v>
      </c>
      <c r="F13" s="1">
        <v>5.3974085472098298E-3</v>
      </c>
      <c r="H13" s="3">
        <f t="shared" si="0"/>
        <v>8.1024956264943189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-3.3049395172828798E-4</v>
      </c>
      <c r="E14" s="2">
        <v>4.44226219127213E-4</v>
      </c>
      <c r="F14" s="1">
        <v>5.5014199498910499E-3</v>
      </c>
      <c r="H14" s="3">
        <f t="shared" si="0"/>
        <v>9.3924975856391484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4.6346151170575597E-4</v>
      </c>
      <c r="E15" s="2">
        <v>2.3672869602897801E-4</v>
      </c>
      <c r="F15" s="1">
        <v>5.4115743069715798E-3</v>
      </c>
      <c r="H15" s="3">
        <f t="shared" si="0"/>
        <v>9.0836415944371751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2.0399103418237201E-4</v>
      </c>
      <c r="E16" s="2">
        <v>2.6199894073867299E-4</v>
      </c>
      <c r="F16" s="1">
        <v>5.2553002367774302E-3</v>
      </c>
      <c r="H16" s="3">
        <f t="shared" si="0"/>
        <v>7.2550385643892303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-4.9349999440041699E-6</v>
      </c>
      <c r="E17" s="2">
        <v>2.38458409915915E-4</v>
      </c>
      <c r="F17" s="1">
        <v>5.21468999240415E-3</v>
      </c>
      <c r="H17" s="3">
        <f t="shared" si="0"/>
        <v>6.7756699219610041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-1.2418341041663399E-4</v>
      </c>
      <c r="E18" s="2">
        <v>2.0766897072712099E-4</v>
      </c>
      <c r="F18" s="1">
        <v>5.18700699656494E-3</v>
      </c>
      <c r="H18" s="3">
        <f t="shared" si="0"/>
        <v>7.3934587315442979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-3.6249868341887802E-4</v>
      </c>
      <c r="E19" s="2">
        <v>2.35304329818257E-4</v>
      </c>
      <c r="F19" s="1">
        <v>5.4035671061684904E-3</v>
      </c>
      <c r="H19" s="3">
        <f t="shared" si="0"/>
        <v>7.9127928259301523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4.2257233077727598E-4</v>
      </c>
      <c r="E20" s="2">
        <v>6.11788115206027E-5</v>
      </c>
      <c r="F20" s="1">
        <v>5.2973148873673003E-3</v>
      </c>
      <c r="H20" s="3">
        <f t="shared" si="0"/>
        <v>8.6148399451714717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1.93606677465447E-4</v>
      </c>
      <c r="E21" s="2">
        <v>5.1370275752828697E-5</v>
      </c>
      <c r="F21" s="1">
        <v>5.2196637939239503E-3</v>
      </c>
      <c r="H21" s="3">
        <f t="shared" si="0"/>
        <v>6.6674878013754419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1.1271191839823699E-5</v>
      </c>
      <c r="E22" s="2">
        <v>4.8950144368696499E-5</v>
      </c>
      <c r="F22" s="1">
        <v>5.1399351555516297E-3</v>
      </c>
      <c r="H22" s="3">
        <f t="shared" si="0"/>
        <v>7.2507612266263779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-1.2872227765455899E-4</v>
      </c>
      <c r="E23" s="2">
        <v>4.4933359195880903E-5</v>
      </c>
      <c r="F23" s="1">
        <v>5.2255910234351097E-3</v>
      </c>
      <c r="H23" s="3">
        <f t="shared" si="0"/>
        <v>6.250144949491462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-3.7649052786734998E-4</v>
      </c>
      <c r="E24" s="2">
        <v>6.4545450508782202E-5</v>
      </c>
      <c r="F24" s="1">
        <v>5.3638658604388502E-3</v>
      </c>
      <c r="H24" s="3">
        <f t="shared" si="0"/>
        <v>7.7197823308876714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4.0517182961999999E-4</v>
      </c>
      <c r="E25" s="2">
        <v>-1.2629011824876599E-4</v>
      </c>
      <c r="F25" s="1">
        <v>5.3372084120176999E-3</v>
      </c>
      <c r="H25" s="3">
        <f t="shared" si="0"/>
        <v>8.63101789009405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2.3083645589000399E-4</v>
      </c>
      <c r="E26" s="2">
        <v>-1.57554807885427E-4</v>
      </c>
      <c r="F26" s="1">
        <v>5.2315281661287402E-3</v>
      </c>
      <c r="H26" s="3">
        <f t="shared" si="0"/>
        <v>7.8439022000268679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2.5164822068806499E-5</v>
      </c>
      <c r="E27" s="2">
        <v>-1.30376759639186E-4</v>
      </c>
      <c r="F27" s="1">
        <v>5.2388779242927997E-3</v>
      </c>
      <c r="H27" s="3">
        <f t="shared" si="0"/>
        <v>6.408850022817167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-1.6169611393200599E-4</v>
      </c>
      <c r="E28" s="2">
        <v>-1.69594569030618E-4</v>
      </c>
      <c r="F28" s="1">
        <v>5.2434037436208201E-3</v>
      </c>
      <c r="H28" s="3">
        <f t="shared" si="0"/>
        <v>7.4325352402519949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-4.3176295695831102E-4</v>
      </c>
      <c r="E29" s="2">
        <v>-1.58309239279584E-4</v>
      </c>
      <c r="F29" s="1">
        <v>5.3739767633219698E-3</v>
      </c>
      <c r="H29" s="3">
        <f t="shared" si="0"/>
        <v>9.3915345551252116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4.1782293854638101E-4</v>
      </c>
      <c r="E30" s="2">
        <v>-3.1952388359907699E-4</v>
      </c>
      <c r="F30" s="1">
        <v>5.4845062759471099E-3</v>
      </c>
      <c r="H30" s="3">
        <f t="shared" si="0"/>
        <v>10.008298810082364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1.7860726421113599E-4</v>
      </c>
      <c r="E31" s="2">
        <v>-3.4047474579954002E-4</v>
      </c>
      <c r="F31" s="1">
        <v>5.3674384686534004E-3</v>
      </c>
      <c r="H31" s="3">
        <f t="shared" si="0"/>
        <v>8.3505920097384649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2.3730500576784401E-6</v>
      </c>
      <c r="E32" s="2">
        <v>-4.0679674701008602E-4</v>
      </c>
      <c r="F32" s="1">
        <v>5.3158860005122297E-3</v>
      </c>
      <c r="H32" s="3">
        <f t="shared" si="0"/>
        <v>9.2735360486125149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-1.8673069895723001E-4</v>
      </c>
      <c r="E33" s="2">
        <v>-3.0085598849161901E-4</v>
      </c>
      <c r="F33" s="1">
        <v>5.3337472566543703E-3</v>
      </c>
      <c r="H33" s="3">
        <f t="shared" si="0"/>
        <v>8.2570461995368483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-3.49340724915589E-4</v>
      </c>
      <c r="E34" s="2">
        <v>-3.3968967656920399E-4</v>
      </c>
      <c r="F34" s="1">
        <v>5.5308220509204904E-3</v>
      </c>
      <c r="H34" s="3">
        <f t="shared" si="0"/>
        <v>9.6603064536294614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1.89440047333427E-4</v>
      </c>
      <c r="E35" s="2">
        <v>2.21648041969033E-4</v>
      </c>
      <c r="F35" s="1">
        <v>5.82268174426279E-3</v>
      </c>
      <c r="H35" s="3">
        <f t="shared" si="0"/>
        <v>6.7054352337248115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1.4298606804121199E-4</v>
      </c>
      <c r="E36" s="2">
        <v>1.8996461451888899E-4</v>
      </c>
      <c r="F36" s="1">
        <v>5.7399402368166399E-3</v>
      </c>
      <c r="H36" s="3">
        <f t="shared" si="0"/>
        <v>4.928296323366486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1.8877636370814401E-5</v>
      </c>
      <c r="E37" s="2">
        <v>3.0072473922764702E-4</v>
      </c>
      <c r="F37" s="1">
        <v>5.6804414899620098E-3</v>
      </c>
      <c r="H37" s="3">
        <f t="shared" si="0"/>
        <v>5.0967243330026264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-8.9210216636868297E-5</v>
      </c>
      <c r="E38" s="2">
        <v>2.4579331465483703E-4</v>
      </c>
      <c r="F38" s="1">
        <v>5.7017969437726801E-3</v>
      </c>
      <c r="H38" s="3">
        <f t="shared" si="0"/>
        <v>4.8572137824160553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-1.7329910597953401E-4</v>
      </c>
      <c r="E39" s="2">
        <v>2.36140665617125E-4</v>
      </c>
      <c r="F39" s="1">
        <v>5.82142020575012E-3</v>
      </c>
      <c r="H39" s="3">
        <f t="shared" si="0"/>
        <v>6.8862656441081045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2.05078823712259E-4</v>
      </c>
      <c r="E40" s="2">
        <v>1.40197072041383E-4</v>
      </c>
      <c r="F40" s="1">
        <v>5.7234328152591697E-3</v>
      </c>
      <c r="H40" s="3">
        <f t="shared" si="0"/>
        <v>5.0201892876375744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1.43486205470198E-4</v>
      </c>
      <c r="E41" s="2">
        <v>1.47391377878058E-4</v>
      </c>
      <c r="F41" s="1">
        <v>5.5775534390126204E-3</v>
      </c>
      <c r="H41" s="3">
        <f t="shared" si="0"/>
        <v>2.9662777414256216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6.3957933722062203E-6</v>
      </c>
      <c r="E42" s="2">
        <v>1.6157407687597401E-4</v>
      </c>
      <c r="F42" s="1">
        <v>5.4847209042522896E-3</v>
      </c>
      <c r="H42" s="3">
        <f t="shared" si="0"/>
        <v>2.187576835176932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-9.7555688897672804E-5</v>
      </c>
      <c r="E43" s="2">
        <v>1.7100637530796E-4</v>
      </c>
      <c r="F43" s="1">
        <v>5.6218027365434404E-3</v>
      </c>
      <c r="H43" s="3">
        <f t="shared" si="0"/>
        <v>3.2296975138832011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-1.6451375996739799E-4</v>
      </c>
      <c r="E44" s="2">
        <v>1.6026968386279199E-4</v>
      </c>
      <c r="F44" s="1">
        <v>5.6912689261206899E-3</v>
      </c>
      <c r="H44" s="3">
        <f t="shared" si="0"/>
        <v>4.5942196862167259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2.19884413693707E-4</v>
      </c>
      <c r="E45" s="2">
        <v>9.2341815463367895E-5</v>
      </c>
      <c r="F45" s="1">
        <v>5.72715255793344E-3</v>
      </c>
      <c r="H45" s="3">
        <f t="shared" si="0"/>
        <v>5.0653730663116665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1.1582176497607E-4</v>
      </c>
      <c r="E46" s="2">
        <v>5.8784736337802599E-5</v>
      </c>
      <c r="F46" s="1">
        <v>5.5016484722698999E-3</v>
      </c>
      <c r="H46" s="3">
        <f t="shared" si="0"/>
        <v>2.0011388535963781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8.3663323997007404E-6</v>
      </c>
      <c r="E47" s="2">
        <v>7.1306951691291797E-5</v>
      </c>
      <c r="F47" s="1">
        <v>5.4493307989292097E-3</v>
      </c>
      <c r="H47" s="3">
        <f t="shared" si="0"/>
        <v>1.6954276415221488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-1.2242983356192799E-4</v>
      </c>
      <c r="E48" s="2">
        <v>5.0774002196010198E-5</v>
      </c>
      <c r="F48" s="1">
        <v>5.5136114682329202E-3</v>
      </c>
      <c r="H48" s="3">
        <f t="shared" si="0"/>
        <v>2.4878892869076195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-1.9857282706132001E-4</v>
      </c>
      <c r="E49" s="2">
        <v>5.5777328263451399E-5</v>
      </c>
      <c r="F49" s="1">
        <v>5.6005032535317804E-3</v>
      </c>
      <c r="H49" s="3">
        <f t="shared" si="0"/>
        <v>3.9534127499291598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1.98614851791248E-4</v>
      </c>
      <c r="E50" s="2">
        <v>1.7298211375216602E-5</v>
      </c>
      <c r="F50" s="1">
        <v>5.6576547325133796E-3</v>
      </c>
      <c r="H50" s="3">
        <f t="shared" si="0"/>
        <v>4.0138310312857897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8.1676206446017503E-5</v>
      </c>
      <c r="E51" s="2">
        <v>-3.3057472722197601E-5</v>
      </c>
      <c r="F51" s="1">
        <v>5.5738106940431504E-3</v>
      </c>
      <c r="H51" s="3">
        <f t="shared" si="0"/>
        <v>2.098538855665828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1.5745436214977499E-5</v>
      </c>
      <c r="E52" s="2">
        <v>-2.5734450391925E-5</v>
      </c>
      <c r="F52" s="1">
        <v>5.4353171352747396E-3</v>
      </c>
      <c r="H52" s="3">
        <f t="shared" si="0"/>
        <v>2.408196785942931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-1.46914228432156E-4</v>
      </c>
      <c r="E53" s="2">
        <v>-7.6893723168589001E-5</v>
      </c>
      <c r="F53" s="1">
        <v>5.5760588877603297E-3</v>
      </c>
      <c r="H53" s="3">
        <f t="shared" si="0"/>
        <v>3.7814869854951869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-2.11866138448091E-4</v>
      </c>
      <c r="E54" s="2">
        <v>-2.3580160460980699E-5</v>
      </c>
      <c r="F54" s="1">
        <v>5.6552094529673802E-3</v>
      </c>
      <c r="H54" s="3">
        <f t="shared" si="0"/>
        <v>4.7517958176181319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1.97704681753681E-4</v>
      </c>
      <c r="E55" s="2">
        <v>-1.45384172016723E-4</v>
      </c>
      <c r="F55" s="1">
        <v>5.8350853120330099E-3</v>
      </c>
      <c r="H55" s="3">
        <f t="shared" si="0"/>
        <v>7.2269549984912258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7.7075889759655903E-5</v>
      </c>
      <c r="E56" s="2">
        <v>-1.3395833481816901E-4</v>
      </c>
      <c r="F56" s="1">
        <v>5.6986659813626104E-3</v>
      </c>
      <c r="H56" s="3">
        <f t="shared" si="0"/>
        <v>4.5794596557196998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1.8144449189874801E-5</v>
      </c>
      <c r="E57" s="2">
        <v>-1.22703487119638E-4</v>
      </c>
      <c r="F57" s="1">
        <v>5.5766496489154799E-3</v>
      </c>
      <c r="H57" s="3">
        <f t="shared" si="0"/>
        <v>3.2650035749859696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-8.9365400993611602E-5</v>
      </c>
      <c r="E58" s="2">
        <v>-1.52299747799228E-4</v>
      </c>
      <c r="F58" s="1">
        <v>5.7053253953353303E-3</v>
      </c>
      <c r="H58" s="3">
        <f t="shared" si="0"/>
        <v>5.1039012869848452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-2.6354417475186998E-4</v>
      </c>
      <c r="E59" s="2">
        <v>-8.8010826405920603E-5</v>
      </c>
      <c r="F59" s="1">
        <v>5.78075612274265E-3</v>
      </c>
      <c r="H59" s="3">
        <f t="shared" si="0"/>
        <v>7.0743338686615465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-3.2510192979355499E-6</v>
      </c>
      <c r="E60" s="2">
        <v>6.8175010432649702E-5</v>
      </c>
      <c r="F60" s="1">
        <v>5.9691474428001899E-3</v>
      </c>
      <c r="H60" s="3">
        <f t="shared" si="0"/>
        <v>7.7213492614189168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-1.1646411876453601E-5</v>
      </c>
      <c r="E61" s="2">
        <v>9.7325196155899297E-5</v>
      </c>
      <c r="F61" s="1">
        <v>5.7673718878967096E-3</v>
      </c>
      <c r="H61" s="3">
        <f t="shared" si="0"/>
        <v>4.1661526544317358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2.2543159561960701E-5</v>
      </c>
      <c r="E62" s="2">
        <v>3.2780973522626697E-5</v>
      </c>
      <c r="F62" s="1">
        <v>5.7922715070844299E-3</v>
      </c>
      <c r="H62" s="3">
        <f t="shared" si="0"/>
        <v>4.5417444309501773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3.0745258369661099E-5</v>
      </c>
      <c r="E63" s="2">
        <v>4.8762291224069103E-5</v>
      </c>
      <c r="F63" s="1">
        <v>5.8228156257844896E-3</v>
      </c>
      <c r="H63" s="3">
        <f t="shared" si="0"/>
        <v>5.0837410109798489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2.4470524107192299E-5</v>
      </c>
      <c r="E64" s="2">
        <v>1.08239317270661E-4</v>
      </c>
      <c r="F64" s="1">
        <v>5.9493968828220403E-3</v>
      </c>
      <c r="H64" s="3">
        <f t="shared" si="0"/>
        <v>7.4221311032088879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-5.9556479964362197E-6</v>
      </c>
      <c r="E65" s="2">
        <v>4.7715769596255003E-5</v>
      </c>
      <c r="F65" s="1">
        <v>5.7834897534639901E-3</v>
      </c>
      <c r="H65" s="3">
        <f t="shared" si="0"/>
        <v>4.3768400804971028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-6.4651877025138898E-6</v>
      </c>
      <c r="E66" s="2">
        <v>6.0585600276802301E-5</v>
      </c>
      <c r="F66" s="1">
        <v>5.6064245314818399E-3</v>
      </c>
      <c r="H66" s="3">
        <f t="shared" si="0"/>
        <v>1.2209897174409916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-3.6332139237107098E-5</v>
      </c>
      <c r="E67" s="2">
        <v>1.17022136688313E-4</v>
      </c>
      <c r="F67" s="1">
        <v>5.5845045864630002E-3</v>
      </c>
      <c r="H67" s="3">
        <f t="shared" si="0"/>
        <v>1.623073280558196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3.5323906100859498E-5</v>
      </c>
      <c r="E68" s="2">
        <v>6.7384950733105704E-5</v>
      </c>
      <c r="F68" s="1">
        <v>5.6752391998662402E-3</v>
      </c>
      <c r="H68" s="3">
        <f t="shared" si="0"/>
        <v>2.4546209182229952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2.0124682330810599E-5</v>
      </c>
      <c r="E69" s="2">
        <v>7.6855799937831004E-5</v>
      </c>
      <c r="F69" s="1">
        <v>5.7632959074798299E-3</v>
      </c>
      <c r="H69" s="3">
        <f t="shared" si="0"/>
        <v>4.020142120678786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9.9791106344371792E-6</v>
      </c>
      <c r="E70" s="2">
        <v>5.2759005829532801E-5</v>
      </c>
      <c r="F70" s="1">
        <v>5.7435446020512202E-3</v>
      </c>
      <c r="H70" s="3">
        <f t="shared" si="0"/>
        <v>3.6420057510168897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2.1940270310039201E-5</v>
      </c>
      <c r="E71" s="2">
        <v>5.6483113147314598E-5</v>
      </c>
      <c r="F71" s="1">
        <v>5.6233635784049101E-3</v>
      </c>
      <c r="H71" s="3">
        <f t="shared" si="0"/>
        <v>1.4831611512020628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1.18376782642479E-4</v>
      </c>
      <c r="E72" s="2">
        <v>-3.86399745092214E-5</v>
      </c>
      <c r="F72" s="1">
        <v>5.4082471829515998E-3</v>
      </c>
      <c r="H72" s="3">
        <f t="shared" si="0"/>
        <v>3.5058750088542814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4.8759005823724497E-5</v>
      </c>
      <c r="E73" s="2">
        <v>6.9629719266842098E-5</v>
      </c>
      <c r="F73" s="1">
        <v>5.6183883945174996E-3</v>
      </c>
      <c r="H73" s="3">
        <f t="shared" si="0"/>
        <v>1.5535778748256934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4.1468634836086298E-5</v>
      </c>
      <c r="E74" s="2">
        <v>8.2203967308926195E-5</v>
      </c>
      <c r="F74" s="1">
        <v>5.8012977491370002E-3</v>
      </c>
      <c r="H74" s="3">
        <f t="shared" si="0"/>
        <v>4.7386943688616503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4.9902685818545298E-6</v>
      </c>
      <c r="E75" s="2">
        <v>-1.5156259985150199E-5</v>
      </c>
      <c r="F75" s="1">
        <v>5.7833206173349104E-3</v>
      </c>
      <c r="H75" s="3">
        <f t="shared" ref="H75:H134" si="1">100*((D75-$D$136)^2+(E75-$E$136)^2+(F75-$F$136)^2)^0.5/$D$138</f>
        <v>4.5401205803133173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6.0252327481698197E-5</v>
      </c>
      <c r="E76" s="2">
        <v>6.6430175852111599E-5</v>
      </c>
      <c r="F76" s="1">
        <v>5.6877169125666999E-3</v>
      </c>
      <c r="H76" s="3">
        <f t="shared" si="1"/>
        <v>2.7795701106201824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-2.9655024079821899E-6</v>
      </c>
      <c r="E77" s="2">
        <v>6.9250189532046093E-5</v>
      </c>
      <c r="F77" s="1">
        <v>5.5666985290713702E-3</v>
      </c>
      <c r="H77" s="3">
        <f t="shared" si="1"/>
        <v>0.59095430675976557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-3.68289061602848E-6</v>
      </c>
      <c r="E78" s="2">
        <v>3.9078368539926503E-5</v>
      </c>
      <c r="F78" s="1">
        <v>5.6572248553828398E-3</v>
      </c>
      <c r="H78" s="3">
        <f t="shared" si="1"/>
        <v>2.1232542147037674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-7.1271874734647E-6</v>
      </c>
      <c r="E79" s="2">
        <v>3.7836124324240398E-6</v>
      </c>
      <c r="F79" s="1">
        <v>5.7639202025758203E-3</v>
      </c>
      <c r="H79" s="3">
        <f t="shared" si="1"/>
        <v>4.1285397688927699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1.31503978005823E-5</v>
      </c>
      <c r="E80" s="2">
        <v>6.5050666186776393E-5</v>
      </c>
      <c r="F80" s="1">
        <v>5.9923284595913501E-3</v>
      </c>
      <c r="H80" s="3">
        <f t="shared" si="1"/>
        <v>8.1327288970256006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5.8859615563004303E-5</v>
      </c>
      <c r="E81" s="2">
        <v>2.68363682122754E-5</v>
      </c>
      <c r="F81" s="1">
        <v>5.8551386274916196E-3</v>
      </c>
      <c r="H81" s="3">
        <f t="shared" si="1"/>
        <v>5.7388466242025906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1.8077955715306799E-6</v>
      </c>
      <c r="E82" s="2">
        <v>1.8561800898180601E-5</v>
      </c>
      <c r="F82" s="1">
        <v>5.6839439497657204E-3</v>
      </c>
      <c r="H82" s="3">
        <f t="shared" si="1"/>
        <v>2.6549082202136502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1.65315465449711E-5</v>
      </c>
      <c r="E83" s="2">
        <v>4.8207170935150198E-5</v>
      </c>
      <c r="F83" s="1">
        <v>5.7977065615781804E-3</v>
      </c>
      <c r="H83" s="3">
        <f t="shared" si="1"/>
        <v>4.620927113194929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2.3847709798765299E-6</v>
      </c>
      <c r="E84" s="2">
        <v>3.9237551677860597E-5</v>
      </c>
      <c r="F84" s="1">
        <v>5.9601210512799999E-3</v>
      </c>
      <c r="H84" s="3">
        <f t="shared" si="1"/>
        <v>7.5568370975274455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-1.67578260754383E-4</v>
      </c>
      <c r="E85" s="2">
        <v>-2.0121609833985399E-4</v>
      </c>
      <c r="F85" s="1">
        <v>5.8541423392996002E-3</v>
      </c>
      <c r="H85" s="3">
        <f t="shared" si="1"/>
        <v>7.9791761535834906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-1.08788485726943E-4</v>
      </c>
      <c r="E86" s="2">
        <v>-9.5020553363515907E-5</v>
      </c>
      <c r="F86" s="1">
        <v>5.7200956857325104E-3</v>
      </c>
      <c r="H86" s="3">
        <f t="shared" si="1"/>
        <v>4.7382378668338418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3.1149199791868199E-5</v>
      </c>
      <c r="E87" s="2">
        <v>-1.4306580369196801E-4</v>
      </c>
      <c r="F87" s="1">
        <v>5.6507860489421798E-3</v>
      </c>
      <c r="H87" s="3">
        <f t="shared" si="1"/>
        <v>4.0897886088827784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1.5276120359254499E-4</v>
      </c>
      <c r="E88" s="2">
        <v>-1.39676196485472E-4</v>
      </c>
      <c r="F88" s="1">
        <v>5.7403982451311999E-3</v>
      </c>
      <c r="H88" s="3">
        <f t="shared" si="1"/>
        <v>5.6182212137325775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2.0741739467272299E-4</v>
      </c>
      <c r="E89" s="2">
        <v>-1.5448732382198401E-4</v>
      </c>
      <c r="F89" s="1">
        <v>5.7683361496044597E-3</v>
      </c>
      <c r="H89" s="3">
        <f t="shared" si="1"/>
        <v>6.5836323748816001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-1.6246309627369299E-4</v>
      </c>
      <c r="E90" s="2">
        <v>-4.76472582321592E-5</v>
      </c>
      <c r="F90" s="1">
        <v>5.7787767509150699E-3</v>
      </c>
      <c r="H90" s="3">
        <f t="shared" si="1"/>
        <v>5.6280632842972329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-6.2313109404996806E-5</v>
      </c>
      <c r="E91" s="2">
        <v>-4.1888237982902803E-5</v>
      </c>
      <c r="F91" s="1">
        <v>5.5192640578938202E-3</v>
      </c>
      <c r="H91" s="3">
        <f t="shared" si="1"/>
        <v>2.242106673941076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1.90475921775842E-5</v>
      </c>
      <c r="E92" s="2">
        <v>-6.1383669492472194E-5</v>
      </c>
      <c r="F92" s="1">
        <v>5.5114913668371599E-3</v>
      </c>
      <c r="H92" s="3">
        <f t="shared" si="1"/>
        <v>2.1686442209760757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1.16581555555303E-4</v>
      </c>
      <c r="E93" s="2">
        <v>-6.8323495345440694E-5</v>
      </c>
      <c r="F93" s="1">
        <v>5.5252783313598499E-3</v>
      </c>
      <c r="H93" s="3">
        <f t="shared" si="1"/>
        <v>2.9236051884602703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2.2719683587428099E-4</v>
      </c>
      <c r="E94" s="2">
        <v>-6.4653868086372594E-5</v>
      </c>
      <c r="F94" s="1">
        <v>5.7088264539396603E-3</v>
      </c>
      <c r="H94" s="3">
        <f t="shared" si="1"/>
        <v>5.3611212575432425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-2.08821032184516E-4</v>
      </c>
      <c r="E95" s="2">
        <v>4.4870458724477399E-5</v>
      </c>
      <c r="F95" s="1">
        <v>5.64528750559535E-3</v>
      </c>
      <c r="H95" s="3">
        <f t="shared" si="1"/>
        <v>4.4125503096471386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-1.02278513786392E-4</v>
      </c>
      <c r="E96" s="2">
        <v>5.0932720531943199E-5</v>
      </c>
      <c r="F96" s="1">
        <v>5.5031881276447004E-3</v>
      </c>
      <c r="H96" s="3">
        <f t="shared" si="1"/>
        <v>2.1856743395864817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-1.51521995635922E-6</v>
      </c>
      <c r="E97" s="2">
        <v>3.64479529782499E-5</v>
      </c>
      <c r="F97" s="1">
        <v>5.4178883421884903E-3</v>
      </c>
      <c r="H97" s="3">
        <f t="shared" si="1"/>
        <v>2.2729642193646757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1.4699429116291299E-4</v>
      </c>
      <c r="E98" s="2">
        <v>4.2324406738594001E-5</v>
      </c>
      <c r="F98" s="1">
        <v>5.4942234393383403E-3</v>
      </c>
      <c r="H98" s="3">
        <f t="shared" si="1"/>
        <v>2.5836208768666391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2.4275615023614401E-4</v>
      </c>
      <c r="E99" s="2">
        <v>1.81212158969528E-5</v>
      </c>
      <c r="F99" s="1">
        <v>5.6860325769519E-3</v>
      </c>
      <c r="H99" s="3">
        <f t="shared" si="1"/>
        <v>4.9476782928884466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-2.0186922034694501E-4</v>
      </c>
      <c r="E100" s="2">
        <v>1.53607983955285E-4</v>
      </c>
      <c r="F100" s="1">
        <v>5.6615399126967603E-3</v>
      </c>
      <c r="H100" s="3">
        <f t="shared" si="1"/>
        <v>4.7766557057263723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-1.26257579504714E-4</v>
      </c>
      <c r="E101" s="2">
        <v>1.7248406744167601E-4</v>
      </c>
      <c r="F101" s="1">
        <v>5.5510777558722404E-3</v>
      </c>
      <c r="H101" s="3">
        <f t="shared" si="1"/>
        <v>3.2877692512516572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1.8146801860667501E-5</v>
      </c>
      <c r="E102" s="2">
        <v>1.5130978592608501E-4</v>
      </c>
      <c r="F102" s="1">
        <v>5.4311870484499598E-3</v>
      </c>
      <c r="H102" s="3">
        <f t="shared" si="1"/>
        <v>2.6503793652505521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1.34314819150117E-4</v>
      </c>
      <c r="E103" s="2">
        <v>1.51686433334591E-4</v>
      </c>
      <c r="F103" s="1">
        <v>5.5692599236255103E-3</v>
      </c>
      <c r="H103" s="3">
        <f t="shared" si="1"/>
        <v>2.8527024324020842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2.1568648638084801E-4</v>
      </c>
      <c r="E104" s="2">
        <v>2.08382835671726E-4</v>
      </c>
      <c r="F104" s="1">
        <v>5.6519944605904699E-3</v>
      </c>
      <c r="H104" s="3">
        <f t="shared" si="1"/>
        <v>5.0085714795605067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-1.83309182917852E-4</v>
      </c>
      <c r="E105" s="2">
        <v>2.4949261834415098E-4</v>
      </c>
      <c r="F105" s="1">
        <v>5.8449770476558501E-3</v>
      </c>
      <c r="H105" s="3">
        <f t="shared" si="1"/>
        <v>7.4007044109917226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-1.10296973469602E-4</v>
      </c>
      <c r="E106" s="2">
        <v>2.5778024661469399E-4</v>
      </c>
      <c r="F106" s="1">
        <v>5.7129379582799003E-3</v>
      </c>
      <c r="H106" s="3">
        <f t="shared" si="1"/>
        <v>5.279527344997863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1.0134830655337499E-5</v>
      </c>
      <c r="E107" s="2">
        <v>3.2113247109445301E-4</v>
      </c>
      <c r="F107" s="1">
        <v>5.6301977800942296E-3</v>
      </c>
      <c r="H107" s="3">
        <f t="shared" si="1"/>
        <v>5.0648886590878472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1.23640272388493E-4</v>
      </c>
      <c r="E108" s="2">
        <v>2.4228155605283399E-4</v>
      </c>
      <c r="F108" s="1">
        <v>5.8000378197446004E-3</v>
      </c>
      <c r="H108" s="3">
        <f t="shared" si="1"/>
        <v>6.098869197347855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2.32989602940969E-4</v>
      </c>
      <c r="E109" s="2">
        <v>2.3289062893556601E-4</v>
      </c>
      <c r="F109" s="1">
        <v>5.8690395243461502E-3</v>
      </c>
      <c r="H109" s="3">
        <f t="shared" si="1"/>
        <v>7.8129359288117204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-3.9875789545666299E-4</v>
      </c>
      <c r="E110" s="2">
        <v>-3.7248209978686799E-4</v>
      </c>
      <c r="F110" s="1">
        <v>5.4816976338372403E-3</v>
      </c>
      <c r="H110" s="3">
        <f t="shared" si="1"/>
        <v>10.754882783101522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-2.2094180103033801E-4</v>
      </c>
      <c r="E111" s="2">
        <v>-3.5281636248499199E-4</v>
      </c>
      <c r="F111" s="1">
        <v>5.3548459710570104E-3</v>
      </c>
      <c r="H111" s="3">
        <f t="shared" si="1"/>
        <v>9.1212167407876148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9.0978529238101499E-6</v>
      </c>
      <c r="E112" s="2">
        <v>-3.68745652214027E-4</v>
      </c>
      <c r="F112" s="1">
        <v>5.3429019357478097E-3</v>
      </c>
      <c r="H112" s="3">
        <f t="shared" si="1"/>
        <v>8.4420817266271442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2.2309767710743101E-4</v>
      </c>
      <c r="E113" s="2">
        <v>-3.5558807197657699E-4</v>
      </c>
      <c r="F113" s="1">
        <v>5.3483354590560502E-3</v>
      </c>
      <c r="H113" s="3">
        <f t="shared" si="1"/>
        <v>9.024418341436375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4.4769492804599601E-4</v>
      </c>
      <c r="E114" s="2">
        <v>-3.0225520271279899E-4</v>
      </c>
      <c r="F114" s="1">
        <v>5.45955311509491E-3</v>
      </c>
      <c r="H114" s="3">
        <f t="shared" si="1"/>
        <v>10.264594714849965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-4.7753517389351099E-4</v>
      </c>
      <c r="E115" s="2">
        <v>-9.02152811472767E-5</v>
      </c>
      <c r="F115" s="1">
        <v>5.3821700559242899E-3</v>
      </c>
      <c r="H115" s="3">
        <f t="shared" si="1"/>
        <v>9.6598944626745347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-2.2355560317745201E-4</v>
      </c>
      <c r="E116" s="2">
        <v>-1.05238353417726E-4</v>
      </c>
      <c r="F116" s="1">
        <v>5.2195076129224402E-3</v>
      </c>
      <c r="H116" s="3">
        <f t="shared" si="1"/>
        <v>7.7640079133828426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2.5533185871756599E-5</v>
      </c>
      <c r="E117" s="2">
        <v>-1.08324276876867E-4</v>
      </c>
      <c r="F117" s="1">
        <v>5.2377069147358799E-3</v>
      </c>
      <c r="H117" s="3">
        <f t="shared" si="1"/>
        <v>6.2295843880323805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1.95372207553229E-4</v>
      </c>
      <c r="E118" s="2">
        <v>-1.1940869432629599E-4</v>
      </c>
      <c r="F118" s="1">
        <v>5.2127513730122702E-3</v>
      </c>
      <c r="H118" s="3">
        <f t="shared" si="1"/>
        <v>7.4834330316056343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3.7002378601605398E-4</v>
      </c>
      <c r="E119" s="2">
        <v>-1.80954397865282E-4</v>
      </c>
      <c r="F119" s="1">
        <v>5.3618385851056903E-3</v>
      </c>
      <c r="H119" s="3">
        <f t="shared" si="1"/>
        <v>8.381161391510199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-3.2227844492672898E-4</v>
      </c>
      <c r="E120" s="2">
        <v>4.1072181834233003E-5</v>
      </c>
      <c r="F120" s="1">
        <v>5.3043013290651198E-3</v>
      </c>
      <c r="H120" s="3">
        <f t="shared" si="1"/>
        <v>7.4097155108469552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-1.76552515080662E-4</v>
      </c>
      <c r="E121" s="2">
        <v>7.1972348385483597E-5</v>
      </c>
      <c r="F121" s="1">
        <v>5.2107387254449302E-3</v>
      </c>
      <c r="H121" s="3">
        <f t="shared" si="1"/>
        <v>6.88490278417214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2.71114932979457E-5</v>
      </c>
      <c r="E122" s="2">
        <v>5.8571470274091199E-5</v>
      </c>
      <c r="F122" s="1">
        <v>5.1316677906207498E-3</v>
      </c>
      <c r="H122" s="3">
        <f t="shared" si="1"/>
        <v>7.4041689669730069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2.1599963599218701E-4</v>
      </c>
      <c r="E123" s="2">
        <v>5.5055702050700202E-5</v>
      </c>
      <c r="F123" s="1">
        <v>5.14457568300413E-3</v>
      </c>
      <c r="H123" s="3">
        <f t="shared" si="1"/>
        <v>8.0522716573423327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4.1391690663961501E-4</v>
      </c>
      <c r="E124" s="2">
        <v>4.4771441471811197E-5</v>
      </c>
      <c r="F124" s="1">
        <v>5.3698420453688299E-3</v>
      </c>
      <c r="H124" s="3">
        <f t="shared" si="1"/>
        <v>7.8814404732446759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-4.09892253745404E-4</v>
      </c>
      <c r="E125" s="2">
        <v>2.4527406051531099E-4</v>
      </c>
      <c r="F125" s="1">
        <v>5.44625986906785E-3</v>
      </c>
      <c r="H125" s="3">
        <f t="shared" si="1"/>
        <v>8.5365873818702767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-1.6377863186201901E-4</v>
      </c>
      <c r="E126" s="2">
        <v>2.5118805326094297E-4</v>
      </c>
      <c r="F126" s="1">
        <v>5.2093601400338202E-3</v>
      </c>
      <c r="H126" s="3">
        <f t="shared" si="1"/>
        <v>7.6581413952005803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9.1112174416380608E-6</v>
      </c>
      <c r="E127" s="2">
        <v>2.7108883358055501E-4</v>
      </c>
      <c r="F127" s="1">
        <v>5.18446371655658E-3</v>
      </c>
      <c r="H127" s="3">
        <f t="shared" si="1"/>
        <v>7.5365107614601383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1.25279234731086E-4</v>
      </c>
      <c r="E128" s="2">
        <v>2.7146548098906198E-4</v>
      </c>
      <c r="F128" s="1">
        <v>5.32253659173214E-3</v>
      </c>
      <c r="H128" s="3">
        <f t="shared" si="1"/>
        <v>5.9224681485967734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4.0965974110292999E-4</v>
      </c>
      <c r="E129" s="2">
        <v>2.3313550623817799E-4</v>
      </c>
      <c r="F129" s="1">
        <v>5.3902679543119097E-3</v>
      </c>
      <c r="H129" s="3">
        <f t="shared" si="1"/>
        <v>8.3179153632841043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-3.7976876363630903E-4</v>
      </c>
      <c r="E130" s="2">
        <v>4.3393457050154203E-4</v>
      </c>
      <c r="F130" s="1">
        <v>5.6976256357203596E-3</v>
      </c>
      <c r="H130" s="3">
        <f t="shared" si="1"/>
        <v>10.238307973862767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-1.8350318468705E-4</v>
      </c>
      <c r="E131" s="2">
        <v>4.5701058731537498E-4</v>
      </c>
      <c r="F131" s="1">
        <v>5.3717526851117699E-3</v>
      </c>
      <c r="H131" s="3">
        <f t="shared" si="1"/>
        <v>8.6369939499864206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-5.1264880179847902E-6</v>
      </c>
      <c r="E132" s="2">
        <v>4.4736368653711301E-4</v>
      </c>
      <c r="F132" s="1">
        <v>5.2868233738247398E-3</v>
      </c>
      <c r="H132" s="3">
        <f t="shared" si="1"/>
        <v>8.4524365935781152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1.80183425735908E-4</v>
      </c>
      <c r="E133" s="2">
        <v>4.9209015873622505E-4</v>
      </c>
      <c r="F133" s="1">
        <v>5.3727111594094297E-3</v>
      </c>
      <c r="H133" s="3">
        <f t="shared" si="1"/>
        <v>8.9849590545217879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3.7706479223492499E-4</v>
      </c>
      <c r="E134" s="2">
        <v>4.2826522560930602E-4</v>
      </c>
      <c r="F134" s="1">
        <v>5.5085614120838396E-3</v>
      </c>
      <c r="H134" s="3">
        <f t="shared" si="1"/>
        <v>9.4369284639377149</v>
      </c>
    </row>
    <row r="136" spans="1:8" x14ac:dyDescent="0.25">
      <c r="C136" t="s">
        <v>0</v>
      </c>
      <c r="D136" s="2">
        <f>SUM(D10:D134)/125</f>
        <v>1.2493151983141112E-5</v>
      </c>
      <c r="E136">
        <f>SUM(E10:E134)/125</f>
        <v>5.4752021266557051E-5</v>
      </c>
      <c r="F136">
        <f>SUM(F10:F134)/125</f>
        <v>5.5417296253830912E-3</v>
      </c>
    </row>
    <row r="138" spans="1:8" x14ac:dyDescent="0.25">
      <c r="C138" t="s">
        <v>1</v>
      </c>
      <c r="D138" s="2">
        <f>(D136^2+E136^2+F136^2)^0.5</f>
        <v>5.5420141738837031E-3</v>
      </c>
      <c r="G138" t="s">
        <v>3</v>
      </c>
      <c r="H138" s="4">
        <f>MAX(H10:H134)</f>
        <v>10.754882783101522</v>
      </c>
    </row>
    <row r="140" spans="1:8" x14ac:dyDescent="0.25">
      <c r="C140" t="s">
        <v>4</v>
      </c>
      <c r="D140" s="2">
        <f>(D72^2+E72^2+F72^2)^0.5</f>
        <v>5.4096805545431953E-3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00CA-30C1-498E-A2B7-CEFFD53D7228}">
  <dimension ref="A1:H140"/>
  <sheetViews>
    <sheetView topLeftCell="A106" workbookViewId="0">
      <selection activeCell="H5" sqref="H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61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2.5530142460491799E-5</v>
      </c>
      <c r="E10" s="2">
        <v>6.2078837030401694E-5</v>
      </c>
      <c r="F10" s="2">
        <v>2.7516460035197402E-4</v>
      </c>
      <c r="H10" s="3">
        <f>100*((D10-$D$136)^2+(E10-$E$136)^2+(F10-$F$136)^2)^0.5/$D$138</f>
        <v>7.0216913128200895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2.1172502920979001E-5</v>
      </c>
      <c r="E11" s="2">
        <v>6.8510933340070899E-5</v>
      </c>
      <c r="F11" s="2">
        <v>2.7275826737049598E-4</v>
      </c>
      <c r="H11" s="3">
        <f t="shared" ref="H11:H74" si="0">100*((D11-$D$136)^2+(E11-$E$136)^2+(F11-$F$136)^2)^0.5/$D$138</f>
        <v>8.1475981526549752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1.27724676499867E-5</v>
      </c>
      <c r="E12" s="2">
        <v>7.2475541574589197E-5</v>
      </c>
      <c r="F12" s="2">
        <v>2.6948533295587801E-4</v>
      </c>
      <c r="H12" s="3">
        <f t="shared" si="0"/>
        <v>9.0816558105652412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7.3158974383232302E-6</v>
      </c>
      <c r="E13" s="2">
        <v>7.0342148708589806E-5</v>
      </c>
      <c r="F13" s="2">
        <v>2.6809022503871701E-4</v>
      </c>
      <c r="H13" s="3">
        <f t="shared" si="0"/>
        <v>8.6394436522465323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1.4580074443764599E-6</v>
      </c>
      <c r="E14" s="2">
        <v>6.8986036889170395E-5</v>
      </c>
      <c r="F14" s="2">
        <v>2.7386255960902702E-4</v>
      </c>
      <c r="H14" s="3">
        <f t="shared" si="0"/>
        <v>8.807608577022819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3.1009618469547101E-5</v>
      </c>
      <c r="E15" s="2">
        <v>5.5649067077063002E-5</v>
      </c>
      <c r="F15" s="2">
        <v>2.7019701971788598E-4</v>
      </c>
      <c r="H15" s="3">
        <f t="shared" si="0"/>
        <v>7.206969396709539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2.1690362161779201E-5</v>
      </c>
      <c r="E16" s="2">
        <v>5.9671341239154099E-5</v>
      </c>
      <c r="F16" s="2">
        <v>2.6072260112922199E-4</v>
      </c>
      <c r="H16" s="3">
        <f t="shared" si="0"/>
        <v>6.8825101619546389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1.28208039960582E-5</v>
      </c>
      <c r="E17" s="2">
        <v>6.0738391576763399E-5</v>
      </c>
      <c r="F17" s="2">
        <v>2.6017144463444402E-4</v>
      </c>
      <c r="H17" s="3">
        <f t="shared" si="0"/>
        <v>6.5297104378757238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7.4705081015424801E-6</v>
      </c>
      <c r="E18" s="2">
        <v>5.8928778417127301E-5</v>
      </c>
      <c r="F18" s="2">
        <v>2.6050701404604503E-4</v>
      </c>
      <c r="H18" s="3">
        <f t="shared" si="0"/>
        <v>6.2965984406369122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-2.6519608716159901E-6</v>
      </c>
      <c r="E19" s="2">
        <v>5.62034731590395E-5</v>
      </c>
      <c r="F19" s="2">
        <v>2.6517195029020398E-4</v>
      </c>
      <c r="H19" s="3">
        <f t="shared" si="0"/>
        <v>6.966772062325381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3.2910857069311899E-5</v>
      </c>
      <c r="E20" s="2">
        <v>4.70570362412101E-5</v>
      </c>
      <c r="F20" s="2">
        <v>2.64466252009856E-4</v>
      </c>
      <c r="H20" s="3">
        <f t="shared" si="0"/>
        <v>7.7769554411236284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2.0606388020251501E-5</v>
      </c>
      <c r="E21" s="2">
        <v>5.0124442978327098E-5</v>
      </c>
      <c r="F21" s="2">
        <v>2.5781383189708E-4</v>
      </c>
      <c r="H21" s="3">
        <f t="shared" si="0"/>
        <v>6.0567077378937606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1.3836253166476201E-5</v>
      </c>
      <c r="E22" s="2">
        <v>4.9209627163673997E-5</v>
      </c>
      <c r="F22" s="2">
        <v>2.5427817124625598E-4</v>
      </c>
      <c r="H22" s="3">
        <f t="shared" si="0"/>
        <v>6.6158062939977027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4.7435702993370299E-6</v>
      </c>
      <c r="E23" s="2">
        <v>4.93994323225287E-5</v>
      </c>
      <c r="F23" s="2">
        <v>2.5610203693767901E-4</v>
      </c>
      <c r="H23" s="3">
        <f t="shared" si="0"/>
        <v>6.6533802998424045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-6.7258546028563204E-6</v>
      </c>
      <c r="E24" s="2">
        <v>4.6865328604612297E-5</v>
      </c>
      <c r="F24" s="2">
        <v>2.60901591944444E-4</v>
      </c>
      <c r="H24" s="3">
        <f t="shared" si="0"/>
        <v>8.2458523002145387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3.5161054774465201E-5</v>
      </c>
      <c r="E25" s="2">
        <v>3.9259557729232099E-5</v>
      </c>
      <c r="F25" s="2">
        <v>2.6099897559141302E-4</v>
      </c>
      <c r="H25" s="3">
        <f t="shared" si="0"/>
        <v>9.515500899280541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2.4704400255638599E-5</v>
      </c>
      <c r="E26" s="2">
        <v>4.16410079032922E-5</v>
      </c>
      <c r="F26" s="2">
        <v>2.552429372538E-4</v>
      </c>
      <c r="H26" s="3">
        <f t="shared" si="0"/>
        <v>7.8345920540899439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1.36434635094259E-5</v>
      </c>
      <c r="E27" s="2">
        <v>4.2028336002412903E-5</v>
      </c>
      <c r="F27" s="2">
        <v>2.5437348460867698E-4</v>
      </c>
      <c r="H27" s="3">
        <f t="shared" si="0"/>
        <v>6.842287134354744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3.6279304002281799E-6</v>
      </c>
      <c r="E28" s="2">
        <v>3.9936095934051398E-5</v>
      </c>
      <c r="F28" s="2">
        <v>2.5459130468116E-4</v>
      </c>
      <c r="H28" s="3">
        <f t="shared" si="0"/>
        <v>7.7835769880388677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-8.0654269812557093E-6</v>
      </c>
      <c r="E29" s="2">
        <v>3.6711732280871298E-5</v>
      </c>
      <c r="F29" s="2">
        <v>2.6097738537267899E-4</v>
      </c>
      <c r="H29" s="3">
        <f t="shared" si="0"/>
        <v>9.4878180569568134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3.6723878907172899E-5</v>
      </c>
      <c r="E30" s="2">
        <v>3.0459380309674599E-5</v>
      </c>
      <c r="F30" s="2">
        <v>2.6119712322825498E-4</v>
      </c>
      <c r="H30" s="3">
        <f t="shared" si="0"/>
        <v>11.330029643943421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2.65913478800381E-5</v>
      </c>
      <c r="E31" s="2">
        <v>3.28670418116737E-5</v>
      </c>
      <c r="F31" s="2">
        <v>2.6302014654229998E-4</v>
      </c>
      <c r="H31" s="3">
        <f t="shared" si="0"/>
        <v>7.9997299107658142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1.1570145567174801E-5</v>
      </c>
      <c r="E32" s="2">
        <v>3.1707494656679502E-5</v>
      </c>
      <c r="F32" s="2">
        <v>2.5771135481642297E-4</v>
      </c>
      <c r="H32" s="3">
        <f t="shared" si="0"/>
        <v>7.8303470719243693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-3.3687307589291799E-6</v>
      </c>
      <c r="E33" s="2">
        <v>3.00445907612904E-5</v>
      </c>
      <c r="F33" s="2">
        <v>2.5140727855305702E-4</v>
      </c>
      <c r="H33" s="3">
        <f t="shared" si="0"/>
        <v>11.508325826217899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-8.7516255450753504E-6</v>
      </c>
      <c r="E34" s="2">
        <v>3.0069421795737799E-5</v>
      </c>
      <c r="F34" s="2">
        <v>2.6377368646527798E-4</v>
      </c>
      <c r="H34" s="3">
        <f t="shared" si="0"/>
        <v>10.531718466086408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1.4558646781635399E-5</v>
      </c>
      <c r="E35" s="2">
        <v>5.2261998050616598E-5</v>
      </c>
      <c r="F35" s="2">
        <v>2.84594079574423E-4</v>
      </c>
      <c r="H35" s="3">
        <f t="shared" si="0"/>
        <v>4.7303842714965905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9.6591998075337693E-6</v>
      </c>
      <c r="E36" s="2">
        <v>5.7859121141153E-5</v>
      </c>
      <c r="F36" s="2">
        <v>2.8607263791669598E-4</v>
      </c>
      <c r="H36" s="3">
        <f t="shared" si="0"/>
        <v>6.2774132625140746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1.11994813955561E-5</v>
      </c>
      <c r="E37" s="2">
        <v>5.9820261924359297E-5</v>
      </c>
      <c r="F37" s="2">
        <v>2.8241996718987898E-4</v>
      </c>
      <c r="H37" s="3">
        <f t="shared" si="0"/>
        <v>5.7446719421073569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1.38532014335319E-5</v>
      </c>
      <c r="E38" s="2">
        <v>6.1996269652038593E-5</v>
      </c>
      <c r="F38" s="2">
        <v>2.8121214935236498E-4</v>
      </c>
      <c r="H38" s="3">
        <f t="shared" si="0"/>
        <v>6.114572116721412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8.9827231491261194E-6</v>
      </c>
      <c r="E39" s="2">
        <v>5.4453032705546701E-5</v>
      </c>
      <c r="F39" s="2">
        <v>2.9039848449629202E-4</v>
      </c>
      <c r="H39" s="3">
        <f t="shared" si="0"/>
        <v>7.0795323841601983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1.8212875293692799E-5</v>
      </c>
      <c r="E40" s="2">
        <v>4.72768303500202E-5</v>
      </c>
      <c r="F40" s="2">
        <v>2.8125578599185299E-4</v>
      </c>
      <c r="H40" s="3">
        <f t="shared" si="0"/>
        <v>3.6941958308631948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1.48612248284593E-5</v>
      </c>
      <c r="E41" s="2">
        <v>5.0294683157054503E-5</v>
      </c>
      <c r="F41" s="2">
        <v>2.7338169758526099E-4</v>
      </c>
      <c r="H41" s="3">
        <f t="shared" si="0"/>
        <v>1.2643215484502981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1.26222253112187E-5</v>
      </c>
      <c r="E42" s="2">
        <v>5.1634880908943E-5</v>
      </c>
      <c r="F42" s="2">
        <v>2.7378143876949297E-4</v>
      </c>
      <c r="H42" s="3">
        <f t="shared" si="0"/>
        <v>1.5646005834584953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1.03832257939769E-5</v>
      </c>
      <c r="E43" s="2">
        <v>5.2975078660828197E-5</v>
      </c>
      <c r="F43" s="2">
        <v>2.7418117995373298E-4</v>
      </c>
      <c r="H43" s="3">
        <f t="shared" si="0"/>
        <v>2.2616731048281884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4.4104763013610299E-6</v>
      </c>
      <c r="E44" s="2">
        <v>5.1835583148941503E-5</v>
      </c>
      <c r="F44" s="2">
        <v>2.8260387937437901E-4</v>
      </c>
      <c r="H44" s="3">
        <f t="shared" si="0"/>
        <v>5.0238412683586162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1.9082068379670098E-5</v>
      </c>
      <c r="E45" s="2">
        <v>4.43241839575259E-5</v>
      </c>
      <c r="F45" s="2">
        <v>2.8194462134712502E-4</v>
      </c>
      <c r="H45" s="3">
        <f t="shared" si="0"/>
        <v>4.2301072753184075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1.74870410291246E-5</v>
      </c>
      <c r="E46" s="2">
        <v>4.7412915389211499E-5</v>
      </c>
      <c r="F46" s="2">
        <v>2.71282921933108E-4</v>
      </c>
      <c r="H46" s="3">
        <f t="shared" si="0"/>
        <v>1.7019676751344135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1.26756898221813E-5</v>
      </c>
      <c r="E47" s="2">
        <v>4.9120983683807699E-5</v>
      </c>
      <c r="F47" s="2">
        <v>2.6683798232873102E-4</v>
      </c>
      <c r="H47" s="3">
        <f t="shared" si="0"/>
        <v>2.1268099560195139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8.8669256660912495E-6</v>
      </c>
      <c r="E48" s="2">
        <v>4.7224500231792797E-5</v>
      </c>
      <c r="F48" s="2">
        <v>2.6992803099834003E-4</v>
      </c>
      <c r="H48" s="3">
        <f t="shared" si="0"/>
        <v>1.7401750876577644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3.6376410027655302E-6</v>
      </c>
      <c r="E49" s="2">
        <v>4.2929000220539402E-5</v>
      </c>
      <c r="F49" s="2">
        <v>2.7881318143113898E-4</v>
      </c>
      <c r="H49" s="3">
        <f t="shared" si="0"/>
        <v>4.3829347214352508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2.5241499761822201E-5</v>
      </c>
      <c r="E50" s="2">
        <v>4.2510993893292697E-5</v>
      </c>
      <c r="F50" s="2">
        <v>2.7822107697588399E-4</v>
      </c>
      <c r="H50" s="3">
        <f t="shared" si="0"/>
        <v>5.2235724121943257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1.7555690784310599E-5</v>
      </c>
      <c r="E51" s="2">
        <v>4.4949040434234797E-5</v>
      </c>
      <c r="F51" s="2">
        <v>2.7110783529295203E-4</v>
      </c>
      <c r="H51" s="3">
        <f t="shared" si="0"/>
        <v>1.9727478601360224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1.20707613543002E-5</v>
      </c>
      <c r="E52" s="2">
        <v>4.2656222593541099E-5</v>
      </c>
      <c r="F52" s="2">
        <v>2.6822367391471998E-4</v>
      </c>
      <c r="H52" s="3">
        <f t="shared" si="0"/>
        <v>2.355727428025526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6.64525146366196E-6</v>
      </c>
      <c r="E53" s="2">
        <v>3.9328561650073997E-5</v>
      </c>
      <c r="F53" s="2">
        <v>2.73415219671928E-4</v>
      </c>
      <c r="H53" s="3">
        <f t="shared" si="0"/>
        <v>3.7410208312849065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2.68901343585328E-6</v>
      </c>
      <c r="E54" s="2">
        <v>3.6611737342275099E-5</v>
      </c>
      <c r="F54" s="2">
        <v>2.8114185139711898E-4</v>
      </c>
      <c r="H54" s="3">
        <f t="shared" si="0"/>
        <v>6.2388059053967293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2.7451846937451102E-5</v>
      </c>
      <c r="E55" s="2">
        <v>3.7369094024000798E-5</v>
      </c>
      <c r="F55" s="2">
        <v>2.7496555845501401E-4</v>
      </c>
      <c r="H55" s="3">
        <f t="shared" si="0"/>
        <v>6.4568438912724435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1.8840117012149101E-5</v>
      </c>
      <c r="E56" s="2">
        <v>4.0952578373850898E-5</v>
      </c>
      <c r="F56" s="2">
        <v>2.7875967173851502E-4</v>
      </c>
      <c r="H56" s="3">
        <f t="shared" si="0"/>
        <v>3.9078010357728732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1.03450025804446E-5</v>
      </c>
      <c r="E57" s="2">
        <v>3.9187735954841702E-5</v>
      </c>
      <c r="F57" s="2">
        <v>2.7602186195920398E-4</v>
      </c>
      <c r="H57" s="3">
        <f t="shared" si="0"/>
        <v>3.3949113965044675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5.0424027700783801E-6</v>
      </c>
      <c r="E58" s="2">
        <v>3.8203426082164803E-5</v>
      </c>
      <c r="F58" s="2">
        <v>2.72277757034793E-4</v>
      </c>
      <c r="H58" s="3">
        <f t="shared" si="0"/>
        <v>4.4069744330939535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-3.1783035901161001E-6</v>
      </c>
      <c r="E59" s="2">
        <v>3.2768049950363102E-5</v>
      </c>
      <c r="F59" s="2">
        <v>2.8110592106929801E-4</v>
      </c>
      <c r="H59" s="3">
        <f t="shared" si="0"/>
        <v>8.4771362480806314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3.5871511027844199E-6</v>
      </c>
      <c r="E60" s="2">
        <v>4.2445159070830101E-5</v>
      </c>
      <c r="F60" s="2">
        <v>2.9402355879685203E-4</v>
      </c>
      <c r="H60" s="3">
        <f t="shared" si="0"/>
        <v>8.6702658946334559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7.5948171845408197E-6</v>
      </c>
      <c r="E61" s="2">
        <v>4.6334287389977498E-5</v>
      </c>
      <c r="F61" s="2">
        <v>2.8767199772065602E-4</v>
      </c>
      <c r="H61" s="3">
        <f t="shared" si="0"/>
        <v>5.8250770017762692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1.1921312941308101E-5</v>
      </c>
      <c r="E62" s="2">
        <v>4.8014581555743901E-5</v>
      </c>
      <c r="F62" s="2">
        <v>2.8412737263794802E-4</v>
      </c>
      <c r="H62" s="3">
        <f t="shared" si="0"/>
        <v>4.2200804117829946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1.51212344617924E-5</v>
      </c>
      <c r="E63" s="2">
        <v>4.6513923231467099E-5</v>
      </c>
      <c r="F63" s="2">
        <v>2.8311061533468999E-4</v>
      </c>
      <c r="H63" s="3">
        <f t="shared" si="0"/>
        <v>3.9300522499971464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1.9965301104315299E-5</v>
      </c>
      <c r="E64" s="2">
        <v>4.5815509756165401E-5</v>
      </c>
      <c r="F64" s="2">
        <v>2.9215758870277297E-4</v>
      </c>
      <c r="H64" s="3">
        <f t="shared" si="0"/>
        <v>7.5653167529941978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1.1656243127382E-5</v>
      </c>
      <c r="E65" s="2">
        <v>4.4796898336753201E-5</v>
      </c>
      <c r="F65" s="2">
        <v>2.8570246649905503E-4</v>
      </c>
      <c r="H65" s="3">
        <f t="shared" si="0"/>
        <v>4.8904053726265007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1.1312681915400301E-5</v>
      </c>
      <c r="E66" s="2">
        <v>4.89966118885926E-5</v>
      </c>
      <c r="F66" s="2">
        <v>2.7848587888404798E-4</v>
      </c>
      <c r="H66" s="3">
        <f t="shared" si="0"/>
        <v>2.3042785448924605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1.13861222446549E-5</v>
      </c>
      <c r="E67" s="2">
        <v>4.8710078054699002E-5</v>
      </c>
      <c r="F67" s="2">
        <v>2.75890460580952E-4</v>
      </c>
      <c r="H67" s="3">
        <f t="shared" si="0"/>
        <v>1.4152133010220236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1.2966936142589101E-5</v>
      </c>
      <c r="E68" s="2">
        <v>4.84371747100434E-5</v>
      </c>
      <c r="F68" s="2">
        <v>2.7881011035634201E-4</v>
      </c>
      <c r="H68" s="3">
        <f t="shared" si="0"/>
        <v>2.3045529770648367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1.8103980983240999E-5</v>
      </c>
      <c r="E69" s="2">
        <v>4.5873275609651501E-5</v>
      </c>
      <c r="F69" s="2">
        <v>2.8673519988675698E-4</v>
      </c>
      <c r="H69" s="3">
        <f t="shared" si="0"/>
        <v>5.5022530732774282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1.56577413416405E-5</v>
      </c>
      <c r="E70" s="2">
        <v>4.3429458078596499E-5</v>
      </c>
      <c r="F70" s="2">
        <v>2.8490708895582799E-4</v>
      </c>
      <c r="H70" s="3">
        <f t="shared" si="0"/>
        <v>4.8191906990356728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1.40627139910921E-5</v>
      </c>
      <c r="E71" s="2">
        <v>4.6518189510282999E-5</v>
      </c>
      <c r="F71" s="2">
        <v>2.7424538954181298E-4</v>
      </c>
      <c r="H71" s="3">
        <f t="shared" si="0"/>
        <v>0.83248773377469343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1.03673714428281E-5</v>
      </c>
      <c r="E72" s="2">
        <v>4.7471627858926803E-5</v>
      </c>
      <c r="F72" s="2">
        <v>2.7082196512506502E-4</v>
      </c>
      <c r="H72" s="3">
        <f t="shared" si="0"/>
        <v>1.1068228024969815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1.02209076685427E-5</v>
      </c>
      <c r="E73" s="2">
        <v>4.6825375211233902E-5</v>
      </c>
      <c r="F73" s="2">
        <v>2.7772292896575197E-4</v>
      </c>
      <c r="H73" s="3">
        <f t="shared" si="0"/>
        <v>2.1408588630728564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1.24921215318048E-5</v>
      </c>
      <c r="E74" s="2">
        <v>4.4208748987127901E-5</v>
      </c>
      <c r="F74" s="2">
        <v>2.8341032615207702E-4</v>
      </c>
      <c r="H74" s="3">
        <f t="shared" si="0"/>
        <v>4.1206436525835946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1.9114926381366901E-5</v>
      </c>
      <c r="E75" s="2">
        <v>4.37155560548082E-5</v>
      </c>
      <c r="F75" s="2">
        <v>2.85834264525434E-4</v>
      </c>
      <c r="H75" s="3">
        <f t="shared" ref="H75:H134" si="1">100*((D75-$D$136)^2+(E75-$E$136)^2+(F75-$F$136)^2)^0.5/$D$138</f>
        <v>5.4826074005756533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1.5531658812528001E-5</v>
      </c>
      <c r="E76" s="2">
        <v>4.5849527300384401E-5</v>
      </c>
      <c r="F76" s="2">
        <v>2.7920904322613598E-4</v>
      </c>
      <c r="H76" s="3">
        <f t="shared" si="1"/>
        <v>2.6674520464256224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1.4536316105708299E-5</v>
      </c>
      <c r="E77" s="2">
        <v>4.8153092284463001E-5</v>
      </c>
      <c r="F77" s="2">
        <v>2.7570615229914299E-4</v>
      </c>
      <c r="H77" s="3">
        <f t="shared" si="1"/>
        <v>1.3161965386859231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1.058033001456E-5</v>
      </c>
      <c r="E78" s="2">
        <v>4.7004033659349402E-5</v>
      </c>
      <c r="F78" s="2">
        <v>2.77036760509517E-4</v>
      </c>
      <c r="H78" s="3">
        <f t="shared" si="1"/>
        <v>1.8558277265144558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6.6240919867534902E-6</v>
      </c>
      <c r="E79" s="2">
        <v>4.42872093515548E-5</v>
      </c>
      <c r="F79" s="2">
        <v>2.8476339223470299E-4</v>
      </c>
      <c r="H79" s="3">
        <f t="shared" si="1"/>
        <v>5.1157115741698744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1.8278240991249099E-5</v>
      </c>
      <c r="E80" s="2">
        <v>4.1878904346502599E-5</v>
      </c>
      <c r="F80" s="2">
        <v>2.9504585410295402E-4</v>
      </c>
      <c r="H80" s="3">
        <f t="shared" si="1"/>
        <v>8.6122325637632073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1.54973335966704E-5</v>
      </c>
      <c r="E81" s="2">
        <v>4.7495377889511598E-5</v>
      </c>
      <c r="F81" s="2">
        <v>2.8473825154773E-4</v>
      </c>
      <c r="H81" s="3">
        <f t="shared" si="1"/>
        <v>4.5167158916774195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1.4119679783795099E-5</v>
      </c>
      <c r="E82" s="2">
        <v>4.6075107016348401E-5</v>
      </c>
      <c r="F82" s="2">
        <v>2.8280726630014398E-4</v>
      </c>
      <c r="H82" s="3">
        <f t="shared" si="1"/>
        <v>3.7836458045680912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8.8967891895396605E-6</v>
      </c>
      <c r="E83" s="2">
        <v>4.6604397162064002E-5</v>
      </c>
      <c r="F83" s="2">
        <v>2.8129435481316601E-4</v>
      </c>
      <c r="H83" s="3">
        <f t="shared" si="1"/>
        <v>3.5109453556290497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3.9864730222360499E-6</v>
      </c>
      <c r="E84" s="2">
        <v>4.3025223845454998E-5</v>
      </c>
      <c r="F84" s="2">
        <v>2.9175320985632298E-4</v>
      </c>
      <c r="H84" s="3">
        <f t="shared" si="1"/>
        <v>7.8372847764775271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-3.93164463468112E-6</v>
      </c>
      <c r="E85" s="2">
        <v>3.2600354082609397E-5</v>
      </c>
      <c r="F85" s="2">
        <v>2.7738746519630902E-4</v>
      </c>
      <c r="H85" s="3">
        <f t="shared" si="1"/>
        <v>8.3188589051283071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6.0388786400650897E-6</v>
      </c>
      <c r="E86" s="2">
        <v>3.7030216727258003E-5</v>
      </c>
      <c r="F86" s="2">
        <v>2.7556235039972402E-4</v>
      </c>
      <c r="H86" s="3">
        <f t="shared" si="1"/>
        <v>4.6633076481616937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1.4656109398512699E-5</v>
      </c>
      <c r="E87" s="2">
        <v>3.9654829163643802E-5</v>
      </c>
      <c r="F87" s="2">
        <v>2.7494388961543399E-4</v>
      </c>
      <c r="H87" s="3">
        <f t="shared" si="1"/>
        <v>3.0352820295160692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2.2260340842669701E-5</v>
      </c>
      <c r="E88" s="2">
        <v>4.23454894541004E-5</v>
      </c>
      <c r="F88" s="2">
        <v>2.7304144479955902E-4</v>
      </c>
      <c r="H88" s="3">
        <f t="shared" si="1"/>
        <v>3.8547597199149095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2.6594050341222002E-5</v>
      </c>
      <c r="E89" s="2">
        <v>3.8491769815813798E-5</v>
      </c>
      <c r="F89" s="2">
        <v>2.84316375505154E-4</v>
      </c>
      <c r="H89" s="3">
        <f t="shared" si="1"/>
        <v>7.2910046690408272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-1.3632904419663601E-6</v>
      </c>
      <c r="E90" s="2">
        <v>4.1617797217516697E-5</v>
      </c>
      <c r="F90" s="2">
        <v>2.8030766499687401E-4</v>
      </c>
      <c r="H90" s="3">
        <f t="shared" si="1"/>
        <v>6.2563526999313455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6.9681974156432801E-6</v>
      </c>
      <c r="E91" s="2">
        <v>4.3115842280765699E-5</v>
      </c>
      <c r="F91" s="2">
        <v>2.7259780208071897E-4</v>
      </c>
      <c r="H91" s="3">
        <f t="shared" si="1"/>
        <v>2.6758253464027293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1.15824071878497E-5</v>
      </c>
      <c r="E92" s="2">
        <v>4.4342693638085497E-5</v>
      </c>
      <c r="F92" s="2">
        <v>2.6857151517003402E-4</v>
      </c>
      <c r="H92" s="3">
        <f t="shared" si="1"/>
        <v>1.8854448444128071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2.0646392002771801E-5</v>
      </c>
      <c r="E93" s="2">
        <v>4.3304961322647399E-5</v>
      </c>
      <c r="F93" s="2">
        <v>2.7210913323716E-4</v>
      </c>
      <c r="H93" s="3">
        <f t="shared" si="1"/>
        <v>3.1751457139670975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2.66362776014661E-5</v>
      </c>
      <c r="E94" s="2">
        <v>4.1436062190321599E-5</v>
      </c>
      <c r="F94" s="2">
        <v>2.7973845168008003E-4</v>
      </c>
      <c r="H94" s="3">
        <f t="shared" si="1"/>
        <v>6.0112173312621451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5.2786263375868802E-6</v>
      </c>
      <c r="E95" s="2">
        <v>4.5676610218466599E-5</v>
      </c>
      <c r="F95" s="2">
        <v>2.7933752260442799E-4</v>
      </c>
      <c r="H95" s="3">
        <f t="shared" si="1"/>
        <v>3.7661983176192084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8.3127396556662605E-6</v>
      </c>
      <c r="E96" s="2">
        <v>4.7399749294210003E-5</v>
      </c>
      <c r="F96" s="2">
        <v>2.6840996562014499E-4</v>
      </c>
      <c r="H96" s="3">
        <f t="shared" si="1"/>
        <v>2.228162876611846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1.24819059583076E-5</v>
      </c>
      <c r="E97" s="2">
        <v>4.7215710399037001E-5</v>
      </c>
      <c r="F97" s="2">
        <v>2.7177032812033999E-4</v>
      </c>
      <c r="H97" s="3">
        <f t="shared" si="1"/>
        <v>0.32659306630718038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1.9950439222407899E-5</v>
      </c>
      <c r="E98" s="2">
        <v>4.6150802976190697E-5</v>
      </c>
      <c r="F98" s="2">
        <v>2.7246039328334901E-4</v>
      </c>
      <c r="H98" s="3">
        <f t="shared" si="1"/>
        <v>2.5808820202422953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2.5004547427943599E-5</v>
      </c>
      <c r="E99" s="2">
        <v>4.2376477213746102E-5</v>
      </c>
      <c r="F99" s="2">
        <v>2.7826835106770298E-4</v>
      </c>
      <c r="H99" s="3">
        <f t="shared" si="1"/>
        <v>5.1750345557882236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8.1718618759156396E-6</v>
      </c>
      <c r="E100" s="2">
        <v>5.1019142283387099E-5</v>
      </c>
      <c r="F100" s="2">
        <v>2.8176084861780302E-4</v>
      </c>
      <c r="H100" s="3">
        <f t="shared" si="1"/>
        <v>3.9695819415850884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1.06168370908339E-5</v>
      </c>
      <c r="E101" s="2">
        <v>5.3151722496573399E-5</v>
      </c>
      <c r="F101" s="2">
        <v>2.7109147971445002E-4</v>
      </c>
      <c r="H101" s="3">
        <f t="shared" si="1"/>
        <v>2.2605528279736302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1.45278211267528E-5</v>
      </c>
      <c r="E102" s="2">
        <v>5.3739846333169902E-5</v>
      </c>
      <c r="F102" s="2">
        <v>2.7150415083960599E-4</v>
      </c>
      <c r="H102" s="3">
        <f t="shared" si="1"/>
        <v>2.3500511429012771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1.8057430003577999E-5</v>
      </c>
      <c r="E103" s="2">
        <v>5.0706441014401402E-5</v>
      </c>
      <c r="F103" s="2">
        <v>2.7526044444074499E-4</v>
      </c>
      <c r="H103" s="3">
        <f t="shared" si="1"/>
        <v>2.3984852410006949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2.0258707921169999E-5</v>
      </c>
      <c r="E104" s="2">
        <v>4.8031385616126502E-5</v>
      </c>
      <c r="F104" s="2">
        <v>2.8157689847619401E-4</v>
      </c>
      <c r="H104" s="3">
        <f t="shared" si="1"/>
        <v>4.2172711169371473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1.1422053009690901E-5</v>
      </c>
      <c r="E105" s="2">
        <v>5.6390110564897401E-5</v>
      </c>
      <c r="F105" s="2">
        <v>2.89046160683564E-4</v>
      </c>
      <c r="H105" s="3">
        <f t="shared" si="1"/>
        <v>6.8046712263082592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1.28474878535189E-5</v>
      </c>
      <c r="E106" s="2">
        <v>6.2001184797401602E-5</v>
      </c>
      <c r="F106" s="2">
        <v>2.8498487575109399E-4</v>
      </c>
      <c r="H106" s="3">
        <f t="shared" si="1"/>
        <v>6.9086967748373738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1.14264422096154E-5</v>
      </c>
      <c r="E107" s="2">
        <v>6.0760675979469097E-5</v>
      </c>
      <c r="F107" s="2">
        <v>2.8187075077028398E-4</v>
      </c>
      <c r="H107" s="3">
        <f t="shared" si="1"/>
        <v>5.8871211239480647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1.3186937914320899E-5</v>
      </c>
      <c r="E108" s="2">
        <v>5.30285555430352E-5</v>
      </c>
      <c r="F108" s="2">
        <v>2.8514793647438298E-4</v>
      </c>
      <c r="H108" s="3">
        <f t="shared" si="1"/>
        <v>4.9855049364774287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8.5857994604268599E-6</v>
      </c>
      <c r="E109" s="2">
        <v>5.1602542391351401E-5</v>
      </c>
      <c r="F109" s="2">
        <v>2.9758093876513001E-4</v>
      </c>
      <c r="H109" s="3">
        <f t="shared" si="1"/>
        <v>9.3118934054552476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-1.17161619978337E-5</v>
      </c>
      <c r="E110" s="2">
        <v>2.86722217133199E-5</v>
      </c>
      <c r="F110" s="2">
        <v>2.5635683886176999E-4</v>
      </c>
      <c r="H110" s="3">
        <f t="shared" si="1"/>
        <v>12.62893860083854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-1.28293363827435E-6</v>
      </c>
      <c r="E111" s="2">
        <v>3.05517398029517E-5</v>
      </c>
      <c r="F111" s="2">
        <v>2.57495231363539E-4</v>
      </c>
      <c r="H111" s="3">
        <f t="shared" si="1"/>
        <v>9.6544654701098054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1.2577449434466101E-5</v>
      </c>
      <c r="E112" s="2">
        <v>3.21125578290957E-5</v>
      </c>
      <c r="F112" s="2">
        <v>2.5466957296197898E-4</v>
      </c>
      <c r="H112" s="3">
        <f t="shared" si="1"/>
        <v>8.5074790081109128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2.7337380977142699E-5</v>
      </c>
      <c r="E113" s="2">
        <v>3.27330655378915E-5</v>
      </c>
      <c r="F113" s="2">
        <v>2.6069664963414198E-4</v>
      </c>
      <c r="H113" s="3">
        <f t="shared" si="1"/>
        <v>8.5841048470089447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3.9152119323202903E-5</v>
      </c>
      <c r="E114" s="2">
        <v>2.92703745319398E-5</v>
      </c>
      <c r="F114" s="2">
        <v>2.6577875257925699E-4</v>
      </c>
      <c r="H114" s="3">
        <f t="shared" si="1"/>
        <v>11.78611001576923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-9.1478078051224193E-6</v>
      </c>
      <c r="E115" s="2">
        <v>3.7689664848233302E-5</v>
      </c>
      <c r="F115" s="2">
        <v>2.5927703866233698E-4</v>
      </c>
      <c r="H115" s="3">
        <f t="shared" si="1"/>
        <v>9.9476816100272671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1.19678689792547E-6</v>
      </c>
      <c r="E116" s="2">
        <v>3.8934317557630803E-5</v>
      </c>
      <c r="F116" s="2">
        <v>2.5660742956266301E-4</v>
      </c>
      <c r="H116" s="3">
        <f t="shared" si="1"/>
        <v>7.7768928097817005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1.3593561425104399E-5</v>
      </c>
      <c r="E117" s="2">
        <v>4.3181960992668897E-5</v>
      </c>
      <c r="F117" s="2">
        <v>2.5526895426713499E-4</v>
      </c>
      <c r="H117" s="3">
        <f t="shared" si="1"/>
        <v>6.4190416809744484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2.3612391904478301E-5</v>
      </c>
      <c r="E118" s="2">
        <v>4.1987355050758098E-5</v>
      </c>
      <c r="F118" s="2">
        <v>2.5608688534649603E-4</v>
      </c>
      <c r="H118" s="3">
        <f t="shared" si="1"/>
        <v>7.3460410466726387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3.7354369649399403E-5</v>
      </c>
      <c r="E119" s="2">
        <v>3.8945781186711497E-5</v>
      </c>
      <c r="F119" s="2">
        <v>2.6547595475970298E-4</v>
      </c>
      <c r="H119" s="3">
        <f t="shared" si="1"/>
        <v>9.6831647377957779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-6.57945361240327E-6</v>
      </c>
      <c r="E120" s="2">
        <v>4.6707107983137797E-5</v>
      </c>
      <c r="F120" s="2">
        <v>2.6219723846290902E-4</v>
      </c>
      <c r="H120" s="3">
        <f t="shared" si="1"/>
        <v>7.9734870982030124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3.6765074341305002E-6</v>
      </c>
      <c r="E121" s="2">
        <v>4.7316895312310298E-5</v>
      </c>
      <c r="F121" s="2">
        <v>2.5571962776178001E-4</v>
      </c>
      <c r="H121" s="3">
        <f t="shared" si="1"/>
        <v>6.9201611848491185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1.45530086532192E-5</v>
      </c>
      <c r="E122" s="2">
        <v>5.0801054065340303E-5</v>
      </c>
      <c r="F122" s="2">
        <v>2.5407007622873899E-4</v>
      </c>
      <c r="H122" s="3">
        <f t="shared" si="1"/>
        <v>6.7849262885773864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2.3695626399128899E-5</v>
      </c>
      <c r="E123" s="2">
        <v>5.0045632807088E-5</v>
      </c>
      <c r="F123" s="2">
        <v>2.5349753362960902E-4</v>
      </c>
      <c r="H123" s="3">
        <f t="shared" si="1"/>
        <v>7.9383274751497446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3.4600208296538899E-5</v>
      </c>
      <c r="E124" s="2">
        <v>4.6484608189404103E-5</v>
      </c>
      <c r="F124" s="2">
        <v>2.6447292438411903E-4</v>
      </c>
      <c r="H124" s="3">
        <f t="shared" si="1"/>
        <v>8.3517578215880626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-4.4211982634448298E-6</v>
      </c>
      <c r="E125" s="2">
        <v>5.7329250816308701E-5</v>
      </c>
      <c r="F125" s="2">
        <v>2.6522445187627001E-4</v>
      </c>
      <c r="H125" s="3">
        <f t="shared" si="1"/>
        <v>7.6651755210552706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8.1972347385581706E-6</v>
      </c>
      <c r="E126" s="2">
        <v>5.4511422613435702E-5</v>
      </c>
      <c r="F126" s="2">
        <v>2.5532401237391903E-4</v>
      </c>
      <c r="H126" s="3">
        <f t="shared" si="1"/>
        <v>6.9122630519580515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1.30364238427535E-5</v>
      </c>
      <c r="E127" s="2">
        <v>5.9367051797697102E-5</v>
      </c>
      <c r="F127" s="2">
        <v>2.5982108168475301E-4</v>
      </c>
      <c r="H127" s="3">
        <f t="shared" si="1"/>
        <v>6.2683702349623873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2.0564207218826101E-5</v>
      </c>
      <c r="E128" s="2">
        <v>5.8935236087164999E-5</v>
      </c>
      <c r="F128" s="2">
        <v>2.5915806816419797E-4</v>
      </c>
      <c r="H128" s="3">
        <f t="shared" si="1"/>
        <v>6.9153260927012123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3.0279451137544201E-5</v>
      </c>
      <c r="E129" s="2">
        <v>5.4973970706874497E-5</v>
      </c>
      <c r="F129" s="2">
        <v>2.7073553232936801E-4</v>
      </c>
      <c r="H129" s="3">
        <f t="shared" si="1"/>
        <v>6.8489721698718808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2.4953350157355602E-6</v>
      </c>
      <c r="E130" s="2">
        <v>6.6919044871094105E-5</v>
      </c>
      <c r="F130" s="2">
        <v>2.7404038531714502E-4</v>
      </c>
      <c r="H130" s="3">
        <f t="shared" si="1"/>
        <v>7.9784119474435542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6.8443392410090804E-6</v>
      </c>
      <c r="E131" s="2">
        <v>7.1579348444318904E-5</v>
      </c>
      <c r="F131" s="2">
        <v>2.7016719154522199E-4</v>
      </c>
      <c r="H131" s="3">
        <f t="shared" si="1"/>
        <v>9.005739006970515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1.22219891574833E-5</v>
      </c>
      <c r="E132" s="2">
        <v>6.80135957453996E-5</v>
      </c>
      <c r="F132" s="2">
        <v>2.69253365716612E-4</v>
      </c>
      <c r="H132" s="3">
        <f t="shared" si="1"/>
        <v>7.501249730761077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1.70910718994694E-5</v>
      </c>
      <c r="E133" s="2">
        <v>6.9155889903775599E-5</v>
      </c>
      <c r="F133" s="2">
        <v>2.7033160711265302E-4</v>
      </c>
      <c r="H133" s="3">
        <f t="shared" si="1"/>
        <v>7.9984450278945669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2.5036975613709502E-5</v>
      </c>
      <c r="E134" s="2">
        <v>6.3819398128074406E-5</v>
      </c>
      <c r="F134" s="2">
        <v>2.78746012338434E-4</v>
      </c>
      <c r="H134" s="3">
        <f t="shared" si="1"/>
        <v>7.6740023984381711</v>
      </c>
    </row>
    <row r="136" spans="1:8" x14ac:dyDescent="0.25">
      <c r="C136" t="s">
        <v>0</v>
      </c>
      <c r="D136" s="2">
        <f>SUM(D10:D134)/125</f>
        <v>1.29340851653689E-5</v>
      </c>
      <c r="E136">
        <f>SUM(E10:E134)/125</f>
        <v>4.7509045493485114E-5</v>
      </c>
      <c r="F136">
        <f>SUM(F10:F134)/125</f>
        <v>2.7249652875548292E-4</v>
      </c>
    </row>
    <row r="138" spans="1:8" x14ac:dyDescent="0.25">
      <c r="C138" t="s">
        <v>1</v>
      </c>
      <c r="D138" s="2">
        <f>(D136^2+E136^2+F136^2)^0.5</f>
        <v>2.7690929588324546E-4</v>
      </c>
      <c r="G138" t="s">
        <v>3</v>
      </c>
      <c r="H138" s="4">
        <f>MAX(H10:H134)</f>
        <v>12.62893860083854</v>
      </c>
    </row>
    <row r="140" spans="1:8" x14ac:dyDescent="0.25">
      <c r="C140" t="s">
        <v>4</v>
      </c>
      <c r="D140" s="2">
        <f>(D72^2+E72^2+F72^2)^0.5</f>
        <v>2.7514646033778437E-4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806A-4214-447B-8D2D-C49860B4462D}">
  <dimension ref="A1:H140"/>
  <sheetViews>
    <sheetView topLeftCell="A112" workbookViewId="0">
      <selection activeCell="G6" sqref="G6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62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1.3160699342664199E-4</v>
      </c>
      <c r="E10" s="2">
        <v>1.3275249016763701E-4</v>
      </c>
      <c r="F10" s="1">
        <v>4.5032274273260698E-3</v>
      </c>
      <c r="H10" s="3">
        <f>100*((D10-$D$136)^2+(E10-$E$136)^2+(F10-$F$136)^2)^0.5/$D$138</f>
        <v>4.262931011168166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6.2412368237149498E-5</v>
      </c>
      <c r="E11" s="2">
        <v>1.5206094432903601E-4</v>
      </c>
      <c r="F11" s="1">
        <v>4.4522024333757699E-3</v>
      </c>
      <c r="H11" s="3">
        <f t="shared" ref="H11:H74" si="0">100*((D11-$D$136)^2+(E11-$E$136)^2+(F11-$F$136)^2)^0.5/$D$138</f>
        <v>3.9064822369841186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1.1187925949819599E-5</v>
      </c>
      <c r="E12" s="2">
        <v>1.42918060416821E-4</v>
      </c>
      <c r="F12" s="1">
        <v>4.4367115003163399E-3</v>
      </c>
      <c r="H12" s="3">
        <f t="shared" si="0"/>
        <v>3.5750187353707075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-7.0379245445308797E-5</v>
      </c>
      <c r="E13" s="2">
        <v>1.5132076942197701E-4</v>
      </c>
      <c r="F13" s="1">
        <v>4.4528572802872502E-3</v>
      </c>
      <c r="H13" s="3">
        <f t="shared" si="0"/>
        <v>3.9525875719159047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-1.3781712178310201E-4</v>
      </c>
      <c r="E14" s="2">
        <v>1.0614286098349601E-4</v>
      </c>
      <c r="F14" s="1">
        <v>4.5221090892208198E-3</v>
      </c>
      <c r="H14" s="3">
        <f t="shared" si="0"/>
        <v>3.9969611333716797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1.2664223126330299E-4</v>
      </c>
      <c r="E15" s="2">
        <v>6.14321415589279E-5</v>
      </c>
      <c r="F15" s="1">
        <v>4.4365960329597002E-3</v>
      </c>
      <c r="H15" s="3">
        <f t="shared" si="0"/>
        <v>3.4548746603246978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6.3940527110571894E-5</v>
      </c>
      <c r="E16" s="2">
        <v>6.2885766479090597E-5</v>
      </c>
      <c r="F16" s="1">
        <v>4.3850747815798704E-3</v>
      </c>
      <c r="H16" s="3">
        <f t="shared" si="0"/>
        <v>3.2298896152729841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1.2776372890592399E-5</v>
      </c>
      <c r="E17" s="2">
        <v>6.7577304293856694E-5</v>
      </c>
      <c r="F17" s="1">
        <v>4.3503304940692798E-3</v>
      </c>
      <c r="H17" s="3">
        <f t="shared" si="0"/>
        <v>3.6346210387460878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-3.5375206914833099E-5</v>
      </c>
      <c r="E18" s="2">
        <v>6.3859518583387495E-5</v>
      </c>
      <c r="F18" s="1">
        <v>4.3911654565984802E-3</v>
      </c>
      <c r="H18" s="3">
        <f t="shared" si="0"/>
        <v>2.9042824510963543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-1.5015976583997699E-4</v>
      </c>
      <c r="E19" s="2">
        <v>7.1617939663497297E-5</v>
      </c>
      <c r="F19" s="1">
        <v>4.4108356968335996E-3</v>
      </c>
      <c r="H19" s="3">
        <f t="shared" si="0"/>
        <v>4.2053287333028653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1.62216235185237E-4</v>
      </c>
      <c r="E20" s="2">
        <v>-1.71272668442606E-5</v>
      </c>
      <c r="F20" s="1">
        <v>4.4088646245832898E-3</v>
      </c>
      <c r="H20" s="3">
        <f t="shared" si="0"/>
        <v>4.1010047275272559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7.3848061364418106E-5</v>
      </c>
      <c r="E21" s="2">
        <v>9.2758920198082705E-6</v>
      </c>
      <c r="F21" s="1">
        <v>4.3517105918378799E-3</v>
      </c>
      <c r="H21" s="3">
        <f t="shared" si="0"/>
        <v>3.6143080640517846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1.09543430633143E-5</v>
      </c>
      <c r="E22" s="2">
        <v>8.8360004212965898E-6</v>
      </c>
      <c r="F22" s="1">
        <v>4.3059867184730904E-3</v>
      </c>
      <c r="H22" s="3">
        <f t="shared" si="0"/>
        <v>4.2369630788825985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-5.6626223804142397E-5</v>
      </c>
      <c r="E23" s="2">
        <v>7.6493447247298601E-6</v>
      </c>
      <c r="F23" s="1">
        <v>4.3696157213359999E-3</v>
      </c>
      <c r="H23" s="3">
        <f t="shared" si="0"/>
        <v>3.0855387033558834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-1.65585760529737E-4</v>
      </c>
      <c r="E24" s="2">
        <v>-1.6593636277179001E-5</v>
      </c>
      <c r="F24" s="1">
        <v>4.4169571933695201E-3</v>
      </c>
      <c r="H24" s="3">
        <f t="shared" si="0"/>
        <v>4.0809286419472359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1.6443006646918901E-4</v>
      </c>
      <c r="E25" s="2">
        <v>-9.0843654361988298E-5</v>
      </c>
      <c r="F25" s="1">
        <v>4.4356984361595001E-3</v>
      </c>
      <c r="H25" s="3">
        <f t="shared" si="0"/>
        <v>4.3261770428538453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8.0458886177428498E-5</v>
      </c>
      <c r="E26" s="2">
        <v>-6.7040582234858398E-5</v>
      </c>
      <c r="F26" s="1">
        <v>4.35784349320841E-3</v>
      </c>
      <c r="H26" s="3">
        <f t="shared" si="0"/>
        <v>3.798216318492972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8.0528403760705207E-6</v>
      </c>
      <c r="E27" s="2">
        <v>-5.8990154797114399E-5</v>
      </c>
      <c r="F27" s="1">
        <v>4.3596097532115803E-3</v>
      </c>
      <c r="H27" s="3">
        <f t="shared" si="0"/>
        <v>3.2487061227171896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-6.2667387825270706E-5</v>
      </c>
      <c r="E28" s="2">
        <v>-1.11041307755179E-4</v>
      </c>
      <c r="F28" s="1">
        <v>4.3581305589130998E-3</v>
      </c>
      <c r="H28" s="3">
        <f t="shared" si="0"/>
        <v>4.0883944398239063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-1.8101175521953799E-4</v>
      </c>
      <c r="E29" s="2">
        <v>-1.0480521221784E-4</v>
      </c>
      <c r="F29" s="1">
        <v>4.4230786899054301E-3</v>
      </c>
      <c r="H29" s="3">
        <f t="shared" si="0"/>
        <v>4.8575912813762177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1.6664389775306301E-4</v>
      </c>
      <c r="E30" s="2">
        <v>-1.6456004187976201E-4</v>
      </c>
      <c r="F30" s="1">
        <v>4.4625322477357199E-3</v>
      </c>
      <c r="H30" s="3">
        <f t="shared" si="0"/>
        <v>5.1680226228949078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8.2498839774291998E-5</v>
      </c>
      <c r="E31" s="2">
        <v>-1.34087906764626E-4</v>
      </c>
      <c r="F31" s="1">
        <v>4.4254170828686599E-3</v>
      </c>
      <c r="H31" s="3">
        <f t="shared" si="0"/>
        <v>3.7286232009462146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1.39535677941282E-6</v>
      </c>
      <c r="E32" s="2">
        <v>-1.5555120765112899E-4</v>
      </c>
      <c r="F32" s="1">
        <v>4.3936642564625303E-3</v>
      </c>
      <c r="H32" s="3">
        <f t="shared" si="0"/>
        <v>4.0213918191625506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-9.6003393822464706E-5</v>
      </c>
      <c r="E33" s="2">
        <v>-1.6002952788486999E-4</v>
      </c>
      <c r="F33" s="1">
        <v>4.3917602317763999E-3</v>
      </c>
      <c r="H33" s="3">
        <f t="shared" si="0"/>
        <v>4.6458251439866807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-1.7245707452753401E-4</v>
      </c>
      <c r="E34" s="2">
        <v>-1.6313963338104501E-4</v>
      </c>
      <c r="F34" s="1">
        <v>4.4423683840413399E-3</v>
      </c>
      <c r="H34" s="3">
        <f t="shared" si="0"/>
        <v>5.3176321435813589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6.6883603376186E-5</v>
      </c>
      <c r="E35" s="2">
        <v>6.3985516787792103E-5</v>
      </c>
      <c r="F35" s="1">
        <v>4.6293227151494596E-3</v>
      </c>
      <c r="H35" s="3">
        <f t="shared" si="0"/>
        <v>3.6764817374622041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2.73145670506482E-5</v>
      </c>
      <c r="E36" s="2">
        <v>7.9628768176669793E-5</v>
      </c>
      <c r="F36" s="1">
        <v>4.5800967292723201E-3</v>
      </c>
      <c r="H36" s="3">
        <f t="shared" si="0"/>
        <v>2.7489509619022363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-9.37590976408941E-6</v>
      </c>
      <c r="E37" s="2">
        <v>1.0282186806600999E-4</v>
      </c>
      <c r="F37" s="1">
        <v>4.5544000511711204E-3</v>
      </c>
      <c r="H37" s="3">
        <f t="shared" si="0"/>
        <v>2.7639074684997844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-6.1016047677241102E-5</v>
      </c>
      <c r="E38" s="2">
        <v>8.0047755832993105E-5</v>
      </c>
      <c r="F38" s="1">
        <v>4.5884596551776799E-3</v>
      </c>
      <c r="H38" s="3">
        <f t="shared" si="0"/>
        <v>3.1285898017225384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-4.2676655593860601E-5</v>
      </c>
      <c r="E39" s="2">
        <v>6.7338324199462494E-5</v>
      </c>
      <c r="F39" s="1">
        <v>4.6148514238556404E-3</v>
      </c>
      <c r="H39" s="3">
        <f t="shared" si="0"/>
        <v>3.2582133744540469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1.0049550443037799E-4</v>
      </c>
      <c r="E40" s="2">
        <v>2.8786742153612201E-5</v>
      </c>
      <c r="F40" s="1">
        <v>4.5582414317097203E-3</v>
      </c>
      <c r="H40" s="3">
        <f t="shared" si="0"/>
        <v>2.7498987416661125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3.3486774481323797E-5</v>
      </c>
      <c r="E41" s="2">
        <v>3.3361392313246899E-5</v>
      </c>
      <c r="F41" s="1">
        <v>4.4709111937688197E-3</v>
      </c>
      <c r="H41" s="3">
        <f t="shared" si="0"/>
        <v>1.2784722086049067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3.58577183048533E-7</v>
      </c>
      <c r="E42" s="2">
        <v>4.4815516734266599E-5</v>
      </c>
      <c r="F42" s="1">
        <v>4.45648842520648E-3</v>
      </c>
      <c r="H42" s="3">
        <f t="shared" si="0"/>
        <v>1.4294429936866722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-4.7793002622373199E-5</v>
      </c>
      <c r="E43" s="2">
        <v>4.1097731023782601E-5</v>
      </c>
      <c r="F43" s="1">
        <v>4.49732338773571E-3</v>
      </c>
      <c r="H43" s="3">
        <f t="shared" si="0"/>
        <v>1.4943522041570589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-6.8630797456635501E-5</v>
      </c>
      <c r="E44" s="2">
        <v>5.6744910260560501E-5</v>
      </c>
      <c r="F44" s="1">
        <v>4.6089044498941996E-3</v>
      </c>
      <c r="H44" s="3">
        <f t="shared" si="0"/>
        <v>3.2621673992072475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7.9313130954255297E-5</v>
      </c>
      <c r="E45" s="2">
        <v>-5.8650029196513597E-5</v>
      </c>
      <c r="F45" s="1">
        <v>4.5725871474152201E-3</v>
      </c>
      <c r="H45" s="3">
        <f t="shared" si="0"/>
        <v>2.7241027392656734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4.7701334531500797E-5</v>
      </c>
      <c r="E46" s="2">
        <v>-2.3369507385528201E-5</v>
      </c>
      <c r="F46" s="1">
        <v>4.4733559905879398E-3</v>
      </c>
      <c r="H46" s="3">
        <f t="shared" si="0"/>
        <v>1.2334409066654051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-6.6554823467939597E-6</v>
      </c>
      <c r="E47" s="2">
        <v>-1.1852947777165401E-5</v>
      </c>
      <c r="F47" s="1">
        <v>4.4314895338825704E-3</v>
      </c>
      <c r="H47" s="3">
        <f t="shared" si="0"/>
        <v>1.4376393724218612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-6.9835382845321198E-5</v>
      </c>
      <c r="E48" s="2">
        <v>-1.19156184871759E-5</v>
      </c>
      <c r="F48" s="1">
        <v>4.4983530069812802E-3</v>
      </c>
      <c r="H48" s="3">
        <f t="shared" si="0"/>
        <v>1.5568908218606965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-7.9594128484217498E-5</v>
      </c>
      <c r="E49" s="2">
        <v>-1.09324612049578E-5</v>
      </c>
      <c r="F49" s="1">
        <v>4.5464333603094497E-3</v>
      </c>
      <c r="H49" s="3">
        <f t="shared" si="0"/>
        <v>2.1015977213595183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8.6718945793628696E-5</v>
      </c>
      <c r="E50" s="2">
        <v>-8.2336434416012405E-5</v>
      </c>
      <c r="F50" s="1">
        <v>4.5720166423388704E-3</v>
      </c>
      <c r="H50" s="3">
        <f t="shared" si="0"/>
        <v>3.0811525347339943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5.3224082087198303E-5</v>
      </c>
      <c r="E51" s="2">
        <v>-8.6697988681005297E-5</v>
      </c>
      <c r="F51" s="1">
        <v>4.4904069719333998E-3</v>
      </c>
      <c r="H51" s="3">
        <f t="shared" si="0"/>
        <v>2.1510256039377991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1.2813234962633E-5</v>
      </c>
      <c r="E52" s="2">
        <v>-6.6256737909872702E-5</v>
      </c>
      <c r="F52" s="1">
        <v>4.4822532184553704E-3</v>
      </c>
      <c r="H52" s="3">
        <f t="shared" si="0"/>
        <v>1.3978924329961926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-5.7782513985004599E-5</v>
      </c>
      <c r="E53" s="2">
        <v>-5.7230730884405203E-5</v>
      </c>
      <c r="F53" s="1">
        <v>4.5035306777171996E-3</v>
      </c>
      <c r="H53" s="3">
        <f t="shared" si="0"/>
        <v>1.7215665116001175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-6.8624850083790197E-5</v>
      </c>
      <c r="E54" s="2">
        <v>-6.0419417138263898E-5</v>
      </c>
      <c r="F54" s="1">
        <v>4.5723137243668501E-3</v>
      </c>
      <c r="H54" s="3">
        <f t="shared" si="0"/>
        <v>2.586755445724406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1.0476903849021601E-4</v>
      </c>
      <c r="E55" s="2">
        <v>-8.6751851017408802E-5</v>
      </c>
      <c r="F55" s="1">
        <v>4.5710347499669304E-3</v>
      </c>
      <c r="H55" s="3">
        <f t="shared" si="0"/>
        <v>3.387411752400288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6.0017083113372797E-5</v>
      </c>
      <c r="E56" s="2">
        <v>-9.6858071054930996E-5</v>
      </c>
      <c r="F56" s="1">
        <v>4.5322737136519698E-3</v>
      </c>
      <c r="H56" s="3">
        <f t="shared" si="0"/>
        <v>2.5540756754948228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-1.9872991360830801E-5</v>
      </c>
      <c r="E57" s="2">
        <v>-7.3384210691425299E-5</v>
      </c>
      <c r="F57" s="1">
        <v>4.53756737463544E-3</v>
      </c>
      <c r="H57" s="3">
        <f t="shared" si="0"/>
        <v>1.816347941871248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-4.9637384012589E-5</v>
      </c>
      <c r="E58" s="2">
        <v>-9.8264533718254304E-5</v>
      </c>
      <c r="F58" s="1">
        <v>4.5452256211350297E-3</v>
      </c>
      <c r="H58" s="3">
        <f t="shared" si="0"/>
        <v>2.5742088742478835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-8.0139711733984099E-5</v>
      </c>
      <c r="E59" s="2">
        <v>-6.7898641058918005E-5</v>
      </c>
      <c r="F59" s="1">
        <v>4.6164431037738997E-3</v>
      </c>
      <c r="H59" s="3">
        <f t="shared" si="0"/>
        <v>3.5046472821618693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1.5959647532016499E-6</v>
      </c>
      <c r="E60" s="2">
        <v>-3.3634468456893499E-5</v>
      </c>
      <c r="F60" s="1">
        <v>4.7002571566133597E-3</v>
      </c>
      <c r="H60" s="3">
        <f t="shared" si="0"/>
        <v>4.5945650201807311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-1.69208689295135E-5</v>
      </c>
      <c r="E61" s="2">
        <v>-1.19162114582205E-6</v>
      </c>
      <c r="F61" s="1">
        <v>4.6197374783588903E-3</v>
      </c>
      <c r="H61" s="3">
        <f t="shared" si="0"/>
        <v>2.7900004836198962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-8.5134692480377007E-6</v>
      </c>
      <c r="E62" s="2">
        <v>4.6678804475658001E-5</v>
      </c>
      <c r="F62" s="1">
        <v>4.6269115836311703E-3</v>
      </c>
      <c r="H62" s="3">
        <f t="shared" si="0"/>
        <v>3.1557044053326675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2.6361953954640002E-6</v>
      </c>
      <c r="E63" s="2">
        <v>-4.9373384150251597E-6</v>
      </c>
      <c r="F63" s="1">
        <v>4.5838710294156199E-3</v>
      </c>
      <c r="H63" s="3">
        <f t="shared" si="0"/>
        <v>1.9659892905433256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1.6923780311327899E-5</v>
      </c>
      <c r="E64" s="2">
        <v>-1.46589613754825E-5</v>
      </c>
      <c r="F64" s="1">
        <v>4.5804035630495499E-3</v>
      </c>
      <c r="H64" s="3">
        <f t="shared" si="0"/>
        <v>1.9345831781117298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1.02416027659077E-5</v>
      </c>
      <c r="E65" s="2">
        <v>-2.08267523303853E-5</v>
      </c>
      <c r="F65" s="1">
        <v>4.5928627810072299E-3</v>
      </c>
      <c r="H65" s="3">
        <f t="shared" si="0"/>
        <v>2.2012291603897047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3.3317077219527301E-5</v>
      </c>
      <c r="E66" s="2">
        <v>-1.18115495563696E-5</v>
      </c>
      <c r="F66" s="1">
        <v>4.5337757357678801E-3</v>
      </c>
      <c r="H66" s="3">
        <f t="shared" si="0"/>
        <v>1.1368798979757928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-3.6536014473443898E-5</v>
      </c>
      <c r="E67" s="2">
        <v>1.9480269536268301E-5</v>
      </c>
      <c r="F67" s="1">
        <v>4.5075216200806401E-3</v>
      </c>
      <c r="H67" s="3">
        <f t="shared" si="0"/>
        <v>1.0263441011566723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7.1081170062922702E-6</v>
      </c>
      <c r="E68" s="2">
        <v>-3.204016516818E-7</v>
      </c>
      <c r="F68" s="1">
        <v>4.5155633628214701E-3</v>
      </c>
      <c r="H68" s="3">
        <f t="shared" si="0"/>
        <v>0.49142012673315166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5.5804782678643702E-6</v>
      </c>
      <c r="E69" s="2">
        <v>-1.21349377866196E-5</v>
      </c>
      <c r="F69" s="1">
        <v>4.6010614528722502E-3</v>
      </c>
      <c r="H69" s="3">
        <f t="shared" si="0"/>
        <v>2.3543308056329724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1.8153894731606401E-5</v>
      </c>
      <c r="E70" s="2">
        <v>9.0276971507138802E-6</v>
      </c>
      <c r="F70" s="1">
        <v>4.6143068801141997E-3</v>
      </c>
      <c r="H70" s="3">
        <f t="shared" si="0"/>
        <v>2.6943953005487855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-9.9459051511856905E-6</v>
      </c>
      <c r="E71" s="2">
        <v>3.1869831813680702E-5</v>
      </c>
      <c r="F71" s="1">
        <v>4.5400199396393396E-3</v>
      </c>
      <c r="H71" s="3">
        <f t="shared" si="0"/>
        <v>1.3206853607689004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-3.1012315564529701E-5</v>
      </c>
      <c r="E72" s="2">
        <v>3.8173508599942301E-5</v>
      </c>
      <c r="F72" s="1">
        <v>4.5102926405755604E-3</v>
      </c>
      <c r="H72" s="3">
        <f t="shared" si="0"/>
        <v>1.2467499228768983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6.8852708499005396E-6</v>
      </c>
      <c r="E73" s="2">
        <v>2.0392029219835899E-5</v>
      </c>
      <c r="F73" s="1">
        <v>4.4868786541867496E-3</v>
      </c>
      <c r="H73" s="3">
        <f t="shared" si="0"/>
        <v>0.64171743649218427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-9.0473514224344298E-6</v>
      </c>
      <c r="E74" s="2">
        <v>4.9690891743819199E-6</v>
      </c>
      <c r="F74" s="1">
        <v>4.5950061135895696E-3</v>
      </c>
      <c r="H74" s="3">
        <f t="shared" si="0"/>
        <v>2.2352632915150248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2.2639220622696799E-5</v>
      </c>
      <c r="E75" s="2">
        <v>3.2911887523287498E-6</v>
      </c>
      <c r="F75" s="1">
        <v>4.6208823584928897E-3</v>
      </c>
      <c r="H75" s="3">
        <f t="shared" ref="H75:H134" si="1">100*((D75-$D$136)^2+(E75-$E$136)^2+(F75-$F$136)^2)^0.5/$D$138</f>
        <v>2.8416308930234422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-2.5400903118336199E-6</v>
      </c>
      <c r="E76" s="2">
        <v>8.1834265942062805E-6</v>
      </c>
      <c r="F76" s="1">
        <v>4.5394494345630098E-3</v>
      </c>
      <c r="H76" s="3">
        <f t="shared" si="1"/>
        <v>1.0292592039811734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8.2894656001069393E-6</v>
      </c>
      <c r="E77" s="2">
        <v>6.8772433329221403E-6</v>
      </c>
      <c r="F77" s="1">
        <v>4.5194807419715304E-3</v>
      </c>
      <c r="H77" s="3">
        <f t="shared" si="1"/>
        <v>0.63520196296777276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-8.0202550450337792E-6</v>
      </c>
      <c r="E78" s="2">
        <v>-4.1426398779045097E-6</v>
      </c>
      <c r="F78" s="1">
        <v>4.5340668763586703E-3</v>
      </c>
      <c r="H78" s="3">
        <f t="shared" si="1"/>
        <v>0.87594758746742207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-2.3418904103081299E-5</v>
      </c>
      <c r="E79" s="2">
        <v>-1.6027562362720601E-5</v>
      </c>
      <c r="F79" s="1">
        <v>4.6092429981762703E-3</v>
      </c>
      <c r="H79" s="3">
        <f t="shared" si="1"/>
        <v>2.5909008671765981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4.1375739772093697E-5</v>
      </c>
      <c r="E80" s="2">
        <v>-3.1647313804249101E-6</v>
      </c>
      <c r="F80" s="1">
        <v>4.6719692906285696E-3</v>
      </c>
      <c r="H80" s="3">
        <f t="shared" si="1"/>
        <v>4.0322266655008656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1.00557441557597E-7</v>
      </c>
      <c r="E81" s="2">
        <v>-6.2239637473177E-6</v>
      </c>
      <c r="F81" s="1">
        <v>4.6093646761496002E-3</v>
      </c>
      <c r="H81" s="3">
        <f t="shared" si="1"/>
        <v>2.5319100784480448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-3.8837017729206801E-7</v>
      </c>
      <c r="E82" s="2">
        <v>-7.3492346633948596E-6</v>
      </c>
      <c r="F82" s="1">
        <v>4.5859793099293396E-3</v>
      </c>
      <c r="H82" s="3">
        <f t="shared" si="1"/>
        <v>2.0118812194450593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-1.6698090822433601E-5</v>
      </c>
      <c r="E83" s="2">
        <v>-1.83691178742189E-5</v>
      </c>
      <c r="F83" s="1">
        <v>4.6005654443164699E-3</v>
      </c>
      <c r="H83" s="3">
        <f t="shared" si="1"/>
        <v>2.3804534493693215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-3.7790456783757699E-5</v>
      </c>
      <c r="E84" s="2">
        <v>-3.7024213899819803E-5</v>
      </c>
      <c r="F84" s="1">
        <v>4.6234798827629797E-3</v>
      </c>
      <c r="H84" s="3">
        <f t="shared" si="1"/>
        <v>3.0447318366683915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-1.11083210332083E-4</v>
      </c>
      <c r="E85" s="2">
        <v>-1.02422883961231E-4</v>
      </c>
      <c r="F85" s="1">
        <v>4.6076627661288498E-3</v>
      </c>
      <c r="H85" s="3">
        <f t="shared" si="1"/>
        <v>4.1098815265139761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-6.8353990177849803E-5</v>
      </c>
      <c r="E86" s="2">
        <v>-1.03712440890833E-4</v>
      </c>
      <c r="F86" s="1">
        <v>4.5593089677731296E-3</v>
      </c>
      <c r="H86" s="3">
        <f t="shared" si="1"/>
        <v>3.0030555078341838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-3.5646996474035498E-6</v>
      </c>
      <c r="E87" s="2">
        <v>-1.1013988950934601E-4</v>
      </c>
      <c r="F87" s="1">
        <v>4.5471117975185698E-3</v>
      </c>
      <c r="H87" s="3">
        <f t="shared" si="1"/>
        <v>2.5818306676583807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6.6288438468177795E-5</v>
      </c>
      <c r="E88" s="2">
        <v>-8.9922432663067697E-5</v>
      </c>
      <c r="F88" s="1">
        <v>4.5792824036535599E-3</v>
      </c>
      <c r="H88" s="3">
        <f t="shared" si="1"/>
        <v>3.0199260468318148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9.0076091978575495E-5</v>
      </c>
      <c r="E89" s="2">
        <v>-8.5674353448375595E-5</v>
      </c>
      <c r="F89" s="1">
        <v>4.56067916968869E-3</v>
      </c>
      <c r="H89" s="3">
        <f t="shared" si="1"/>
        <v>3.0414080899497731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-1.2473397021416701E-4</v>
      </c>
      <c r="E90" s="2">
        <v>-5.8440149519924101E-5</v>
      </c>
      <c r="F90" s="1">
        <v>4.5399328570724798E-3</v>
      </c>
      <c r="H90" s="3">
        <f t="shared" si="1"/>
        <v>3.1633179917211551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-6.6064624206565501E-5</v>
      </c>
      <c r="E91" s="2">
        <v>-6.48766188307679E-5</v>
      </c>
      <c r="F91" s="1">
        <v>4.4938907976180198E-3</v>
      </c>
      <c r="H91" s="3">
        <f t="shared" si="1"/>
        <v>1.9633971906018257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1.0350752403292E-5</v>
      </c>
      <c r="E92" s="2">
        <v>-4.6132959890217101E-5</v>
      </c>
      <c r="F92" s="1">
        <v>4.4642256770357804E-3</v>
      </c>
      <c r="H92" s="3">
        <f t="shared" si="1"/>
        <v>1.1524300116060699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1.6878770811499302E-5</v>
      </c>
      <c r="E93" s="2">
        <v>-4.81073238384633E-5</v>
      </c>
      <c r="F93" s="1">
        <v>4.4786655970442601E-3</v>
      </c>
      <c r="H93" s="3">
        <f t="shared" si="1"/>
        <v>1.0735479959224419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7.7001514105073701E-5</v>
      </c>
      <c r="E94" s="2">
        <v>-6.3713944162378398E-5</v>
      </c>
      <c r="F94" s="1">
        <v>4.5682624586907104E-3</v>
      </c>
      <c r="H94" s="3">
        <f t="shared" si="1"/>
        <v>2.682650109280694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-1.1682167824846E-4</v>
      </c>
      <c r="E95" s="2">
        <v>-2.8585700038824798E-5</v>
      </c>
      <c r="F95" s="1">
        <v>4.5613769561794696E-3</v>
      </c>
      <c r="H95" s="3">
        <f t="shared" si="1"/>
        <v>3.0215157845523368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-4.9660920334506503E-5</v>
      </c>
      <c r="E96" s="2">
        <v>-4.8533406756152902E-8</v>
      </c>
      <c r="F96" s="1">
        <v>4.4734728613239098E-3</v>
      </c>
      <c r="H96" s="3">
        <f t="shared" si="1"/>
        <v>1.2138895401679106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5.3700837260823597E-6</v>
      </c>
      <c r="E97" s="2">
        <v>-1.19857441994246E-5</v>
      </c>
      <c r="F97" s="1">
        <v>4.4627361585434502E-3</v>
      </c>
      <c r="H97" s="3">
        <f t="shared" si="1"/>
        <v>0.750986522324401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4.2622755800442101E-5</v>
      </c>
      <c r="E98" s="2">
        <v>-4.9863365056775397E-5</v>
      </c>
      <c r="F98" s="1">
        <v>4.4888717858139497E-3</v>
      </c>
      <c r="H98" s="3">
        <f t="shared" si="1"/>
        <v>1.3672159174569272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9.1312429323725506E-5</v>
      </c>
      <c r="E99" s="2">
        <v>-1.17055768921727E-5</v>
      </c>
      <c r="F99" s="1">
        <v>4.53188695704098E-3</v>
      </c>
      <c r="H99" s="3">
        <f t="shared" si="1"/>
        <v>2.1923325385157537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-1.1586297587061799E-4</v>
      </c>
      <c r="E100" s="2">
        <v>5.0634334475979299E-5</v>
      </c>
      <c r="F100" s="1">
        <v>4.57705431720817E-3</v>
      </c>
      <c r="H100" s="3">
        <f t="shared" si="1"/>
        <v>3.3932031870877952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-3.9105940130210801E-5</v>
      </c>
      <c r="E101" s="2">
        <v>5.6427971888898299E-5</v>
      </c>
      <c r="F101" s="1">
        <v>4.48536254523691E-3</v>
      </c>
      <c r="H101" s="3">
        <f t="shared" si="1"/>
        <v>1.6566468074618821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-8.4506860633000396E-6</v>
      </c>
      <c r="E102" s="2">
        <v>3.15846939433692E-5</v>
      </c>
      <c r="F102" s="1">
        <v>4.4690906114700901E-3</v>
      </c>
      <c r="H102" s="3">
        <f t="shared" si="1"/>
        <v>1.0427883812788405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3.5830956655890499E-5</v>
      </c>
      <c r="E103" s="2">
        <v>2.4156910869935901E-5</v>
      </c>
      <c r="F103" s="1">
        <v>4.4777877796562697E-3</v>
      </c>
      <c r="H103" s="3">
        <f t="shared" si="1"/>
        <v>1.1191128483238622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7.2208910632530994E-5</v>
      </c>
      <c r="E104" s="2">
        <v>2.25287590822852E-5</v>
      </c>
      <c r="F104" s="1">
        <v>4.5626353010657199E-3</v>
      </c>
      <c r="H104" s="3">
        <f t="shared" si="1"/>
        <v>2.2859916545068319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-1.7441052006863999E-5</v>
      </c>
      <c r="E105" s="2">
        <v>1.0471028754357699E-4</v>
      </c>
      <c r="F105" s="1">
        <v>4.6400827625811096E-3</v>
      </c>
      <c r="H105" s="3">
        <f t="shared" si="1"/>
        <v>4.0711243523165379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-6.09693709876915E-5</v>
      </c>
      <c r="E106" s="2">
        <v>1.1691403968632799E-4</v>
      </c>
      <c r="F106" s="1">
        <v>4.5808831557934103E-3</v>
      </c>
      <c r="H106" s="3">
        <f t="shared" si="1"/>
        <v>3.5967539958366359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-1.368988970758E-5</v>
      </c>
      <c r="E107" s="2">
        <v>8.4745172676604504E-5</v>
      </c>
      <c r="F107" s="1">
        <v>4.5467919735180801E-3</v>
      </c>
      <c r="H107" s="3">
        <f t="shared" si="1"/>
        <v>2.3418962880115051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3.05917530116091E-5</v>
      </c>
      <c r="E108" s="2">
        <v>7.7317389603170396E-5</v>
      </c>
      <c r="F108" s="1">
        <v>4.5554891417042597E-3</v>
      </c>
      <c r="H108" s="3">
        <f t="shared" si="1"/>
        <v>2.3870259357042669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6.9882505683646195E-5</v>
      </c>
      <c r="E109" s="2">
        <v>7.1324935798176996E-5</v>
      </c>
      <c r="F109" s="1">
        <v>4.6374742307119304E-3</v>
      </c>
      <c r="H109" s="3">
        <f t="shared" si="1"/>
        <v>3.9202626963841767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-1.6954377977464999E-4</v>
      </c>
      <c r="E110" s="2">
        <v>-1.6175407820542099E-4</v>
      </c>
      <c r="F110" s="1">
        <v>4.4803902859590202E-3</v>
      </c>
      <c r="H110" s="3">
        <f t="shared" si="1"/>
        <v>5.1268851879360531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-7.8499522587941394E-5</v>
      </c>
      <c r="E111" s="2">
        <v>-1.57700941243214E-4</v>
      </c>
      <c r="F111" s="1">
        <v>4.4028825631652604E-3</v>
      </c>
      <c r="H111" s="3">
        <f t="shared" si="1"/>
        <v>4.31761250624188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-7.3562331099475399E-6</v>
      </c>
      <c r="E112" s="2">
        <v>-1.5423657827846001E-4</v>
      </c>
      <c r="F112" s="1">
        <v>4.4039656888457297E-3</v>
      </c>
      <c r="H112" s="3">
        <f t="shared" si="1"/>
        <v>3.8751444456971469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7.9667336742832601E-5</v>
      </c>
      <c r="E113" s="2">
        <v>-1.6792502551328501E-4</v>
      </c>
      <c r="F113" s="1">
        <v>4.4268562986524004E-3</v>
      </c>
      <c r="H113" s="3">
        <f t="shared" si="1"/>
        <v>4.2923930567726023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1.9198073093540301E-4</v>
      </c>
      <c r="E114" s="2">
        <v>-1.38616685054326E-4</v>
      </c>
      <c r="F114" s="1">
        <v>4.4581528810417603E-3</v>
      </c>
      <c r="H114" s="3">
        <f t="shared" si="1"/>
        <v>5.2562417979234901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-1.73761707321412E-4</v>
      </c>
      <c r="E115" s="2">
        <v>-8.2879305061638999E-5</v>
      </c>
      <c r="F115" s="1">
        <v>4.4014794900813104E-3</v>
      </c>
      <c r="H115" s="3">
        <f t="shared" si="1"/>
        <v>4.7119873656713871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-8.2717450134712803E-5</v>
      </c>
      <c r="E116" s="2">
        <v>-7.8826168099437304E-5</v>
      </c>
      <c r="F116" s="1">
        <v>4.3239717672875497E-3</v>
      </c>
      <c r="H116" s="3">
        <f t="shared" si="1"/>
        <v>4.5330623662240015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-7.8731873929607804E-6</v>
      </c>
      <c r="E117" s="2">
        <v>-8.3263357372733896E-5</v>
      </c>
      <c r="F117" s="1">
        <v>4.3490985952079403E-3</v>
      </c>
      <c r="H117" s="3">
        <f t="shared" si="1"/>
        <v>3.6848942859799076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8.9606532321068202E-5</v>
      </c>
      <c r="E118" s="2">
        <v>-7.6381142326172006E-5</v>
      </c>
      <c r="F118" s="1">
        <v>4.3389436733550502E-3</v>
      </c>
      <c r="H118" s="3">
        <f t="shared" si="1"/>
        <v>4.3075545839230589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1.83408455451509E-4</v>
      </c>
      <c r="E119" s="2">
        <v>-5.6524611645728501E-5</v>
      </c>
      <c r="F119" s="1">
        <v>4.4549157755970504E-3</v>
      </c>
      <c r="H119" s="3">
        <f t="shared" si="1"/>
        <v>4.3287375434620348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-1.4204459338020001E-4</v>
      </c>
      <c r="E120" s="2">
        <v>-2.3434750973058098E-5</v>
      </c>
      <c r="F120" s="1">
        <v>4.4319310922590902E-3</v>
      </c>
      <c r="H120" s="3">
        <f t="shared" si="1"/>
        <v>3.4804588924875066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-6.5287557639792605E-5</v>
      </c>
      <c r="E121" s="2">
        <v>-1.76411135601464E-5</v>
      </c>
      <c r="F121" s="1">
        <v>4.3402393202878198E-3</v>
      </c>
      <c r="H121" s="3">
        <f t="shared" si="1"/>
        <v>3.7548909544433164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4.1684774358600802E-6</v>
      </c>
      <c r="E122" s="2">
        <v>1.0592100260278799E-5</v>
      </c>
      <c r="F122" s="1">
        <v>4.31438704883607E-3</v>
      </c>
      <c r="H122" s="3">
        <f t="shared" si="1"/>
        <v>4.0480852151505786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8.9606173630214206E-5</v>
      </c>
      <c r="E123" s="2">
        <v>1.6181132179562902E-5</v>
      </c>
      <c r="F123" s="1">
        <v>4.3471673395131102E-3</v>
      </c>
      <c r="H123" s="3">
        <f t="shared" si="1"/>
        <v>3.8892331098991635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1.91840042853904E-4</v>
      </c>
      <c r="E124" s="2">
        <v>-3.30067184569314E-6</v>
      </c>
      <c r="F124" s="1">
        <v>4.4175649788435901E-3</v>
      </c>
      <c r="H124" s="3">
        <f t="shared" si="1"/>
        <v>4.6095969615103884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-1.3577765694369699E-4</v>
      </c>
      <c r="E125" s="2">
        <v>6.7397356101978002E-5</v>
      </c>
      <c r="F125" s="1">
        <v>4.4331277198237E-3</v>
      </c>
      <c r="H125" s="3">
        <f t="shared" si="1"/>
        <v>3.7030825783858119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-6.5750832418905302E-5</v>
      </c>
      <c r="E126" s="2">
        <v>6.46419394344003E-5</v>
      </c>
      <c r="F126" s="1">
        <v>4.3858503431146697E-3</v>
      </c>
      <c r="H126" s="3">
        <f t="shared" si="1"/>
        <v>3.2508938087765542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7.7483325768548506E-6</v>
      </c>
      <c r="E127" s="2">
        <v>8.5442044971907504E-5</v>
      </c>
      <c r="F127" s="1">
        <v>4.3610707518074304E-3</v>
      </c>
      <c r="H127" s="3">
        <f t="shared" si="1"/>
        <v>3.6242122946405813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7.4622675506364202E-5</v>
      </c>
      <c r="E128" s="2">
        <v>9.1142494617238405E-5</v>
      </c>
      <c r="F128" s="1">
        <v>4.3709215431935299E-3</v>
      </c>
      <c r="H128" s="3">
        <f t="shared" si="1"/>
        <v>3.890974583181277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1.5689162573397E-4</v>
      </c>
      <c r="E129" s="2">
        <v>6.7448284060397893E-5</v>
      </c>
      <c r="F129" s="1">
        <v>4.4460040614653796E-3</v>
      </c>
      <c r="H129" s="3">
        <f t="shared" si="1"/>
        <v>4.0124347957940358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-1.6133554053846601E-4</v>
      </c>
      <c r="E130" s="2">
        <v>1.40987092622699E-4</v>
      </c>
      <c r="F130" s="1">
        <v>4.5057542210217398E-3</v>
      </c>
      <c r="H130" s="3">
        <f t="shared" si="1"/>
        <v>4.8612042736525707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-5.1575826693022699E-5</v>
      </c>
      <c r="E131" s="2">
        <v>1.4958007239388501E-4</v>
      </c>
      <c r="F131" s="1">
        <v>4.4362780019005302E-3</v>
      </c>
      <c r="H131" s="3">
        <f t="shared" si="1"/>
        <v>3.8803639376641659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2.62564267908879E-5</v>
      </c>
      <c r="E132" s="2">
        <v>1.6863839666678401E-4</v>
      </c>
      <c r="F132" s="1">
        <v>4.4493498520656602E-3</v>
      </c>
      <c r="H132" s="3">
        <f t="shared" si="1"/>
        <v>4.0655157611650772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7.0538069510072294E-5</v>
      </c>
      <c r="E133" s="2">
        <v>1.6121061359335699E-4</v>
      </c>
      <c r="F133" s="1">
        <v>4.4580470202518398E-3</v>
      </c>
      <c r="H133" s="3">
        <f t="shared" si="1"/>
        <v>4.1275915397459508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1.2938702556175401E-4</v>
      </c>
      <c r="E134" s="2">
        <v>1.39889539766286E-4</v>
      </c>
      <c r="F134" s="1">
        <v>4.4827640247784703E-3</v>
      </c>
      <c r="H134" s="3">
        <f t="shared" si="1"/>
        <v>4.3524561563511064</v>
      </c>
    </row>
    <row r="136" spans="1:8" x14ac:dyDescent="0.25">
      <c r="C136" t="s">
        <v>0</v>
      </c>
      <c r="D136" s="2">
        <f>SUM(D10:D134)/125</f>
        <v>-1.3385381528435409E-7</v>
      </c>
      <c r="E136">
        <f>SUM(E10:E134)/125</f>
        <v>-6.2149355454771769E-6</v>
      </c>
      <c r="F136">
        <f>SUM(F10:F134)/125</f>
        <v>4.4955417348003382E-3</v>
      </c>
    </row>
    <row r="138" spans="1:8" x14ac:dyDescent="0.25">
      <c r="C138" t="s">
        <v>1</v>
      </c>
      <c r="D138" s="2">
        <f>(D136^2+E136^2+F136^2)^0.5</f>
        <v>4.4955460327609055E-3</v>
      </c>
      <c r="G138" t="s">
        <v>3</v>
      </c>
      <c r="H138" s="4">
        <f>MAX(H10:H134)</f>
        <v>5.3176321435813589</v>
      </c>
    </row>
    <row r="140" spans="1:8" x14ac:dyDescent="0.25">
      <c r="C140" t="s">
        <v>4</v>
      </c>
      <c r="D140" s="2">
        <f>(D72^2+E72^2+F72^2)^0.5</f>
        <v>4.5105607948575047E-3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E5C0-35EF-4F9D-8F90-8CD6C9722415}">
  <dimension ref="A1:H140"/>
  <sheetViews>
    <sheetView topLeftCell="A112" workbookViewId="0">
      <selection activeCell="H140" sqref="H140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63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1.92355937605966E-3</v>
      </c>
      <c r="E10" s="1">
        <v>8.3675513617050799E-3</v>
      </c>
      <c r="F10" s="1">
        <v>4.1533616209786699E-3</v>
      </c>
      <c r="H10" s="3">
        <f>100*((D10-$D$136)^2+(E10-$E$136)^2+(F10-$F$136)^2)^0.5/$D$138</f>
        <v>5.5924414149806516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2.0987175875247601E-3</v>
      </c>
      <c r="E11" s="1">
        <v>8.5904442492191098E-3</v>
      </c>
      <c r="F11" s="1">
        <v>4.26147712639876E-3</v>
      </c>
      <c r="H11" s="3">
        <f t="shared" ref="H11:H74" si="0">100*((D11-$D$136)^2+(E11-$E$136)^2+(F11-$F$136)^2)^0.5/$D$138</f>
        <v>6.1967538116918313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2.2281003963357999E-3</v>
      </c>
      <c r="E12" s="1">
        <v>8.6395881885413892E-3</v>
      </c>
      <c r="F12" s="1">
        <v>4.1381354636620101E-3</v>
      </c>
      <c r="H12" s="3">
        <f t="shared" si="0"/>
        <v>5.0720477042707683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2.4316075074305799E-3</v>
      </c>
      <c r="E13" s="1">
        <v>8.6962388101870201E-3</v>
      </c>
      <c r="F13" s="1">
        <v>4.0535774254312901E-3</v>
      </c>
      <c r="H13" s="3">
        <f t="shared" si="0"/>
        <v>5.1397280336576765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2.5999736185346001E-3</v>
      </c>
      <c r="E14" s="1">
        <v>8.6136547306064799E-3</v>
      </c>
      <c r="F14" s="1">
        <v>4.0744032261503197E-3</v>
      </c>
      <c r="H14" s="3">
        <f t="shared" si="0"/>
        <v>5.7688007701489754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2.2212533695591301E-3</v>
      </c>
      <c r="E15" s="1">
        <v>8.3782774250506092E-3</v>
      </c>
      <c r="F15" s="1">
        <v>3.9640163006168898E-3</v>
      </c>
      <c r="H15" s="3">
        <f t="shared" si="0"/>
        <v>2.4624695936511487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2.3146096064088099E-3</v>
      </c>
      <c r="E16" s="1">
        <v>8.6086433075604294E-3</v>
      </c>
      <c r="F16" s="1">
        <v>4.0108970656472197E-3</v>
      </c>
      <c r="H16" s="3">
        <f t="shared" si="0"/>
        <v>3.8568815201906759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2.2944681307263599E-3</v>
      </c>
      <c r="E17" s="1">
        <v>8.6725648860386806E-3</v>
      </c>
      <c r="F17" s="1">
        <v>3.9102343359098696E-3</v>
      </c>
      <c r="H17" s="3">
        <f t="shared" si="0"/>
        <v>3.6209501718495152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2.3615726657868299E-3</v>
      </c>
      <c r="E18" s="1">
        <v>8.5915657687824706E-3</v>
      </c>
      <c r="F18" s="1">
        <v>3.8920489041441202E-3</v>
      </c>
      <c r="H18" s="3">
        <f t="shared" si="0"/>
        <v>3.0374111170161107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2.4145204553366901E-3</v>
      </c>
      <c r="E19" s="1">
        <v>8.4162069060374194E-3</v>
      </c>
      <c r="F19" s="1">
        <v>3.7887043312189602E-3</v>
      </c>
      <c r="H19" s="3">
        <f t="shared" si="0"/>
        <v>1.9444425384640898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2.37603771198352E-3</v>
      </c>
      <c r="E20" s="1">
        <v>8.3707232194992608E-3</v>
      </c>
      <c r="F20" s="1">
        <v>3.8078492290630601E-3</v>
      </c>
      <c r="H20" s="3">
        <f t="shared" si="0"/>
        <v>1.63063853158927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2.3329576585030699E-3</v>
      </c>
      <c r="E21" s="1">
        <v>8.5896314759243801E-3</v>
      </c>
      <c r="F21" s="1">
        <v>3.64388422681962E-3</v>
      </c>
      <c r="H21" s="3">
        <f t="shared" si="0"/>
        <v>2.5472696825049388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2.3027699072208901E-3</v>
      </c>
      <c r="E22" s="1">
        <v>8.5980542046716398E-3</v>
      </c>
      <c r="F22" s="1">
        <v>3.5426290483882299E-3</v>
      </c>
      <c r="H22" s="3">
        <f t="shared" si="0"/>
        <v>3.0870483192435665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2.2356927642803799E-3</v>
      </c>
      <c r="E23" s="1">
        <v>8.5257340922162694E-3</v>
      </c>
      <c r="F23" s="1">
        <v>3.6455581220620299E-3</v>
      </c>
      <c r="H23" s="3">
        <f t="shared" si="0"/>
        <v>1.7522886937526392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2.1492754610301099E-3</v>
      </c>
      <c r="E24" s="1">
        <v>8.3356190138907799E-3</v>
      </c>
      <c r="F24" s="1">
        <v>3.6595130192451902E-3</v>
      </c>
      <c r="H24" s="3">
        <f t="shared" si="0"/>
        <v>1.3567727099561315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2.5309504134150198E-3</v>
      </c>
      <c r="E25" s="1">
        <v>8.3610051326758108E-3</v>
      </c>
      <c r="F25" s="1">
        <v>3.6203990409260098E-3</v>
      </c>
      <c r="H25" s="3">
        <f t="shared" si="0"/>
        <v>3.2853846561109248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2.3927505408479701E-3</v>
      </c>
      <c r="E26" s="1">
        <v>8.57191695666399E-3</v>
      </c>
      <c r="F26" s="1">
        <v>3.4979539637887301E-3</v>
      </c>
      <c r="H26" s="3">
        <f t="shared" si="0"/>
        <v>3.5503148735860353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2.2427865172395399E-3</v>
      </c>
      <c r="E27" s="1">
        <v>8.5561449260774993E-3</v>
      </c>
      <c r="F27" s="1">
        <v>3.4389255724046998E-3</v>
      </c>
      <c r="H27" s="3">
        <f t="shared" si="0"/>
        <v>3.5962075455150773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2.10981286277393E-3</v>
      </c>
      <c r="E28" s="1">
        <v>8.45990241565007E-3</v>
      </c>
      <c r="F28" s="1">
        <v>3.39906733997993E-3</v>
      </c>
      <c r="H28" s="3">
        <f t="shared" si="0"/>
        <v>3.8792905876193133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2.0454304297724E-3</v>
      </c>
      <c r="E29" s="1">
        <v>8.3666122767451397E-3</v>
      </c>
      <c r="F29" s="1">
        <v>3.4399379913105398E-3</v>
      </c>
      <c r="H29" s="3">
        <f t="shared" si="0"/>
        <v>3.7375989607632625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2.5565090439976599E-3</v>
      </c>
      <c r="E30" s="1">
        <v>8.3654722660710494E-3</v>
      </c>
      <c r="F30" s="1">
        <v>3.5015592210516601E-3</v>
      </c>
      <c r="H30" s="3">
        <f t="shared" si="0"/>
        <v>4.1306213944213566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2.4183091714306002E-3</v>
      </c>
      <c r="E31" s="1">
        <v>8.5763840900592303E-3</v>
      </c>
      <c r="F31" s="1">
        <v>3.3791141439143799E-3</v>
      </c>
      <c r="H31" s="3">
        <f t="shared" si="0"/>
        <v>4.6425113710372488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2.25257727894308E-3</v>
      </c>
      <c r="E32" s="1">
        <v>8.5162650894903304E-3</v>
      </c>
      <c r="F32" s="1">
        <v>3.3103989105437398E-3</v>
      </c>
      <c r="H32" s="3">
        <f t="shared" si="0"/>
        <v>4.6791945444443943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2.04411836732347E-3</v>
      </c>
      <c r="E33" s="1">
        <v>8.36265618778371E-3</v>
      </c>
      <c r="F33" s="1">
        <v>3.30323703236112E-3</v>
      </c>
      <c r="H33" s="3">
        <f t="shared" si="0"/>
        <v>5.0097142470290592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1.83565945570385E-3</v>
      </c>
      <c r="E34" s="1">
        <v>8.2090472860770897E-3</v>
      </c>
      <c r="F34" s="1">
        <v>3.2960751541785101E-3</v>
      </c>
      <c r="H34" s="3">
        <f t="shared" si="0"/>
        <v>6.5828276623111668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1.8439411638072501E-3</v>
      </c>
      <c r="E35" s="1">
        <v>8.2035315888311904E-3</v>
      </c>
      <c r="F35" s="1">
        <v>4.0106840670265697E-3</v>
      </c>
      <c r="H35" s="3">
        <f t="shared" si="0"/>
        <v>5.4910762609216395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2.0215453884515201E-3</v>
      </c>
      <c r="E36" s="1">
        <v>8.5178009105823793E-3</v>
      </c>
      <c r="F36" s="1">
        <v>4.1684402384762299E-3</v>
      </c>
      <c r="H36" s="3">
        <f t="shared" si="0"/>
        <v>5.361030209406497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2.1957461104851399E-3</v>
      </c>
      <c r="E37" s="1">
        <v>8.3946519181520695E-3</v>
      </c>
      <c r="F37" s="1">
        <v>3.9636007598786204E-3</v>
      </c>
      <c r="H37" s="3">
        <f t="shared" si="0"/>
        <v>2.49835857067283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2.4087335178632199E-3</v>
      </c>
      <c r="E38" s="1">
        <v>8.5274687621709096E-3</v>
      </c>
      <c r="F38" s="1">
        <v>3.87596546723916E-3</v>
      </c>
      <c r="H38" s="3">
        <f t="shared" si="0"/>
        <v>2.7713907056644977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2.5480991857703898E-3</v>
      </c>
      <c r="E39" s="1">
        <v>8.4229684597828501E-3</v>
      </c>
      <c r="F39" s="1">
        <v>3.9492567790725998E-3</v>
      </c>
      <c r="H39" s="3">
        <f t="shared" si="0"/>
        <v>3.9867111810681077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2.1733205173083002E-3</v>
      </c>
      <c r="E40" s="1">
        <v>8.2618936523091695E-3</v>
      </c>
      <c r="F40" s="1">
        <v>3.9551728339575999E-3</v>
      </c>
      <c r="H40" s="3">
        <f t="shared" si="0"/>
        <v>2.7911039236584481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2.1742019672317098E-3</v>
      </c>
      <c r="E41" s="1">
        <v>8.39030089057562E-3</v>
      </c>
      <c r="F41" s="1">
        <v>3.8175397958408099E-3</v>
      </c>
      <c r="H41" s="3">
        <f t="shared" si="0"/>
        <v>1.1561340222726384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2.2664070820424898E-3</v>
      </c>
      <c r="E42" s="1">
        <v>8.2874733077174106E-3</v>
      </c>
      <c r="F42" s="1">
        <v>3.6503643014759602E-3</v>
      </c>
      <c r="H42" s="3">
        <f t="shared" si="0"/>
        <v>1.3722817992062024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2.3157138629890002E-3</v>
      </c>
      <c r="E43" s="1">
        <v>8.5132495413414496E-3</v>
      </c>
      <c r="F43" s="1">
        <v>3.8801512570308802E-3</v>
      </c>
      <c r="H43" s="3">
        <f t="shared" si="0"/>
        <v>2.2112792906569507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2.45153664917774E-3</v>
      </c>
      <c r="E44" s="1">
        <v>8.3457959567515196E-3</v>
      </c>
      <c r="F44" s="1">
        <v>3.8648331958349301E-3</v>
      </c>
      <c r="H44" s="3">
        <f t="shared" si="0"/>
        <v>2.6519690088135053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2.36479574814801E-3</v>
      </c>
      <c r="E45" s="1">
        <v>8.2143914886609708E-3</v>
      </c>
      <c r="F45" s="1">
        <v>3.8535535068113698E-3</v>
      </c>
      <c r="H45" s="3">
        <f t="shared" si="0"/>
        <v>2.5650301282294805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2.3217156946675802E-3</v>
      </c>
      <c r="E46" s="1">
        <v>8.4332997450860901E-3</v>
      </c>
      <c r="F46" s="1">
        <v>3.6895885045679202E-3</v>
      </c>
      <c r="H46" s="3">
        <f t="shared" si="0"/>
        <v>1.0821767912614777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2.2224626686809701E-3</v>
      </c>
      <c r="E47" s="1">
        <v>8.4185179143757005E-3</v>
      </c>
      <c r="F47" s="1">
        <v>3.5677476540979499E-3</v>
      </c>
      <c r="H47" s="3">
        <f t="shared" si="0"/>
        <v>1.7913167655072817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2.1818326273404902E-3</v>
      </c>
      <c r="E48" s="1">
        <v>8.3884659708993604E-3</v>
      </c>
      <c r="F48" s="1">
        <v>3.7400667648798498E-3</v>
      </c>
      <c r="H48" s="3">
        <f t="shared" si="0"/>
        <v>0.64778035280925872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2.1862916548711499E-3</v>
      </c>
      <c r="E49" s="1">
        <v>8.2652080646048801E-3</v>
      </c>
      <c r="F49" s="1">
        <v>3.7356418838611501E-3</v>
      </c>
      <c r="H49" s="3">
        <f t="shared" si="0"/>
        <v>1.4003225840136633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2.48567368726567E-3</v>
      </c>
      <c r="E50" s="1">
        <v>8.1912999593265305E-3</v>
      </c>
      <c r="F50" s="1">
        <v>3.7541317800978201E-3</v>
      </c>
      <c r="H50" s="3">
        <f t="shared" si="0"/>
        <v>3.2986009120590087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2.3474738146986199E-3</v>
      </c>
      <c r="E51" s="1">
        <v>8.4022117833146993E-3</v>
      </c>
      <c r="F51" s="1">
        <v>3.6316867029605399E-3</v>
      </c>
      <c r="H51" s="3">
        <f t="shared" si="0"/>
        <v>1.5510165121260593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2.2265892055579701E-3</v>
      </c>
      <c r="E52" s="1">
        <v>8.3887040974264492E-3</v>
      </c>
      <c r="F52" s="1">
        <v>3.6872643206114801E-3</v>
      </c>
      <c r="H52" s="3">
        <f t="shared" si="0"/>
        <v>0.50816006427309368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2.0181302939383601E-3</v>
      </c>
      <c r="E53" s="1">
        <v>8.2350951957198305E-3</v>
      </c>
      <c r="F53" s="1">
        <v>3.6801024424288702E-3</v>
      </c>
      <c r="H53" s="3">
        <f t="shared" si="0"/>
        <v>2.908561692687182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1.9210466605645801E-3</v>
      </c>
      <c r="E54" s="1">
        <v>8.1846201724582405E-3</v>
      </c>
      <c r="F54" s="1">
        <v>3.6064505718873701E-3</v>
      </c>
      <c r="H54" s="3">
        <f t="shared" si="0"/>
        <v>4.224468527015774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2.48316357720997E-3</v>
      </c>
      <c r="E55" s="1">
        <v>8.2634106029800501E-3</v>
      </c>
      <c r="F55" s="1">
        <v>3.6150002704037698E-3</v>
      </c>
      <c r="H55" s="3">
        <f t="shared" si="0"/>
        <v>3.112919670950768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2.37303244528125E-3</v>
      </c>
      <c r="E56" s="1">
        <v>8.4066789167099396E-3</v>
      </c>
      <c r="F56" s="1">
        <v>3.5128468830861901E-3</v>
      </c>
      <c r="H56" s="3">
        <f t="shared" si="0"/>
        <v>2.7136664770432115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2.2363799672615102E-3</v>
      </c>
      <c r="E57" s="1">
        <v>8.3488242608392802E-3</v>
      </c>
      <c r="F57" s="1">
        <v>3.55873765875052E-3</v>
      </c>
      <c r="H57" s="3">
        <f t="shared" si="0"/>
        <v>1.8787673446084479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2.0072940024706502E-3</v>
      </c>
      <c r="E58" s="1">
        <v>8.26230793575943E-3</v>
      </c>
      <c r="F58" s="1">
        <v>3.54925048906183E-3</v>
      </c>
      <c r="H58" s="3">
        <f t="shared" si="0"/>
        <v>3.4115618359695263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1.7127563559424901E-3</v>
      </c>
      <c r="E59" s="1">
        <v>8.0824072611341297E-3</v>
      </c>
      <c r="F59" s="1">
        <v>3.6270502161215102E-3</v>
      </c>
      <c r="H59" s="3">
        <f t="shared" si="0"/>
        <v>6.5520714730867455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1.77232329461467E-3</v>
      </c>
      <c r="E60" s="1">
        <v>8.0474487481693707E-3</v>
      </c>
      <c r="F60" s="1">
        <v>3.8348147315591802E-3</v>
      </c>
      <c r="H60" s="3">
        <f t="shared" si="0"/>
        <v>6.2205348287800231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1.9785062774687599E-3</v>
      </c>
      <c r="E61" s="1">
        <v>8.2963497929306306E-3</v>
      </c>
      <c r="F61" s="1">
        <v>3.7974420823511401E-3</v>
      </c>
      <c r="H61" s="3">
        <f t="shared" si="0"/>
        <v>3.0261591949359623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2.2587719678606598E-3</v>
      </c>
      <c r="E62" s="1">
        <v>8.3163071967865595E-3</v>
      </c>
      <c r="F62" s="1">
        <v>3.80521252990832E-3</v>
      </c>
      <c r="H62" s="3">
        <f t="shared" si="0"/>
        <v>1.0729823989387031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2.3568590850990101E-3</v>
      </c>
      <c r="E63" s="1">
        <v>8.3367824913472902E-3</v>
      </c>
      <c r="F63" s="1">
        <v>3.7508190201614401E-3</v>
      </c>
      <c r="H63" s="3">
        <f t="shared" si="0"/>
        <v>1.3281863567448202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2.49622475300618E-3</v>
      </c>
      <c r="E64" s="1">
        <v>8.2322821889592203E-3</v>
      </c>
      <c r="F64" s="1">
        <v>3.8241103319948799E-3</v>
      </c>
      <c r="H64" s="3">
        <f t="shared" si="0"/>
        <v>3.2813302429710358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2.1017026481157199E-3</v>
      </c>
      <c r="E65" s="1">
        <v>8.1058108116473498E-3</v>
      </c>
      <c r="F65" s="1">
        <v>3.7793034984902199E-3</v>
      </c>
      <c r="H65" s="3">
        <f t="shared" si="0"/>
        <v>3.3458408590609738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2.2192099201051398E-3</v>
      </c>
      <c r="E66" s="1">
        <v>8.3322331241536193E-3</v>
      </c>
      <c r="F66" s="1">
        <v>3.7865801293370102E-3</v>
      </c>
      <c r="H66" s="3">
        <f t="shared" si="0"/>
        <v>0.83695192682112773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2.3675275952029602E-3</v>
      </c>
      <c r="E67" s="1">
        <v>8.3581238880131494E-3</v>
      </c>
      <c r="F67" s="1">
        <v>3.77020099907597E-3</v>
      </c>
      <c r="H67" s="3">
        <f t="shared" si="0"/>
        <v>1.4117103904231061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2.26383943022479E-3</v>
      </c>
      <c r="E68" s="1">
        <v>8.3225632705178198E-3</v>
      </c>
      <c r="F68" s="1">
        <v>3.7550048099531598E-3</v>
      </c>
      <c r="H68" s="3">
        <f t="shared" si="0"/>
        <v>0.73786819637914969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2.4032050981319599E-3</v>
      </c>
      <c r="E69" s="1">
        <v>8.2180629681297603E-3</v>
      </c>
      <c r="F69" s="1">
        <v>3.8282961217866E-3</v>
      </c>
      <c r="H69" s="3">
        <f t="shared" si="0"/>
        <v>2.6541780223532596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2.2106403113281098E-3</v>
      </c>
      <c r="E70" s="1">
        <v>8.1199914345615708E-3</v>
      </c>
      <c r="F70" s="1">
        <v>3.8309787679720502E-3</v>
      </c>
      <c r="H70" s="3">
        <f t="shared" si="0"/>
        <v>3.0110237712862706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2.2291445292822402E-3</v>
      </c>
      <c r="E71" s="1">
        <v>8.3540790723026694E-3</v>
      </c>
      <c r="F71" s="1">
        <v>3.7935619253674901E-3</v>
      </c>
      <c r="H71" s="3">
        <f t="shared" si="0"/>
        <v>0.73850334593700417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2.11502943017475E-3</v>
      </c>
      <c r="E72" s="1">
        <v>8.4264397456430794E-3</v>
      </c>
      <c r="F72" s="1">
        <v>3.6028974559187401E-3</v>
      </c>
      <c r="H72" s="3">
        <f t="shared" si="0"/>
        <v>1.9725986971106455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2.2188488211815302E-3</v>
      </c>
      <c r="E73" s="1">
        <v>8.3180550216134502E-3</v>
      </c>
      <c r="F73" s="1">
        <v>3.8161956294958102E-3</v>
      </c>
      <c r="H73" s="3">
        <f t="shared" si="0"/>
        <v>1.1618858338384048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2.2233078487121998E-3</v>
      </c>
      <c r="E74" s="1">
        <v>8.1947971153189698E-3</v>
      </c>
      <c r="F74" s="1">
        <v>3.8117707484771101E-3</v>
      </c>
      <c r="H74" s="3">
        <f t="shared" si="0"/>
        <v>2.1902525300488427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2.3038706378993201E-3</v>
      </c>
      <c r="E75" s="1">
        <v>8.1924979504457394E-3</v>
      </c>
      <c r="F75" s="1">
        <v>3.7821815617201898E-3</v>
      </c>
      <c r="H75" s="3">
        <f t="shared" ref="H75:H134" si="1">100*((D75-$D$136)^2+(E75-$E$136)^2+(F75-$F$136)^2)^0.5/$D$138</f>
        <v>2.2021075654171014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2.2347033034565002E-3</v>
      </c>
      <c r="E76" s="1">
        <v>8.4933824415794907E-3</v>
      </c>
      <c r="F76" s="1">
        <v>3.71180581303085E-3</v>
      </c>
      <c r="H76" s="3">
        <f t="shared" si="1"/>
        <v>1.1710316009588748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2.1245698092808899E-3</v>
      </c>
      <c r="E77" s="1">
        <v>8.4014532864442396E-3</v>
      </c>
      <c r="F77" s="1">
        <v>3.67810466795796E-3</v>
      </c>
      <c r="H77" s="3">
        <f t="shared" si="1"/>
        <v>1.3848451523528855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2.19325169129525E-3</v>
      </c>
      <c r="E78" s="1">
        <v>8.3370459375978392E-3</v>
      </c>
      <c r="F78" s="1">
        <v>3.7913402024727298E-3</v>
      </c>
      <c r="H78" s="3">
        <f t="shared" si="1"/>
        <v>0.95770682437458232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2.0689412465176998E-3</v>
      </c>
      <c r="E79" s="1">
        <v>8.1557297201170793E-3</v>
      </c>
      <c r="F79" s="1">
        <v>3.7625256698488102E-3</v>
      </c>
      <c r="H79" s="3">
        <f t="shared" si="1"/>
        <v>3.0594884304563661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2.6017016002188201E-3</v>
      </c>
      <c r="E80" s="1">
        <v>8.3269910582602392E-3</v>
      </c>
      <c r="F80" s="1">
        <v>3.78603953673924E-3</v>
      </c>
      <c r="H80" s="3">
        <f t="shared" si="1"/>
        <v>3.8930642802744702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2.3953577868087599E-3</v>
      </c>
      <c r="E81" s="1">
        <v>8.3624278832590999E-3</v>
      </c>
      <c r="F81" s="1">
        <v>3.74467741384499E-3</v>
      </c>
      <c r="H81" s="3">
        <f t="shared" si="1"/>
        <v>1.6409444791920043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2.1341101883870198E-3</v>
      </c>
      <c r="E82" s="1">
        <v>8.3764668272453997E-3</v>
      </c>
      <c r="F82" s="1">
        <v>3.7533118799971698E-3</v>
      </c>
      <c r="H82" s="3">
        <f t="shared" si="1"/>
        <v>1.1713039426203911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1.9850433802217102E-3</v>
      </c>
      <c r="E83" s="1">
        <v>8.2774552996111601E-3</v>
      </c>
      <c r="F83" s="1">
        <v>3.83976583150962E-3</v>
      </c>
      <c r="H83" s="3">
        <f t="shared" si="1"/>
        <v>3.1635639855584858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1.86073293544417E-3</v>
      </c>
      <c r="E84" s="1">
        <v>8.0961390821304106E-3</v>
      </c>
      <c r="F84" s="1">
        <v>3.8109512988857099E-3</v>
      </c>
      <c r="H84" s="3">
        <f t="shared" si="1"/>
        <v>5.1340460919170301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1.8223972184043299E-3</v>
      </c>
      <c r="E85" s="1">
        <v>8.1207709179271295E-3</v>
      </c>
      <c r="F85" s="1">
        <v>3.50522251922669E-3</v>
      </c>
      <c r="H85" s="3">
        <f t="shared" si="1"/>
        <v>5.7764706925049554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2.0825208809613E-3</v>
      </c>
      <c r="E86" s="1">
        <v>8.3629535433066698E-3</v>
      </c>
      <c r="F86" s="1">
        <v>3.42486379894013E-3</v>
      </c>
      <c r="H86" s="3">
        <f t="shared" si="1"/>
        <v>3.6764511286824901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2.1752394010626599E-3</v>
      </c>
      <c r="E87" s="1">
        <v>8.3022741175888502E-3</v>
      </c>
      <c r="F87" s="1">
        <v>3.4883795272021702E-3</v>
      </c>
      <c r="H87" s="3">
        <f t="shared" si="1"/>
        <v>2.8184704357996559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2.3998778572591399E-3</v>
      </c>
      <c r="E88" s="1">
        <v>8.3821804667538295E-3</v>
      </c>
      <c r="F88" s="1">
        <v>3.5953583678421499E-3</v>
      </c>
      <c r="H88" s="3">
        <f t="shared" si="1"/>
        <v>2.2094302408095583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2.5619557280794499E-3</v>
      </c>
      <c r="E89" s="1">
        <v>8.2483806502016699E-3</v>
      </c>
      <c r="F89" s="1">
        <v>3.7154100653815601E-3</v>
      </c>
      <c r="H89" s="3">
        <f t="shared" si="1"/>
        <v>3.6820397294722604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2.1199217764305799E-3</v>
      </c>
      <c r="E90" s="1">
        <v>8.2200535791419095E-3</v>
      </c>
      <c r="F90" s="1">
        <v>3.5630486892831901E-3</v>
      </c>
      <c r="H90" s="3">
        <f t="shared" si="1"/>
        <v>2.8181417844929415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2.3364288252153199E-3</v>
      </c>
      <c r="E91" s="1">
        <v>8.5011536448298605E-3</v>
      </c>
      <c r="F91" s="1">
        <v>3.4514006252115998E-3</v>
      </c>
      <c r="H91" s="3">
        <f t="shared" si="1"/>
        <v>3.3687844218752869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2.2376601207592002E-3</v>
      </c>
      <c r="E92" s="1">
        <v>8.3317938135917397E-3</v>
      </c>
      <c r="F92" s="1">
        <v>3.48592775644386E-3</v>
      </c>
      <c r="H92" s="3">
        <f t="shared" si="1"/>
        <v>2.6694078461258575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2.3809998383324199E-3</v>
      </c>
      <c r="E93" s="1">
        <v>8.4062155295887408E-3</v>
      </c>
      <c r="F93" s="1">
        <v>3.63626338941194E-3</v>
      </c>
      <c r="H93" s="3">
        <f t="shared" si="1"/>
        <v>1.7990911473623572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2.54307770915273E-3</v>
      </c>
      <c r="E94" s="1">
        <v>8.2724157130365898E-3</v>
      </c>
      <c r="F94" s="1">
        <v>3.7563150869513598E-3</v>
      </c>
      <c r="H94" s="3">
        <f t="shared" si="1"/>
        <v>3.4068705408887845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2.1713202756670998E-3</v>
      </c>
      <c r="E95" s="1">
        <v>8.1795017276267597E-3</v>
      </c>
      <c r="F95" s="1">
        <v>3.6833180093161799E-3</v>
      </c>
      <c r="H95" s="3">
        <f t="shared" si="1"/>
        <v>2.3591698752895067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2.1888235414437899E-3</v>
      </c>
      <c r="E96" s="1">
        <v>8.3050875803375099E-3</v>
      </c>
      <c r="F96" s="1">
        <v>3.6714730664025698E-3</v>
      </c>
      <c r="H96" s="3">
        <f t="shared" si="1"/>
        <v>1.2053974680629458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2.2563733783897699E-3</v>
      </c>
      <c r="E97" s="1">
        <v>8.5239935139886196E-3</v>
      </c>
      <c r="F97" s="1">
        <v>3.8863811224119399E-3</v>
      </c>
      <c r="H97" s="3">
        <f t="shared" si="1"/>
        <v>2.2005772037668527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2.3074648792076801E-3</v>
      </c>
      <c r="E98" s="1">
        <v>8.3974363384234103E-3</v>
      </c>
      <c r="F98" s="1">
        <v>3.8246095315067098E-3</v>
      </c>
      <c r="H98" s="3">
        <f t="shared" si="1"/>
        <v>1.2012051984386505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2.2149718946532699E-3</v>
      </c>
      <c r="E99" s="1">
        <v>8.2319932200760199E-3</v>
      </c>
      <c r="F99" s="1">
        <v>3.7991837387146301E-3</v>
      </c>
      <c r="H99" s="3">
        <f t="shared" si="1"/>
        <v>1.7902505703433054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2.3392589649945199E-3</v>
      </c>
      <c r="E100" s="1">
        <v>8.3733378150631001E-3</v>
      </c>
      <c r="F100" s="1">
        <v>3.8122664907717999E-3</v>
      </c>
      <c r="H100" s="3">
        <f t="shared" si="1"/>
        <v>1.3338036478534581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2.36341173371892E-3</v>
      </c>
      <c r="E101" s="1">
        <v>8.3278920787181101E-3</v>
      </c>
      <c r="F101" s="1">
        <v>3.7788546845680801E-3</v>
      </c>
      <c r="H101" s="3">
        <f t="shared" si="1"/>
        <v>1.4984173995360526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2.2265067811294199E-3</v>
      </c>
      <c r="E102" s="1">
        <v>8.3930279719942099E-3</v>
      </c>
      <c r="F102" s="1">
        <v>3.7520874984067398E-3</v>
      </c>
      <c r="H102" s="3">
        <f t="shared" si="1"/>
        <v>0.2812608660054462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2.1674209454177499E-3</v>
      </c>
      <c r="E103" s="1">
        <v>8.3592366841852596E-3</v>
      </c>
      <c r="F103" s="1">
        <v>3.8591882755620098E-3</v>
      </c>
      <c r="H103" s="3">
        <f t="shared" si="1"/>
        <v>1.5827037432249098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2.1142073058500201E-3</v>
      </c>
      <c r="E104" s="1">
        <v>8.2050813058311602E-3</v>
      </c>
      <c r="F104" s="1">
        <v>3.8869739458295E-3</v>
      </c>
      <c r="H104" s="3">
        <f t="shared" si="1"/>
        <v>2.8535610400010851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2.56105115284005E-3</v>
      </c>
      <c r="E105" s="1">
        <v>8.35670123677347E-3</v>
      </c>
      <c r="F105" s="1">
        <v>3.9298313309759497E-3</v>
      </c>
      <c r="H105" s="3">
        <f t="shared" si="1"/>
        <v>3.9781568316388096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2.3396015182322199E-3</v>
      </c>
      <c r="E106" s="1">
        <v>8.4353121924442293E-3</v>
      </c>
      <c r="F106" s="1">
        <v>3.9474870807861603E-3</v>
      </c>
      <c r="H106" s="3">
        <f t="shared" si="1"/>
        <v>2.5539411315922065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2.1892611202225598E-3</v>
      </c>
      <c r="E107" s="1">
        <v>8.4096423105952493E-3</v>
      </c>
      <c r="F107" s="1">
        <v>3.8992084781166799E-3</v>
      </c>
      <c r="H107" s="3">
        <f t="shared" si="1"/>
        <v>1.8712105873372518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2.0666563566144902E-3</v>
      </c>
      <c r="E108" s="1">
        <v>8.3323247699404E-3</v>
      </c>
      <c r="F108" s="1">
        <v>3.9469784826768797E-3</v>
      </c>
      <c r="H108" s="3">
        <f t="shared" si="1"/>
        <v>2.988192058058996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2.0134427170467599E-3</v>
      </c>
      <c r="E109" s="1">
        <v>8.1781693915863197E-3</v>
      </c>
      <c r="F109" s="1">
        <v>3.9747641529443599E-3</v>
      </c>
      <c r="H109" s="3">
        <f t="shared" si="1"/>
        <v>4.1526503047739656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1.80272328337744E-3</v>
      </c>
      <c r="E110" s="1">
        <v>8.2335239042190308E-3</v>
      </c>
      <c r="F110" s="1">
        <v>3.18943280922715E-3</v>
      </c>
      <c r="H110" s="3">
        <f t="shared" si="1"/>
        <v>7.5669701292968243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1.9611231865937799E-3</v>
      </c>
      <c r="E111" s="1">
        <v>8.3869549323663892E-3</v>
      </c>
      <c r="F111" s="1">
        <v>3.2279755408678602E-3</v>
      </c>
      <c r="H111" s="3">
        <f t="shared" si="1"/>
        <v>6.1133590060063554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2.20801525545441E-3</v>
      </c>
      <c r="E112" s="1">
        <v>8.4901781682017504E-3</v>
      </c>
      <c r="F112" s="1">
        <v>3.1506650633297802E-3</v>
      </c>
      <c r="H112" s="3">
        <f t="shared" si="1"/>
        <v>6.267906121052798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2.4181351645798498E-3</v>
      </c>
      <c r="E113" s="1">
        <v>8.5247198861972406E-3</v>
      </c>
      <c r="F113" s="1">
        <v>3.4092454341869299E-3</v>
      </c>
      <c r="H113" s="3">
        <f t="shared" si="1"/>
        <v>4.1648337064049041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2.5802130354001499E-3</v>
      </c>
      <c r="E114" s="1">
        <v>8.3909200696450897E-3</v>
      </c>
      <c r="F114" s="1">
        <v>3.5292971317263402E-3</v>
      </c>
      <c r="H114" s="3">
        <f t="shared" si="1"/>
        <v>4.1720227790980635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2.0215773749458002E-3</v>
      </c>
      <c r="E115" s="1">
        <v>8.3223434503753302E-3</v>
      </c>
      <c r="F115" s="1">
        <v>3.3646195420646398E-3</v>
      </c>
      <c r="H115" s="3">
        <f t="shared" si="1"/>
        <v>4.5890026621293556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2.1162049757382801E-3</v>
      </c>
      <c r="E116" s="1">
        <v>8.4302290262325708E-3</v>
      </c>
      <c r="F116" s="1">
        <v>3.45411353130721E-3</v>
      </c>
      <c r="H116" s="3">
        <f t="shared" si="1"/>
        <v>3.2698744700582547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2.3138758444430298E-3</v>
      </c>
      <c r="E117" s="1">
        <v>8.5948133659478499E-3</v>
      </c>
      <c r="F117" s="1">
        <v>3.4520468276314099E-3</v>
      </c>
      <c r="H117" s="3">
        <f t="shared" si="1"/>
        <v>3.7830129813137225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2.3992571456531299E-3</v>
      </c>
      <c r="E118" s="1">
        <v>8.5487549490321502E-3</v>
      </c>
      <c r="F118" s="1">
        <v>3.45015045575672E-3</v>
      </c>
      <c r="H118" s="3">
        <f t="shared" si="1"/>
        <v>3.8321900459867768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2.5613350164734399E-3</v>
      </c>
      <c r="E119" s="1">
        <v>8.4149551324799992E-3</v>
      </c>
      <c r="F119" s="1">
        <v>3.5702021532961399E-3</v>
      </c>
      <c r="H119" s="3">
        <f t="shared" si="1"/>
        <v>3.7999760737822279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2.21364535298071E-3</v>
      </c>
      <c r="E120" s="1">
        <v>8.3641680108383892E-3</v>
      </c>
      <c r="F120" s="1">
        <v>3.5165802486926E-3</v>
      </c>
      <c r="H120" s="3">
        <f t="shared" si="1"/>
        <v>2.3152468283823819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2.2202871408067001E-3</v>
      </c>
      <c r="E121" s="1">
        <v>8.5382108175265405E-3</v>
      </c>
      <c r="F121" s="1">
        <v>3.6801580188569401E-3</v>
      </c>
      <c r="H121" s="3">
        <f t="shared" si="1"/>
        <v>1.7297793596787199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2.3106082684092701E-3</v>
      </c>
      <c r="E122" s="1">
        <v>8.6985051899386105E-3</v>
      </c>
      <c r="F122" s="1">
        <v>3.72841251193243E-3</v>
      </c>
      <c r="H122" s="3">
        <f t="shared" si="1"/>
        <v>3.3963882943889416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2.3682182134068101E-3</v>
      </c>
      <c r="E123" s="1">
        <v>8.5463668828210902E-3</v>
      </c>
      <c r="F123" s="1">
        <v>3.7495061823782801E-3</v>
      </c>
      <c r="H123" s="3">
        <f t="shared" si="1"/>
        <v>2.1732619372112207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2.4243917559758099E-3</v>
      </c>
      <c r="E124" s="1">
        <v>8.3959469261354596E-3</v>
      </c>
      <c r="F124" s="1">
        <v>3.8489095438097101E-3</v>
      </c>
      <c r="H124" s="3">
        <f t="shared" si="1"/>
        <v>2.2894666760991451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2.4394087546770501E-3</v>
      </c>
      <c r="E125" s="1">
        <v>8.4689214443882492E-3</v>
      </c>
      <c r="F125" s="1">
        <v>3.7898961404189799E-3</v>
      </c>
      <c r="H125" s="3">
        <f t="shared" si="1"/>
        <v>2.346331243150888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2.3918899818904499E-3</v>
      </c>
      <c r="E126" s="1">
        <v>8.6018012648712699E-3</v>
      </c>
      <c r="F126" s="1">
        <v>3.8875542973657198E-3</v>
      </c>
      <c r="H126" s="3">
        <f t="shared" si="1"/>
        <v>3.2349644791673757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2.3050831349337598E-3</v>
      </c>
      <c r="E127" s="1">
        <v>8.6563106015662E-3</v>
      </c>
      <c r="F127" s="1">
        <v>3.87237811239522E-3</v>
      </c>
      <c r="H127" s="3">
        <f t="shared" si="1"/>
        <v>3.2988235404257109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2.25920999653474E-3</v>
      </c>
      <c r="E128" s="1">
        <v>8.5561761065471396E-3</v>
      </c>
      <c r="F128" s="1">
        <v>3.9393138293745897E-3</v>
      </c>
      <c r="H128" s="3">
        <f t="shared" si="1"/>
        <v>2.8479018638821878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2.22484890669041E-3</v>
      </c>
      <c r="E129" s="1">
        <v>8.3611947697908393E-3</v>
      </c>
      <c r="F129" s="1">
        <v>3.9792793270105103E-3</v>
      </c>
      <c r="H129" s="3">
        <f t="shared" si="1"/>
        <v>2.6314327493846714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2.54164737920589E-3</v>
      </c>
      <c r="E130" s="1">
        <v>8.5426531536149999E-3</v>
      </c>
      <c r="F130" s="1">
        <v>4.0730334644278098E-3</v>
      </c>
      <c r="H130" s="3">
        <f t="shared" si="1"/>
        <v>5.0803660191542166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2.4047424266163899E-3</v>
      </c>
      <c r="E131" s="1">
        <v>8.6077890468911102E-3</v>
      </c>
      <c r="F131" s="1">
        <v>4.0462662782664799E-3</v>
      </c>
      <c r="H131" s="3">
        <f t="shared" si="1"/>
        <v>4.4211789393518819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2.2678374740268902E-3</v>
      </c>
      <c r="E132" s="1">
        <v>8.6729249401672308E-3</v>
      </c>
      <c r="F132" s="1">
        <v>4.0194990921051596E-3</v>
      </c>
      <c r="H132" s="3">
        <f t="shared" si="1"/>
        <v>4.3120659976244902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2.0944412414097401E-3</v>
      </c>
      <c r="E133" s="1">
        <v>8.5766568744421404E-3</v>
      </c>
      <c r="F133" s="1">
        <v>4.0472957222691501E-3</v>
      </c>
      <c r="H133" s="3">
        <f t="shared" si="1"/>
        <v>4.2044586384727118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1.9589872481795001E-3</v>
      </c>
      <c r="E134" s="1">
        <v>8.3482324229658192E-3</v>
      </c>
      <c r="F134" s="1">
        <v>4.1763215646037702E-3</v>
      </c>
      <c r="H134" s="3">
        <f t="shared" si="1"/>
        <v>5.5880514422620511</v>
      </c>
    </row>
    <row r="136" spans="1:8" x14ac:dyDescent="0.25">
      <c r="C136" t="s">
        <v>0</v>
      </c>
      <c r="D136" s="2">
        <f>SUM(D10:D134)/125</f>
        <v>2.2424550977337794E-3</v>
      </c>
      <c r="E136">
        <f>SUM(E10:E134)/125</f>
        <v>8.3849566434581902E-3</v>
      </c>
      <c r="F136">
        <f>SUM(F10:F134)/125</f>
        <v>3.732423418861599E-3</v>
      </c>
    </row>
    <row r="138" spans="1:8" x14ac:dyDescent="0.25">
      <c r="C138" t="s">
        <v>1</v>
      </c>
      <c r="D138" s="2">
        <f>(D136^2+E136^2+F136^2)^0.5</f>
        <v>9.4481261293280997E-3</v>
      </c>
      <c r="G138" t="s">
        <v>3</v>
      </c>
      <c r="H138" s="4">
        <f>MAX(H10:H134)</f>
        <v>7.5669701292968243</v>
      </c>
    </row>
    <row r="140" spans="1:8" x14ac:dyDescent="0.25">
      <c r="C140" t="s">
        <v>4</v>
      </c>
      <c r="D140" s="2">
        <f>(D72^2+E72^2+F72^2)^0.5</f>
        <v>9.4052701372860335E-3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E779-4BF5-4EBD-8875-C96E3F763FA1}">
  <dimension ref="A1:H140"/>
  <sheetViews>
    <sheetView topLeftCell="A115" workbookViewId="0">
      <selection activeCell="H140" sqref="H140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64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1.8136725085969999E-3</v>
      </c>
      <c r="E10" s="1">
        <v>7.4675103855802701E-3</v>
      </c>
      <c r="F10" s="1">
        <v>3.4649869860251098E-3</v>
      </c>
      <c r="H10" s="3">
        <f>100*((D10-$D$136)^2+(E10-$E$136)^2+(F10-$F$136)^2)^0.5/$D$138</f>
        <v>4.5190808476662401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1.9304302086506401E-3</v>
      </c>
      <c r="E11" s="1">
        <v>7.61669081329847E-3</v>
      </c>
      <c r="F11" s="1">
        <v>3.4102400948394299E-3</v>
      </c>
      <c r="H11" s="3">
        <f t="shared" ref="H11:H74" si="0">100*((D11-$D$136)^2+(E11-$E$136)^2+(F11-$F$136)^2)^0.5/$D$138</f>
        <v>3.6297290033732224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2.0292990427639899E-3</v>
      </c>
      <c r="E12" s="1">
        <v>7.6500558271814E-3</v>
      </c>
      <c r="F12" s="1">
        <v>3.4152011351518598E-3</v>
      </c>
      <c r="H12" s="3">
        <f t="shared" si="0"/>
        <v>3.7724727497450234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2.1478073340538599E-3</v>
      </c>
      <c r="E13" s="1">
        <v>7.6775098974177199E-3</v>
      </c>
      <c r="F13" s="1">
        <v>3.2863090808910801E-3</v>
      </c>
      <c r="H13" s="3">
        <f t="shared" si="0"/>
        <v>3.262219226509353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2.1746520727591299E-3</v>
      </c>
      <c r="E14" s="1">
        <v>7.5778877891629704E-3</v>
      </c>
      <c r="F14" s="1">
        <v>3.31562683225296E-3</v>
      </c>
      <c r="H14" s="3">
        <f t="shared" si="0"/>
        <v>3.1078500933380604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1.93371946313054E-3</v>
      </c>
      <c r="E15" s="1">
        <v>7.5010057610225096E-3</v>
      </c>
      <c r="F15" s="1">
        <v>3.3836909000535499E-3</v>
      </c>
      <c r="H15" s="3">
        <f t="shared" si="0"/>
        <v>3.0437652499412886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2.00264060901955E-3</v>
      </c>
      <c r="E16" s="1">
        <v>7.6383193478077602E-3</v>
      </c>
      <c r="F16" s="1">
        <v>3.3509465780597499E-3</v>
      </c>
      <c r="H16" s="3">
        <f t="shared" si="0"/>
        <v>3.0235747237329171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2.1193983090732E-3</v>
      </c>
      <c r="E17" s="1">
        <v>7.7874997755259601E-3</v>
      </c>
      <c r="F17" s="1">
        <v>3.2961996868740699E-3</v>
      </c>
      <c r="H17" s="3">
        <f t="shared" si="0"/>
        <v>4.1515834067176023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2.0528173178450001E-3</v>
      </c>
      <c r="E18" s="1">
        <v>7.6455237670295497E-3</v>
      </c>
      <c r="F18" s="1">
        <v>3.1861665132937602E-3</v>
      </c>
      <c r="H18" s="3">
        <f t="shared" si="0"/>
        <v>1.9157669482872592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2.07966205655027E-3</v>
      </c>
      <c r="E19" s="1">
        <v>7.5459016587747898E-3</v>
      </c>
      <c r="F19" s="1">
        <v>3.2154842646556401E-3</v>
      </c>
      <c r="H19" s="3">
        <f t="shared" si="0"/>
        <v>1.4251355744028258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2.0433409808726698E-3</v>
      </c>
      <c r="E20" s="1">
        <v>7.5166461577124604E-3</v>
      </c>
      <c r="F20" s="1">
        <v>3.15788490036419E-3</v>
      </c>
      <c r="H20" s="3">
        <f t="shared" si="0"/>
        <v>0.59152876268964882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2.03547222574857E-3</v>
      </c>
      <c r="E21" s="1">
        <v>7.6310625359180999E-3</v>
      </c>
      <c r="F21" s="1">
        <v>3.1148810625326599E-3</v>
      </c>
      <c r="H21" s="3">
        <f t="shared" si="0"/>
        <v>1.6222627844860236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2.0131758705379198E-3</v>
      </c>
      <c r="E22" s="1">
        <v>7.6632798380141696E-3</v>
      </c>
      <c r="F22" s="1">
        <v>3.1667488330760201E-3</v>
      </c>
      <c r="H22" s="3">
        <f t="shared" si="0"/>
        <v>1.9653108122539353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2.0199260573631E-3</v>
      </c>
      <c r="E23" s="1">
        <v>7.6384262639609098E-3</v>
      </c>
      <c r="F23" s="1">
        <v>3.0973310676622799E-3</v>
      </c>
      <c r="H23" s="3">
        <f t="shared" si="0"/>
        <v>1.7173235973392442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1.98757936713195E-3</v>
      </c>
      <c r="E24" s="1">
        <v>7.5106624588027098E-3</v>
      </c>
      <c r="F24" s="1">
        <v>3.0815592229119699E-3</v>
      </c>
      <c r="H24" s="3">
        <f t="shared" si="0"/>
        <v>0.69680334891769979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2.2418127828577601E-3</v>
      </c>
      <c r="E25" s="1">
        <v>7.55194581045672E-3</v>
      </c>
      <c r="F25" s="1">
        <v>3.0154963501445998E-3</v>
      </c>
      <c r="H25" s="3">
        <f t="shared" si="0"/>
        <v>3.2843464382181438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2.09187676636773E-3</v>
      </c>
      <c r="E26" s="1">
        <v>7.6846948568550701E-3</v>
      </c>
      <c r="F26" s="1">
        <v>2.9704061527325498E-3</v>
      </c>
      <c r="H26" s="3">
        <f t="shared" si="0"/>
        <v>3.1547839372019193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2.02615196086598E-3</v>
      </c>
      <c r="E27" s="1">
        <v>7.6435372422029302E-3</v>
      </c>
      <c r="F27" s="1">
        <v>2.92564109205519E-3</v>
      </c>
      <c r="H27" s="3">
        <f t="shared" si="0"/>
        <v>3.0617299307574672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1.96042715536423E-3</v>
      </c>
      <c r="E28" s="1">
        <v>7.6023796275507998E-3</v>
      </c>
      <c r="F28" s="1">
        <v>2.8808760313778401E-3</v>
      </c>
      <c r="H28" s="3">
        <f t="shared" si="0"/>
        <v>3.3290241370391445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1.8740486031856699E-3</v>
      </c>
      <c r="E29" s="1">
        <v>7.4667770096145097E-3</v>
      </c>
      <c r="F29" s="1">
        <v>2.9170178095433001E-3</v>
      </c>
      <c r="H29" s="3">
        <f t="shared" si="0"/>
        <v>3.0669000598862137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2.2855167285627501E-3</v>
      </c>
      <c r="E30" s="1">
        <v>7.5248793142472696E-3</v>
      </c>
      <c r="F30" s="1">
        <v>2.8222011783617098E-3</v>
      </c>
      <c r="H30" s="3">
        <f t="shared" si="0"/>
        <v>5.0843146949224023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2.1526100858847001E-3</v>
      </c>
      <c r="E31" s="1">
        <v>7.6324764879787997E-3</v>
      </c>
      <c r="F31" s="1">
        <v>2.8804552165880202E-3</v>
      </c>
      <c r="H31" s="3">
        <f t="shared" si="0"/>
        <v>3.8949808382510316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2.0025249068533701E-3</v>
      </c>
      <c r="E32" s="1">
        <v>7.5854699246319596E-3</v>
      </c>
      <c r="F32" s="1">
        <v>2.82767091590734E-3</v>
      </c>
      <c r="H32" s="3">
        <f t="shared" si="0"/>
        <v>3.8353280028484993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1.85243972782205E-3</v>
      </c>
      <c r="E33" s="1">
        <v>7.5384633612851203E-3</v>
      </c>
      <c r="F33" s="1">
        <v>2.7748866152266499E-3</v>
      </c>
      <c r="H33" s="3">
        <f t="shared" si="0"/>
        <v>4.7008410283037803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1.7361082894074001E-3</v>
      </c>
      <c r="E34" s="1">
        <v>7.4290548666101804E-3</v>
      </c>
      <c r="F34" s="1">
        <v>2.7733288768929899E-3</v>
      </c>
      <c r="H34" s="3">
        <f t="shared" si="0"/>
        <v>5.4467596047436757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1.76211199685238E-3</v>
      </c>
      <c r="E35" s="1">
        <v>7.3356057187953698E-3</v>
      </c>
      <c r="F35" s="1">
        <v>3.3266007514621701E-3</v>
      </c>
      <c r="H35" s="3">
        <f t="shared" si="0"/>
        <v>4.1394378121643287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1.8788696969060301E-3</v>
      </c>
      <c r="E36" s="1">
        <v>7.4847861465135697E-3</v>
      </c>
      <c r="F36" s="1">
        <v>3.2718538602764901E-3</v>
      </c>
      <c r="H36" s="3">
        <f t="shared" si="0"/>
        <v>2.1724196771878139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2.0081308981973198E-3</v>
      </c>
      <c r="E37" s="1">
        <v>7.5035107527198497E-3</v>
      </c>
      <c r="F37" s="1">
        <v>3.2616736542253298E-3</v>
      </c>
      <c r="H37" s="3">
        <f t="shared" si="0"/>
        <v>1.4828708015988499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2.07384688758369E-3</v>
      </c>
      <c r="E38" s="1">
        <v>7.5535533067222398E-3</v>
      </c>
      <c r="F38" s="1">
        <v>3.4386570718193802E-3</v>
      </c>
      <c r="H38" s="3">
        <f t="shared" si="0"/>
        <v>3.7497320293957399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2.1014957715950202E-3</v>
      </c>
      <c r="E39" s="1">
        <v>7.4138507360731699E-3</v>
      </c>
      <c r="F39" s="1">
        <v>3.2775459628180299E-3</v>
      </c>
      <c r="H39" s="3">
        <f t="shared" si="0"/>
        <v>2.3111166814870687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1.8343223972212899E-3</v>
      </c>
      <c r="E40" s="1">
        <v>7.3572342533046601E-3</v>
      </c>
      <c r="F40" s="1">
        <v>3.2673072346824901E-3</v>
      </c>
      <c r="H40" s="3">
        <f t="shared" si="0"/>
        <v>3.0522164372094398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1.9510800972749401E-3</v>
      </c>
      <c r="E41" s="1">
        <v>7.5064146810228599E-3</v>
      </c>
      <c r="F41" s="1">
        <v>3.2125603434968101E-3</v>
      </c>
      <c r="H41" s="3">
        <f t="shared" si="0"/>
        <v>1.0729242637243177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2.0638813630503802E-3</v>
      </c>
      <c r="E42" s="1">
        <v>7.4888514738475197E-3</v>
      </c>
      <c r="F42" s="1">
        <v>3.1992221570726299E-3</v>
      </c>
      <c r="H42" s="3">
        <f t="shared" si="0"/>
        <v>1.064838023809062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2.0546845626145398E-3</v>
      </c>
      <c r="E43" s="1">
        <v>7.5379514841886399E-3</v>
      </c>
      <c r="F43" s="1">
        <v>3.19130790497666E-3</v>
      </c>
      <c r="H43" s="3">
        <f t="shared" si="0"/>
        <v>1.006478881532523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2.0815293013198102E-3</v>
      </c>
      <c r="E44" s="1">
        <v>7.4383293759338904E-3</v>
      </c>
      <c r="F44" s="1">
        <v>3.2206256563385399E-3</v>
      </c>
      <c r="H44" s="3">
        <f t="shared" si="0"/>
        <v>1.57720763565255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2.00811801285626E-3</v>
      </c>
      <c r="E45" s="1">
        <v>7.4599587932928204E-3</v>
      </c>
      <c r="F45" s="1">
        <v>3.14576134305574E-3</v>
      </c>
      <c r="H45" s="3">
        <f t="shared" si="0"/>
        <v>0.51626258702450356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1.94471804365636E-3</v>
      </c>
      <c r="E46" s="1">
        <v>7.5209861272042596E-3</v>
      </c>
      <c r="F46" s="1">
        <v>3.1071094209668098E-3</v>
      </c>
      <c r="H46" s="3">
        <f t="shared" si="0"/>
        <v>0.79486769677693658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1.9600786623005999E-3</v>
      </c>
      <c r="E47" s="1">
        <v>7.5492951005091498E-3</v>
      </c>
      <c r="F47" s="1">
        <v>3.25221623438901E-3</v>
      </c>
      <c r="H47" s="3">
        <f t="shared" si="0"/>
        <v>1.5572851938285504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2.0494068828383499E-3</v>
      </c>
      <c r="E48" s="1">
        <v>7.5574910226189297E-3</v>
      </c>
      <c r="F48" s="1">
        <v>3.1735632070816399E-3</v>
      </c>
      <c r="H48" s="3">
        <f t="shared" si="0"/>
        <v>0.98256620101728576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2.0170601926072099E-3</v>
      </c>
      <c r="E49" s="1">
        <v>7.4297272174607401E-3</v>
      </c>
      <c r="F49" s="1">
        <v>3.1577913623313299E-3</v>
      </c>
      <c r="H49" s="3">
        <f t="shared" si="0"/>
        <v>0.91438479796259009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2.0543137837281699E-3</v>
      </c>
      <c r="E50" s="1">
        <v>7.4953415800825696E-3</v>
      </c>
      <c r="F50" s="1">
        <v>3.0832969405924699E-3</v>
      </c>
      <c r="H50" s="3">
        <f t="shared" si="0"/>
        <v>0.91647894030856769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2.0588985162999299E-3</v>
      </c>
      <c r="E51" s="1">
        <v>7.5098259715165299E-3</v>
      </c>
      <c r="F51" s="1">
        <v>2.9529177813001901E-3</v>
      </c>
      <c r="H51" s="3">
        <f t="shared" si="0"/>
        <v>2.3162498348252076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1.9867988506893099E-3</v>
      </c>
      <c r="E52" s="1">
        <v>7.49204392228911E-3</v>
      </c>
      <c r="F52" s="1">
        <v>3.1316008329394999E-3</v>
      </c>
      <c r="H52" s="3">
        <f t="shared" si="0"/>
        <v>0.21456057856017963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2.0284399339516E-3</v>
      </c>
      <c r="E53" s="1">
        <v>7.5428821327452496E-3</v>
      </c>
      <c r="F53" s="1">
        <v>2.9494011410424099E-3</v>
      </c>
      <c r="H53" s="3">
        <f t="shared" si="0"/>
        <v>2.3258997370054262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1.90352942866093E-3</v>
      </c>
      <c r="E54" s="1">
        <v>7.3858417682725304E-3</v>
      </c>
      <c r="F54" s="1">
        <v>2.9932499489626501E-3</v>
      </c>
      <c r="H54" s="3">
        <f t="shared" si="0"/>
        <v>2.4974832643109437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2.27143045856818E-3</v>
      </c>
      <c r="E55" s="1">
        <v>7.4841956815690303E-3</v>
      </c>
      <c r="F55" s="1">
        <v>3.0229469423156E-3</v>
      </c>
      <c r="H55" s="3">
        <f t="shared" si="0"/>
        <v>3.5189119772677628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2.0893651753343201E-3</v>
      </c>
      <c r="E56" s="1">
        <v>7.4911454907964897E-3</v>
      </c>
      <c r="F56" s="1">
        <v>2.95635123279387E-3</v>
      </c>
      <c r="H56" s="3">
        <f t="shared" si="0"/>
        <v>2.4148423560533971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1.9819510549054899E-3</v>
      </c>
      <c r="E57" s="1">
        <v>7.4408259335157498E-3</v>
      </c>
      <c r="F57" s="1">
        <v>3.0289740837120202E-3</v>
      </c>
      <c r="H57" s="3">
        <f t="shared" si="0"/>
        <v>1.5053960877062842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1.8498460741178801E-3</v>
      </c>
      <c r="E58" s="1">
        <v>7.3829442470577404E-3</v>
      </c>
      <c r="F58" s="1">
        <v>2.9380907517609499E-3</v>
      </c>
      <c r="H58" s="3">
        <f t="shared" si="0"/>
        <v>3.3073588941872178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1.7456004050478099E-3</v>
      </c>
      <c r="E59" s="1">
        <v>7.3143769278859799E-3</v>
      </c>
      <c r="F59" s="1">
        <v>2.9728135305865599E-3</v>
      </c>
      <c r="H59" s="3">
        <f t="shared" si="0"/>
        <v>4.2614037631279196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1.7640210723462401E-3</v>
      </c>
      <c r="E60" s="1">
        <v>7.3225840030085101E-3</v>
      </c>
      <c r="F60" s="1">
        <v>3.1841896020259101E-3</v>
      </c>
      <c r="H60" s="3">
        <f t="shared" si="0"/>
        <v>3.5872085061436492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1.8273091851614201E-3</v>
      </c>
      <c r="E61" s="1">
        <v>7.3528814797286703E-3</v>
      </c>
      <c r="F61" s="1">
        <v>3.13346762571356E-3</v>
      </c>
      <c r="H61" s="3">
        <f t="shared" si="0"/>
        <v>2.7287950400052829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1.8881044368717901E-3</v>
      </c>
      <c r="E62" s="1">
        <v>7.5055342613389404E-3</v>
      </c>
      <c r="F62" s="1">
        <v>3.1922139157771002E-3</v>
      </c>
      <c r="H62" s="3">
        <f t="shared" si="0"/>
        <v>1.4933209980674298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2.0670749694998302E-3</v>
      </c>
      <c r="E63" s="1">
        <v>7.4889101878096E-3</v>
      </c>
      <c r="F63" s="1">
        <v>3.2230034765168602E-3</v>
      </c>
      <c r="H63" s="3">
        <f t="shared" si="0"/>
        <v>1.3001639360387955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2.20115979811453E-3</v>
      </c>
      <c r="E64" s="1">
        <v>7.4182427542691196E-3</v>
      </c>
      <c r="F64" s="1">
        <v>3.1997003082527399E-3</v>
      </c>
      <c r="H64" s="3">
        <f t="shared" si="0"/>
        <v>2.6978412467701136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1.93683967341732E-3</v>
      </c>
      <c r="E65" s="1">
        <v>7.3923080921696098E-3</v>
      </c>
      <c r="F65" s="1">
        <v>3.19395943553728E-3</v>
      </c>
      <c r="H65" s="3">
        <f t="shared" si="0"/>
        <v>1.6550548387294821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1.8995195855303201E-3</v>
      </c>
      <c r="E66" s="1">
        <v>7.3745100142379597E-3</v>
      </c>
      <c r="F66" s="1">
        <v>3.07417410893388E-3</v>
      </c>
      <c r="H66" s="3">
        <f t="shared" si="0"/>
        <v>2.0839312229536029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1.8545464175551199E-3</v>
      </c>
      <c r="E67" s="1">
        <v>7.5422173240134302E-3</v>
      </c>
      <c r="F67" s="1">
        <v>3.2128101542308E-3</v>
      </c>
      <c r="H67" s="3">
        <f t="shared" si="0"/>
        <v>2.0196783127990248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1.94658092227557E-3</v>
      </c>
      <c r="E68" s="1">
        <v>7.5176851489634801E-3</v>
      </c>
      <c r="F68" s="1">
        <v>3.1816759482885598E-3</v>
      </c>
      <c r="H68" s="3">
        <f t="shared" si="0"/>
        <v>0.85299467284894936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2.0263938856215501E-3</v>
      </c>
      <c r="E69" s="1">
        <v>7.4162754454884204E-3</v>
      </c>
      <c r="F69" s="1">
        <v>3.2061651591668498E-3</v>
      </c>
      <c r="H69" s="3">
        <f t="shared" si="0"/>
        <v>1.3434625843301626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2.12006679962356E-3</v>
      </c>
      <c r="E70" s="1">
        <v>7.4272037839750796E-3</v>
      </c>
      <c r="F70" s="1">
        <v>3.1459578528265099E-3</v>
      </c>
      <c r="H70" s="3">
        <f t="shared" si="0"/>
        <v>1.6845463659416711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2.2274596078596899E-3</v>
      </c>
      <c r="E71" s="1">
        <v>7.6359989454269899E-3</v>
      </c>
      <c r="F71" s="1">
        <v>3.19318356054014E-3</v>
      </c>
      <c r="H71" s="3">
        <f t="shared" si="0"/>
        <v>3.2166243559381957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1.9347170524699601E-3</v>
      </c>
      <c r="E72" s="1">
        <v>7.4980151792143198E-3</v>
      </c>
      <c r="F72" s="1">
        <v>3.06698897770036E-3</v>
      </c>
      <c r="H72" s="3">
        <f t="shared" si="0"/>
        <v>1.155357712205892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1.9615617911752201E-3</v>
      </c>
      <c r="E73" s="1">
        <v>7.3983930709595703E-3</v>
      </c>
      <c r="F73" s="1">
        <v>3.0963067290622399E-3</v>
      </c>
      <c r="H73" s="3">
        <f t="shared" si="0"/>
        <v>1.4092992512449116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1.98840652988049E-3</v>
      </c>
      <c r="E74" s="1">
        <v>7.2987709627048199E-3</v>
      </c>
      <c r="F74" s="1">
        <v>3.1256244804241202E-3</v>
      </c>
      <c r="H74" s="3">
        <f t="shared" si="0"/>
        <v>2.4328244557889067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2.0207112209785099E-3</v>
      </c>
      <c r="E75" s="1">
        <v>7.4441267678435298E-3</v>
      </c>
      <c r="F75" s="1">
        <v>3.11955787283049E-3</v>
      </c>
      <c r="H75" s="3">
        <f t="shared" ref="H75:H134" si="1">100*((D75-$D$136)^2+(E75-$E$136)^2+(F75-$F$136)^2)^0.5/$D$138</f>
        <v>0.76067430464217356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2.0448122463053598E-3</v>
      </c>
      <c r="E76" s="1">
        <v>7.4691423388383001E-3</v>
      </c>
      <c r="F76" s="1">
        <v>3.1536635452540799E-3</v>
      </c>
      <c r="H76" s="3">
        <f t="shared" si="1"/>
        <v>0.68314288927409506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2.0527201997775201E-3</v>
      </c>
      <c r="E77" s="1">
        <v>7.4162661071489099E-3</v>
      </c>
      <c r="F77" s="1">
        <v>3.2059479057016602E-3</v>
      </c>
      <c r="H77" s="3">
        <f t="shared" si="1"/>
        <v>1.446847741904302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2.0379320495920099E-3</v>
      </c>
      <c r="E78" s="1">
        <v>7.4282041940210396E-3</v>
      </c>
      <c r="F78" s="1">
        <v>3.1488857947359799E-3</v>
      </c>
      <c r="H78" s="3">
        <f t="shared" si="1"/>
        <v>0.99407621424850745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1.9165770006386699E-3</v>
      </c>
      <c r="E79" s="1">
        <v>7.2778285939020101E-3</v>
      </c>
      <c r="F79" s="1">
        <v>3.1675196888090698E-3</v>
      </c>
      <c r="H79" s="3">
        <f t="shared" si="1"/>
        <v>2.8783432200111858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2.1866365477613801E-3</v>
      </c>
      <c r="E80" s="1">
        <v>7.50419767257082E-3</v>
      </c>
      <c r="F80" s="1">
        <v>3.15086558403044E-3</v>
      </c>
      <c r="H80" s="3">
        <f t="shared" si="1"/>
        <v>2.2272617640257435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2.0752789053397401E-3</v>
      </c>
      <c r="E81" s="1">
        <v>7.4504618581182703E-3</v>
      </c>
      <c r="F81" s="1">
        <v>3.1570969967477601E-3</v>
      </c>
      <c r="H81" s="3">
        <f t="shared" si="1"/>
        <v>1.1063764227483293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1.9749928494565902E-3</v>
      </c>
      <c r="E82" s="1">
        <v>7.4214540596931498E-3</v>
      </c>
      <c r="F82" s="1">
        <v>3.18407044886847E-3</v>
      </c>
      <c r="H82" s="3">
        <f t="shared" si="1"/>
        <v>1.1487129561210201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1.83971364757643E-3</v>
      </c>
      <c r="E83" s="1">
        <v>7.3655744582539597E-3</v>
      </c>
      <c r="F83" s="1">
        <v>3.1533134250914399E-3</v>
      </c>
      <c r="H83" s="3">
        <f t="shared" si="1"/>
        <v>2.5241135161823767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1.70108438034934E-3</v>
      </c>
      <c r="E84" s="1">
        <v>7.2143082324789901E-3</v>
      </c>
      <c r="F84" s="1">
        <v>3.1654509071318798E-3</v>
      </c>
      <c r="H84" s="3">
        <f t="shared" si="1"/>
        <v>4.9685696265414467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1.7435946259052001E-3</v>
      </c>
      <c r="E85" s="1">
        <v>7.3185524262180503E-3</v>
      </c>
      <c r="F85" s="1">
        <v>2.99666417949349E-3</v>
      </c>
      <c r="H85" s="3">
        <f t="shared" si="1"/>
        <v>4.1285077295785104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1.7955956779544999E-3</v>
      </c>
      <c r="E86" s="1">
        <v>7.4088021756951996E-3</v>
      </c>
      <c r="F86" s="1">
        <v>3.0115051033818199E-3</v>
      </c>
      <c r="H86" s="3">
        <f t="shared" si="1"/>
        <v>3.0819247369921596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1.9870989052398098E-3</v>
      </c>
      <c r="E87" s="1">
        <v>7.4705505558784104E-3</v>
      </c>
      <c r="F87" s="1">
        <v>2.9839707801354101E-3</v>
      </c>
      <c r="H87" s="3">
        <f t="shared" si="1"/>
        <v>1.8806326133315154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2.0603030514159699E-3</v>
      </c>
      <c r="E88" s="1">
        <v>7.4242670688969498E-3</v>
      </c>
      <c r="F88" s="1">
        <v>3.0073498812143301E-3</v>
      </c>
      <c r="H88" s="3">
        <f t="shared" si="1"/>
        <v>1.9465985684515876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2.2392735840440102E-3</v>
      </c>
      <c r="E89" s="1">
        <v>7.4076429953676103E-3</v>
      </c>
      <c r="F89" s="1">
        <v>3.0381394419540801E-3</v>
      </c>
      <c r="H89" s="3">
        <f t="shared" si="1"/>
        <v>3.2865290109830703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1.9164132269762701E-3</v>
      </c>
      <c r="E90" s="1">
        <v>7.3882765153791604E-3</v>
      </c>
      <c r="F90" s="1">
        <v>3.0064340130048699E-3</v>
      </c>
      <c r="H90" s="3">
        <f t="shared" si="1"/>
        <v>2.3035227869644732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1.87166650877883E-3</v>
      </c>
      <c r="E91" s="1">
        <v>7.5032599701712601E-3</v>
      </c>
      <c r="F91" s="1">
        <v>3.0844044103210998E-3</v>
      </c>
      <c r="H91" s="3">
        <f t="shared" si="1"/>
        <v>1.666343352315989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2.0453890707689201E-3</v>
      </c>
      <c r="E92" s="1">
        <v>7.5599132165676802E-3</v>
      </c>
      <c r="F92" s="1">
        <v>3.02245241892957E-3</v>
      </c>
      <c r="H92" s="3">
        <f t="shared" si="1"/>
        <v>1.6320057618395856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2.2767139241369502E-3</v>
      </c>
      <c r="E93" s="1">
        <v>7.5235067614207096E-3</v>
      </c>
      <c r="F93" s="1">
        <v>3.10755046369384E-3</v>
      </c>
      <c r="H93" s="3">
        <f t="shared" si="1"/>
        <v>3.3270141353644513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2.1260579121410599E-3</v>
      </c>
      <c r="E94" s="1">
        <v>7.4206674636843597E-3</v>
      </c>
      <c r="F94" s="1">
        <v>3.1283195046015698E-3</v>
      </c>
      <c r="H94" s="3">
        <f t="shared" si="1"/>
        <v>1.7874726834532162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1.9340906086047201E-3</v>
      </c>
      <c r="E95" s="1">
        <v>7.4608446008058603E-3</v>
      </c>
      <c r="F95" s="1">
        <v>3.0515586211700202E-3</v>
      </c>
      <c r="H95" s="3">
        <f t="shared" si="1"/>
        <v>1.3888206452172724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1.8817320782967401E-3</v>
      </c>
      <c r="E96" s="1">
        <v>7.3894506039094603E-3</v>
      </c>
      <c r="F96" s="1">
        <v>3.3673881262168801E-3</v>
      </c>
      <c r="H96" s="3">
        <f t="shared" si="1"/>
        <v>3.3667303966931521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1.9330490183327399E-3</v>
      </c>
      <c r="E97" s="1">
        <v>7.5387352607341499E-3</v>
      </c>
      <c r="F97" s="1">
        <v>3.2447851803466599E-3</v>
      </c>
      <c r="H97" s="3">
        <f t="shared" si="1"/>
        <v>1.5747221227218025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1.89268986773993E-3</v>
      </c>
      <c r="E98" s="1">
        <v>7.4595282935782103E-3</v>
      </c>
      <c r="F98" s="1">
        <v>3.1816355853496502E-3</v>
      </c>
      <c r="H98" s="3">
        <f t="shared" si="1"/>
        <v>1.4798368860970381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1.93941078015344E-3</v>
      </c>
      <c r="E99" s="1">
        <v>7.3274690251958104E-3</v>
      </c>
      <c r="F99" s="1">
        <v>3.2078467450527498E-3</v>
      </c>
      <c r="H99" s="3">
        <f t="shared" si="1"/>
        <v>2.3595180524576378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2.13289083521419E-3</v>
      </c>
      <c r="E100" s="1">
        <v>7.5071646899055201E-3</v>
      </c>
      <c r="F100" s="1">
        <v>3.1789419423873099E-3</v>
      </c>
      <c r="H100" s="3">
        <f t="shared" si="1"/>
        <v>1.65584339970047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2.12469152429376E-3</v>
      </c>
      <c r="E101" s="1">
        <v>7.4209244295262797E-3</v>
      </c>
      <c r="F101" s="1">
        <v>3.0021878058938598E-3</v>
      </c>
      <c r="H101" s="3">
        <f t="shared" si="1"/>
        <v>2.3975068511736701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1.93504443545736E-3</v>
      </c>
      <c r="E102" s="1">
        <v>7.6205700699092998E-3</v>
      </c>
      <c r="F102" s="1">
        <v>3.2078091251861399E-3</v>
      </c>
      <c r="H102" s="3">
        <f t="shared" si="1"/>
        <v>1.8236557514566625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1.88894754878536E-3</v>
      </c>
      <c r="E103" s="1">
        <v>7.4815629330052796E-3</v>
      </c>
      <c r="F103" s="1">
        <v>3.22052360183489E-3</v>
      </c>
      <c r="H103" s="3">
        <f t="shared" si="1"/>
        <v>1.6773183116130044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1.8428506621133501E-3</v>
      </c>
      <c r="E104" s="1">
        <v>7.3425557961012498E-3</v>
      </c>
      <c r="F104" s="1">
        <v>3.23323807848364E-3</v>
      </c>
      <c r="H104" s="3">
        <f t="shared" si="1"/>
        <v>2.9093443705366071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2.1530339850117201E-3</v>
      </c>
      <c r="E105" s="1">
        <v>7.4529828603317697E-3</v>
      </c>
      <c r="F105" s="1">
        <v>3.18712651626846E-3</v>
      </c>
      <c r="H105" s="3">
        <f t="shared" si="1"/>
        <v>2.0001680798762997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2.1732015480082001E-3</v>
      </c>
      <c r="E106" s="1">
        <v>7.5257706721784303E-3</v>
      </c>
      <c r="F106" s="1">
        <v>3.2698117273115201E-3</v>
      </c>
      <c r="H106" s="3">
        <f t="shared" si="1"/>
        <v>2.6110968477786325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2.0021623127904802E-3</v>
      </c>
      <c r="E107" s="1">
        <v>7.59429830173432E-3</v>
      </c>
      <c r="F107" s="1">
        <v>3.4647913612248899E-3</v>
      </c>
      <c r="H107" s="3">
        <f t="shared" si="1"/>
        <v>4.0589023554885451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1.92294413418754E-3</v>
      </c>
      <c r="E108" s="1">
        <v>7.5213928745947898E-3</v>
      </c>
      <c r="F108" s="1">
        <v>3.3532494958290601E-3</v>
      </c>
      <c r="H108" s="3">
        <f t="shared" si="1"/>
        <v>2.7455779066119499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1.78431486696044E-3</v>
      </c>
      <c r="E109" s="1">
        <v>7.3701266488198202E-3</v>
      </c>
      <c r="F109" s="1">
        <v>3.3653869778694999E-3</v>
      </c>
      <c r="H109" s="3">
        <f t="shared" si="1"/>
        <v>4.0660441325671721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1.69134118383006E-3</v>
      </c>
      <c r="E110" s="1">
        <v>7.4120972653179702E-3</v>
      </c>
      <c r="F110" s="1">
        <v>2.8088061567255402E-3</v>
      </c>
      <c r="H110" s="3">
        <f t="shared" si="1"/>
        <v>5.4968147825703051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1.86864379577339E-3</v>
      </c>
      <c r="E111" s="1">
        <v>7.5655382127629497E-3</v>
      </c>
      <c r="F111" s="1">
        <v>2.7397446969624401E-3</v>
      </c>
      <c r="H111" s="3">
        <f t="shared" si="1"/>
        <v>5.0647177761126905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2.0389016164121701E-3</v>
      </c>
      <c r="E112" s="1">
        <v>7.6721733743872703E-3</v>
      </c>
      <c r="F112" s="1">
        <v>2.6632832660780999E-3</v>
      </c>
      <c r="H112" s="3">
        <f t="shared" si="1"/>
        <v>6.0374815837784412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2.2096061599756098E-3</v>
      </c>
      <c r="E113" s="1">
        <v>7.6062580851643602E-3</v>
      </c>
      <c r="F113" s="1">
        <v>2.7902596090785101E-3</v>
      </c>
      <c r="H113" s="3">
        <f t="shared" si="1"/>
        <v>5.0004337500089449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2.3797423664544998E-3</v>
      </c>
      <c r="E114" s="1">
        <v>7.5024233748586496E-3</v>
      </c>
      <c r="F114" s="1">
        <v>2.97676129254655E-3</v>
      </c>
      <c r="H114" s="3">
        <f t="shared" si="1"/>
        <v>4.9187609976590041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1.77245686253386E-3</v>
      </c>
      <c r="E115" s="1">
        <v>7.3833901705991703E-3</v>
      </c>
      <c r="F115" s="1">
        <v>3.0110678933320998E-3</v>
      </c>
      <c r="H115" s="3">
        <f t="shared" si="1"/>
        <v>3.4218694073089972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1.9019539767639801E-3</v>
      </c>
      <c r="E116" s="1">
        <v>7.5411581681821202E-3</v>
      </c>
      <c r="F116" s="1">
        <v>2.9681747663381402E-3</v>
      </c>
      <c r="H116" s="3">
        <f t="shared" si="1"/>
        <v>2.3893784935994478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2.0420551190505599E-3</v>
      </c>
      <c r="E117" s="1">
        <v>7.5735628026554203E-3</v>
      </c>
      <c r="F117" s="1">
        <v>2.9843808113882101E-3</v>
      </c>
      <c r="H117" s="3">
        <f t="shared" si="1"/>
        <v>2.0817941932839279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2.1525723164745598E-3</v>
      </c>
      <c r="E118" s="1">
        <v>7.6058592842627899E-3</v>
      </c>
      <c r="F118" s="1">
        <v>3.0259045336579501E-3</v>
      </c>
      <c r="H118" s="3">
        <f t="shared" si="1"/>
        <v>2.5733131715534667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2.2283889838150702E-3</v>
      </c>
      <c r="E119" s="1">
        <v>7.5285018364690502E-3</v>
      </c>
      <c r="F119" s="1">
        <v>3.1142498124943799E-3</v>
      </c>
      <c r="H119" s="3">
        <f t="shared" si="1"/>
        <v>2.7531362884683945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1.95075841383731E-3</v>
      </c>
      <c r="E120" s="1">
        <v>7.4836307683075398E-3</v>
      </c>
      <c r="F120" s="1">
        <v>3.01390208911786E-3</v>
      </c>
      <c r="H120" s="3">
        <f t="shared" si="1"/>
        <v>1.6087593291043425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1.9622235958031498E-3</v>
      </c>
      <c r="E121" s="1">
        <v>7.60454163877523E-3</v>
      </c>
      <c r="F121" s="1">
        <v>3.17450754139365E-3</v>
      </c>
      <c r="H121" s="3">
        <f t="shared" si="1"/>
        <v>1.3816807504943953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2.07027746384736E-3</v>
      </c>
      <c r="E122" s="1">
        <v>7.5973412590662499E-3</v>
      </c>
      <c r="F122" s="1">
        <v>3.2941408034432699E-3</v>
      </c>
      <c r="H122" s="3">
        <f t="shared" si="1"/>
        <v>2.3416096715937424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1.98661133383263E-3</v>
      </c>
      <c r="E123" s="1">
        <v>7.6435632672096701E-3</v>
      </c>
      <c r="F123" s="1">
        <v>3.15191251057792E-3</v>
      </c>
      <c r="H123" s="3">
        <f t="shared" si="1"/>
        <v>1.7098748010551217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2.0333322462461499E-3</v>
      </c>
      <c r="E124" s="1">
        <v>7.5115039988272797E-3</v>
      </c>
      <c r="F124" s="1">
        <v>3.1781236702810201E-3</v>
      </c>
      <c r="H124" s="3">
        <f t="shared" si="1"/>
        <v>0.63154648231382948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2.1060901731658399E-3</v>
      </c>
      <c r="E125" s="1">
        <v>7.5331264764539104E-3</v>
      </c>
      <c r="F125" s="1">
        <v>3.1677661440285098E-3</v>
      </c>
      <c r="H125" s="3">
        <f t="shared" si="1"/>
        <v>1.3622093107246596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2.1322505144602201E-3</v>
      </c>
      <c r="E126" s="1">
        <v>7.6173444419979199E-3</v>
      </c>
      <c r="F126" s="1">
        <v>3.0652970102815198E-3</v>
      </c>
      <c r="H126" s="3">
        <f t="shared" si="1"/>
        <v>2.2637657903294994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2.0632088827992699E-3</v>
      </c>
      <c r="E127" s="1">
        <v>7.6624113523195304E-3</v>
      </c>
      <c r="F127" s="1">
        <v>3.2431800316016098E-3</v>
      </c>
      <c r="H127" s="3">
        <f t="shared" si="1"/>
        <v>2.4133759390199945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1.9961646176634099E-3</v>
      </c>
      <c r="E128" s="1">
        <v>7.6414616171901501E-3</v>
      </c>
      <c r="F128" s="1">
        <v>3.2932553480475098E-3</v>
      </c>
      <c r="H128" s="3">
        <f t="shared" si="1"/>
        <v>2.4968991479992346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1.95006773099141E-3</v>
      </c>
      <c r="E129" s="1">
        <v>7.5024544802861299E-3</v>
      </c>
      <c r="F129" s="1">
        <v>3.3059698246962698E-3</v>
      </c>
      <c r="H129" s="3">
        <f t="shared" si="1"/>
        <v>2.0976678430863909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2.2741104769247798E-3</v>
      </c>
      <c r="E130" s="1">
        <v>7.5913449136436103E-3</v>
      </c>
      <c r="F130" s="1">
        <v>3.2276933016942701E-3</v>
      </c>
      <c r="H130" s="3">
        <f t="shared" si="1"/>
        <v>3.6008032615041174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2.1558241339368501E-3</v>
      </c>
      <c r="E131" s="1">
        <v>7.67252158059819E-3</v>
      </c>
      <c r="F131" s="1">
        <v>3.3650006232755301E-3</v>
      </c>
      <c r="H131" s="3">
        <f t="shared" si="1"/>
        <v>3.8676645209897069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1.9277106044457201E-3</v>
      </c>
      <c r="E132" s="1">
        <v>7.75383389455357E-3</v>
      </c>
      <c r="F132" s="1">
        <v>3.4640700737739501E-3</v>
      </c>
      <c r="H132" s="3">
        <f t="shared" si="1"/>
        <v>5.0004450768011184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1.8816137177737201E-3</v>
      </c>
      <c r="E133" s="1">
        <v>7.6148267576495402E-3</v>
      </c>
      <c r="F133" s="1">
        <v>3.4767845504227002E-3</v>
      </c>
      <c r="H133" s="3">
        <f t="shared" si="1"/>
        <v>4.4982723413795709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1.8355168311017099E-3</v>
      </c>
      <c r="E134" s="1">
        <v>7.4758196207455104E-3</v>
      </c>
      <c r="F134" s="1">
        <v>3.4894990270714602E-3</v>
      </c>
      <c r="H134" s="3">
        <f t="shared" si="1"/>
        <v>4.6505557385743828</v>
      </c>
    </row>
    <row r="136" spans="1:8" x14ac:dyDescent="0.25">
      <c r="C136" t="s">
        <v>0</v>
      </c>
      <c r="D136" s="2">
        <f>SUM(D10:D134)/125</f>
        <v>2.0006033877267991E-3</v>
      </c>
      <c r="E136">
        <f>SUM(E10:E134)/125</f>
        <v>7.5017698433012215E-3</v>
      </c>
      <c r="F136">
        <f>SUM(F10:F134)/125</f>
        <v>3.1377382138250915E-3</v>
      </c>
    </row>
    <row r="138" spans="1:8" x14ac:dyDescent="0.25">
      <c r="C138" t="s">
        <v>1</v>
      </c>
      <c r="D138" s="2">
        <f>(D136^2+E136^2+F136^2)^0.5</f>
        <v>8.3740292449540604E-3</v>
      </c>
      <c r="G138" t="s">
        <v>3</v>
      </c>
      <c r="H138" s="4">
        <f>MAX(H10:H134)</f>
        <v>6.0374815837784412</v>
      </c>
    </row>
    <row r="140" spans="1:8" x14ac:dyDescent="0.25">
      <c r="C140" t="s">
        <v>4</v>
      </c>
      <c r="D140" s="2">
        <f>(D72^2+E72^2+F72^2)^0.5</f>
        <v>8.3288524473772441E-3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810E-CA07-4D3B-8ED9-72739823342C}">
  <dimension ref="A1:H140"/>
  <sheetViews>
    <sheetView topLeftCell="A121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65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1.5657823181549899E-3</v>
      </c>
      <c r="E10" s="1">
        <v>6.2765533032930702E-3</v>
      </c>
      <c r="F10" s="1">
        <v>2.94472727802755E-3</v>
      </c>
      <c r="H10" s="3">
        <f>100*((D10-$D$136)^2+(E10-$E$136)^2+(F10-$F$136)^2)^0.5/$D$138</f>
        <v>4.7020462730334378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1.59917180096363E-3</v>
      </c>
      <c r="E11" s="1">
        <v>6.2572305620734502E-3</v>
      </c>
      <c r="F11" s="1">
        <v>2.8154094250245599E-3</v>
      </c>
      <c r="H11" s="3">
        <f t="shared" ref="H11:H74" si="0">100*((D11-$D$136)^2+(E11-$E$136)^2+(F11-$F$136)^2)^0.5/$D$138</f>
        <v>2.78848631807683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1.7015331323239401E-3</v>
      </c>
      <c r="E12" s="1">
        <v>6.32627452731709E-3</v>
      </c>
      <c r="F12" s="1">
        <v>2.7844538719387899E-3</v>
      </c>
      <c r="H12" s="3">
        <f t="shared" si="0"/>
        <v>2.4241955536284818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1.77762281174548E-3</v>
      </c>
      <c r="E13" s="1">
        <v>6.3583606044407296E-3</v>
      </c>
      <c r="F13" s="1">
        <v>2.8218689282522502E-3</v>
      </c>
      <c r="H13" s="3">
        <f t="shared" si="0"/>
        <v>3.4140765768054409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1.8821710535648301E-3</v>
      </c>
      <c r="E14" s="1">
        <v>6.2958635759218402E-3</v>
      </c>
      <c r="F14" s="1">
        <v>2.7664656727200299E-3</v>
      </c>
      <c r="H14" s="3">
        <f t="shared" si="0"/>
        <v>3.5541513656227361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1.66170080863193E-3</v>
      </c>
      <c r="E15" s="1">
        <v>6.3069623423456104E-3</v>
      </c>
      <c r="F15" s="1">
        <v>2.8766569736651199E-3</v>
      </c>
      <c r="H15" s="3">
        <f t="shared" si="0"/>
        <v>3.5447152012197565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1.6645756762760199E-3</v>
      </c>
      <c r="E16" s="1">
        <v>6.2650507306600397E-3</v>
      </c>
      <c r="F16" s="1">
        <v>2.6448532804770699E-3</v>
      </c>
      <c r="H16" s="3">
        <f t="shared" si="0"/>
        <v>0.32224818909311509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1.76693700763633E-3</v>
      </c>
      <c r="E17" s="1">
        <v>6.3340946959036699E-3</v>
      </c>
      <c r="F17" s="1">
        <v>2.6138977273913E-3</v>
      </c>
      <c r="H17" s="3">
        <f t="shared" si="0"/>
        <v>1.8260647173738578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1.71740713168831E-3</v>
      </c>
      <c r="E18" s="1">
        <v>6.4053551146807898E-3</v>
      </c>
      <c r="F18" s="1">
        <v>2.7345706394558298E-3</v>
      </c>
      <c r="H18" s="3">
        <f t="shared" si="0"/>
        <v>2.7236469129857759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1.73907099644079E-3</v>
      </c>
      <c r="E19" s="1">
        <v>6.3044700363668604E-3</v>
      </c>
      <c r="F19" s="1">
        <v>2.70954303227072E-3</v>
      </c>
      <c r="H19" s="3">
        <f t="shared" si="0"/>
        <v>1.6013575200310621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1.7340379788618901E-3</v>
      </c>
      <c r="E20" s="1">
        <v>6.3018653716108101E-3</v>
      </c>
      <c r="F20" s="1">
        <v>2.6742252834457999E-3</v>
      </c>
      <c r="H20" s="3">
        <f t="shared" si="0"/>
        <v>1.2576685088104609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1.68678387932323E-3</v>
      </c>
      <c r="E21" s="1">
        <v>6.3358490128222001E-3</v>
      </c>
      <c r="F21" s="1">
        <v>2.5373135850668299E-3</v>
      </c>
      <c r="H21" s="3">
        <f t="shared" si="0"/>
        <v>1.9100932206859162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1.73567682660822E-3</v>
      </c>
      <c r="E22" s="1">
        <v>6.3285993214299199E-3</v>
      </c>
      <c r="F22" s="1">
        <v>2.7952098293482701E-3</v>
      </c>
      <c r="H22" s="3">
        <f t="shared" si="0"/>
        <v>2.6875186733591758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1.7158738795094201E-3</v>
      </c>
      <c r="E23" s="1">
        <v>6.4312075418685097E-3</v>
      </c>
      <c r="F23" s="1">
        <v>2.6396957981310002E-3</v>
      </c>
      <c r="H23" s="3">
        <f t="shared" si="0"/>
        <v>2.6911431385206734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1.65855288088052E-3</v>
      </c>
      <c r="E24" s="1">
        <v>6.3067022485407097E-3</v>
      </c>
      <c r="F24" s="1">
        <v>2.6404947586629E-3</v>
      </c>
      <c r="H24" s="3">
        <f t="shared" si="0"/>
        <v>0.8855534043261889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1.84424655391165E-3</v>
      </c>
      <c r="E25" s="1">
        <v>6.3049152559100496E-3</v>
      </c>
      <c r="F25" s="1">
        <v>2.4875185259977299E-3</v>
      </c>
      <c r="H25" s="3">
        <f t="shared" si="0"/>
        <v>3.3215642824028464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1.8277253935749199E-3</v>
      </c>
      <c r="E26" s="1">
        <v>6.4230579688332604E-3</v>
      </c>
      <c r="F26" s="1">
        <v>2.3895943949473301E-3</v>
      </c>
      <c r="H26" s="3">
        <f t="shared" si="0"/>
        <v>4.8523304775021856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1.67995449342425E-3</v>
      </c>
      <c r="E27" s="1">
        <v>6.30535042330086E-3</v>
      </c>
      <c r="F27" s="1">
        <v>2.5674501799054302E-3</v>
      </c>
      <c r="H27" s="3">
        <f t="shared" si="0"/>
        <v>1.2932247830550696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1.63237366584889E-3</v>
      </c>
      <c r="E28" s="1">
        <v>6.3893466903279898E-3</v>
      </c>
      <c r="F28" s="1">
        <v>2.4852535045011099E-3</v>
      </c>
      <c r="H28" s="3">
        <f t="shared" si="0"/>
        <v>3.0360525392116915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1.5750526672199899E-3</v>
      </c>
      <c r="E29" s="1">
        <v>6.2648413970001898E-3</v>
      </c>
      <c r="F29" s="1">
        <v>2.4860524650330098E-3</v>
      </c>
      <c r="H29" s="3">
        <f t="shared" si="0"/>
        <v>2.6090627620479601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1.86263615236642E-3</v>
      </c>
      <c r="E30" s="1">
        <v>6.2546762475304404E-3</v>
      </c>
      <c r="F30" s="1">
        <v>2.49572156072365E-3</v>
      </c>
      <c r="H30" s="3">
        <f t="shared" si="0"/>
        <v>3.3491335951802461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1.7861187254823599E-3</v>
      </c>
      <c r="E31" s="1">
        <v>6.3663478762015198E-3</v>
      </c>
      <c r="F31" s="1">
        <v>2.4435501024919299E-3</v>
      </c>
      <c r="H31" s="3">
        <f t="shared" si="0"/>
        <v>3.6087958451199729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1.62423216024028E-3</v>
      </c>
      <c r="E32" s="1">
        <v>6.2821015251718001E-3</v>
      </c>
      <c r="F32" s="1">
        <v>2.3396905304625799E-3</v>
      </c>
      <c r="H32" s="3">
        <f t="shared" si="0"/>
        <v>4.3450497137906687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1.54887345218836E-3</v>
      </c>
      <c r="E33" s="1">
        <v>6.34748583878747E-3</v>
      </c>
      <c r="F33" s="1">
        <v>2.3308112108712201E-3</v>
      </c>
      <c r="H33" s="3">
        <f t="shared" si="0"/>
        <v>4.9544067525367268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1.4915524535594599E-3</v>
      </c>
      <c r="E34" s="1">
        <v>6.22298054545967E-3</v>
      </c>
      <c r="F34" s="1">
        <v>2.33161017140312E-3</v>
      </c>
      <c r="H34" s="3">
        <f t="shared" si="0"/>
        <v>5.1169697849975497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1.5056570676423599E-3</v>
      </c>
      <c r="E35" s="1">
        <v>6.1729758239685798E-3</v>
      </c>
      <c r="F35" s="1">
        <v>2.7774485127461199E-3</v>
      </c>
      <c r="H35" s="3">
        <f t="shared" si="0"/>
        <v>3.3392818099571331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1.55071662252116E-3</v>
      </c>
      <c r="E36" s="1">
        <v>6.0691352455563797E-3</v>
      </c>
      <c r="F36" s="1">
        <v>2.70522792507766E-3</v>
      </c>
      <c r="H36" s="3">
        <f t="shared" si="0"/>
        <v>3.2717425461483653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1.6581611861192201E-3</v>
      </c>
      <c r="E37" s="1">
        <v>6.23183281811906E-3</v>
      </c>
      <c r="F37" s="1">
        <v>2.7559735722480299E-3</v>
      </c>
      <c r="H37" s="3">
        <f t="shared" si="0"/>
        <v>1.7408494214947232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1.7627094279385701E-3</v>
      </c>
      <c r="E38" s="1">
        <v>6.1693357896001697E-3</v>
      </c>
      <c r="F38" s="1">
        <v>2.7005703167158101E-3</v>
      </c>
      <c r="H38" s="3">
        <f t="shared" si="0"/>
        <v>1.9039397858536726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1.8672576697579099E-3</v>
      </c>
      <c r="E39" s="1">
        <v>6.1068387610812899E-3</v>
      </c>
      <c r="F39" s="1">
        <v>2.6451670611835898E-3</v>
      </c>
      <c r="H39" s="3">
        <f t="shared" si="0"/>
        <v>3.399836601280434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1.61952057779558E-3</v>
      </c>
      <c r="E40" s="1">
        <v>6.1912923042001904E-3</v>
      </c>
      <c r="F40" s="1">
        <v>2.7865659663178998E-3</v>
      </c>
      <c r="H40" s="3">
        <f t="shared" si="0"/>
        <v>2.4300395999789939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1.61612049783355E-3</v>
      </c>
      <c r="E41" s="1">
        <v>6.0769554141429597E-3</v>
      </c>
      <c r="F41" s="1">
        <v>2.5346717805301701E-3</v>
      </c>
      <c r="H41" s="3">
        <f t="shared" si="0"/>
        <v>2.9720932024794253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1.67016711862155E-3</v>
      </c>
      <c r="E42" s="1">
        <v>6.2485831878361601E-3</v>
      </c>
      <c r="F42" s="1">
        <v>2.6468003212627099E-3</v>
      </c>
      <c r="H42" s="3">
        <f t="shared" si="0"/>
        <v>0.16806770267191096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1.7747153604409001E-3</v>
      </c>
      <c r="E43" s="1">
        <v>6.1860861593172698E-3</v>
      </c>
      <c r="F43" s="1">
        <v>2.5913970657304901E-3</v>
      </c>
      <c r="H43" s="3">
        <f t="shared" si="0"/>
        <v>1.7853153795970167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1.7532089452013701E-3</v>
      </c>
      <c r="E44" s="1">
        <v>6.1679404616756597E-3</v>
      </c>
      <c r="F44" s="1">
        <v>2.7133846848425899E-3</v>
      </c>
      <c r="H44" s="3">
        <f t="shared" si="0"/>
        <v>1.9288106802782656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1.7577417543161199E-3</v>
      </c>
      <c r="E45" s="1">
        <v>6.2331065678836598E-3</v>
      </c>
      <c r="F45" s="1">
        <v>2.75854287425214E-3</v>
      </c>
      <c r="H45" s="3">
        <f t="shared" si="0"/>
        <v>2.1094317906045057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1.6269479814811901E-3</v>
      </c>
      <c r="E46" s="1">
        <v>6.1914993488675404E-3</v>
      </c>
      <c r="F46" s="1">
        <v>2.5346509620844701E-3</v>
      </c>
      <c r="H46" s="3">
        <f t="shared" si="0"/>
        <v>1.8092843995484591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1.68306979094216E-3</v>
      </c>
      <c r="E47" s="1">
        <v>6.1707010188644298E-3</v>
      </c>
      <c r="F47" s="1">
        <v>2.9003190876884999E-3</v>
      </c>
      <c r="H47" s="3">
        <f t="shared" si="0"/>
        <v>3.9317603615682017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1.6758189737829401E-3</v>
      </c>
      <c r="E48" s="1">
        <v>6.3208563608445501E-3</v>
      </c>
      <c r="F48" s="1">
        <v>2.7388776483004201E-3</v>
      </c>
      <c r="H48" s="3">
        <f t="shared" si="0"/>
        <v>1.8003443888543744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1.6296744353739799E-3</v>
      </c>
      <c r="E49" s="1">
        <v>6.1424349443513198E-3</v>
      </c>
      <c r="F49" s="1">
        <v>2.64468604688639E-3</v>
      </c>
      <c r="H49" s="3">
        <f t="shared" si="0"/>
        <v>1.6484284755792808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1.8418461595213001E-3</v>
      </c>
      <c r="E50" s="1">
        <v>6.1415526187499599E-3</v>
      </c>
      <c r="F50" s="1">
        <v>2.6677935199784599E-3</v>
      </c>
      <c r="H50" s="3">
        <f t="shared" si="0"/>
        <v>2.8510955001431193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1.76532873263723E-3</v>
      </c>
      <c r="E51" s="1">
        <v>6.2532242474210298E-3</v>
      </c>
      <c r="F51" s="1">
        <v>2.6156220617467498E-3</v>
      </c>
      <c r="H51" s="3">
        <f t="shared" si="0"/>
        <v>1.3151832495579161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1.62734745775819E-3</v>
      </c>
      <c r="E52" s="1">
        <v>6.1474521207353699E-3</v>
      </c>
      <c r="F52" s="1">
        <v>2.67255943824565E-3</v>
      </c>
      <c r="H52" s="3">
        <f t="shared" si="0"/>
        <v>1.6738995239797769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1.59231876012241E-3</v>
      </c>
      <c r="E53" s="1">
        <v>6.2789955093040398E-3</v>
      </c>
      <c r="F53" s="1">
        <v>2.5844353546705299E-3</v>
      </c>
      <c r="H53" s="3">
        <f t="shared" si="0"/>
        <v>1.4840088909868236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1.5349977614935099E-3</v>
      </c>
      <c r="E54" s="1">
        <v>6.1544902159762398E-3</v>
      </c>
      <c r="F54" s="1">
        <v>2.5852343152024302E-3</v>
      </c>
      <c r="H54" s="3">
        <f t="shared" si="0"/>
        <v>2.5292577298158903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1.7816455071964601E-3</v>
      </c>
      <c r="E55" s="1">
        <v>6.11617354727208E-3</v>
      </c>
      <c r="F55" s="1">
        <v>2.5812375499368601E-3</v>
      </c>
      <c r="H55" s="3">
        <f t="shared" si="0"/>
        <v>2.5395022685486981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1.7501222856062099E-3</v>
      </c>
      <c r="E56" s="1">
        <v>6.2149039211592998E-3</v>
      </c>
      <c r="F56" s="1">
        <v>2.55838785563773E-3</v>
      </c>
      <c r="H56" s="3">
        <f t="shared" si="0"/>
        <v>1.6120080230615415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1.66190680782421E-3</v>
      </c>
      <c r="E57" s="1">
        <v>6.1505300295484804E-3</v>
      </c>
      <c r="F57" s="1">
        <v>2.6237158395329202E-3</v>
      </c>
      <c r="H57" s="3">
        <f t="shared" si="0"/>
        <v>1.4154053197961958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1.60162308528564E-3</v>
      </c>
      <c r="E58" s="1">
        <v>6.1968673663402203E-3</v>
      </c>
      <c r="F58" s="1">
        <v>2.4891074581979999E-3</v>
      </c>
      <c r="H58" s="3">
        <f t="shared" si="0"/>
        <v>2.4755899952143219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1.4905530964807599E-3</v>
      </c>
      <c r="E59" s="1">
        <v>6.07714754579625E-3</v>
      </c>
      <c r="F59" s="1">
        <v>2.52441060581452E-3</v>
      </c>
      <c r="H59" s="3">
        <f t="shared" si="0"/>
        <v>3.948334831134757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1.4455318171297301E-3</v>
      </c>
      <c r="E60" s="1">
        <v>6.0693983446440999E-3</v>
      </c>
      <c r="F60" s="1">
        <v>2.6101697474646799E-3</v>
      </c>
      <c r="H60" s="3">
        <f t="shared" si="0"/>
        <v>4.1882443963682263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1.5275385965631901E-3</v>
      </c>
      <c r="E61" s="1">
        <v>6.2564743547265404E-3</v>
      </c>
      <c r="F61" s="1">
        <v>2.75599680683278E-3</v>
      </c>
      <c r="H61" s="3">
        <f t="shared" si="0"/>
        <v>2.7304263837290415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1.6107974620691401E-3</v>
      </c>
      <c r="E62" s="1">
        <v>6.3005523026964903E-3</v>
      </c>
      <c r="F62" s="1">
        <v>2.6711398476722999E-3</v>
      </c>
      <c r="H62" s="3">
        <f t="shared" si="0"/>
        <v>1.3013131739874142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1.75610886472701E-3</v>
      </c>
      <c r="E63" s="1">
        <v>6.2625625576904001E-3</v>
      </c>
      <c r="F63" s="1">
        <v>2.62830938027227E-3</v>
      </c>
      <c r="H63" s="3">
        <f t="shared" si="0"/>
        <v>1.1717133871276084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1.79759875904247E-3</v>
      </c>
      <c r="E64" s="1">
        <v>6.2206951417116598E-3</v>
      </c>
      <c r="F64" s="1">
        <v>2.6665442596798599E-3</v>
      </c>
      <c r="H64" s="3">
        <f t="shared" si="0"/>
        <v>1.8316368493964315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1.57734034695922E-3</v>
      </c>
      <c r="E65" s="1">
        <v>6.0756222660547704E-3</v>
      </c>
      <c r="F65" s="1">
        <v>2.6964749589707001E-3</v>
      </c>
      <c r="H65" s="3">
        <f t="shared" si="0"/>
        <v>2.9640404408786254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1.65910607159378E-3</v>
      </c>
      <c r="E66" s="1">
        <v>6.2319403809480596E-3</v>
      </c>
      <c r="F66" s="1">
        <v>2.6102000492696301E-3</v>
      </c>
      <c r="H66" s="3">
        <f t="shared" si="0"/>
        <v>0.50306647804714733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1.6073778787291E-3</v>
      </c>
      <c r="E67" s="1">
        <v>6.3432840104691596E-3</v>
      </c>
      <c r="F67" s="1">
        <v>2.6307963830928499E-3</v>
      </c>
      <c r="H67" s="3">
        <f t="shared" si="0"/>
        <v>1.6897448024671495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1.7526892813869801E-3</v>
      </c>
      <c r="E68" s="1">
        <v>6.3052942654630703E-3</v>
      </c>
      <c r="F68" s="1">
        <v>2.58796591569282E-3</v>
      </c>
      <c r="H68" s="3">
        <f t="shared" si="0"/>
        <v>1.54075139365576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1.7721681016127199E-3</v>
      </c>
      <c r="E69" s="1">
        <v>6.1869725583590697E-3</v>
      </c>
      <c r="F69" s="1">
        <v>2.7192283783073899E-3</v>
      </c>
      <c r="H69" s="3">
        <f t="shared" si="0"/>
        <v>2.0093172446791585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1.67852745148762E-3</v>
      </c>
      <c r="E70" s="1">
        <v>6.1324399420120404E-3</v>
      </c>
      <c r="F70" s="1">
        <v>2.6518893150885301E-3</v>
      </c>
      <c r="H70" s="3">
        <f t="shared" si="0"/>
        <v>1.6618796227421193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1.7638382671435E-3</v>
      </c>
      <c r="E71" s="1">
        <v>6.2253757979123699E-3</v>
      </c>
      <c r="F71" s="1">
        <v>2.70220783467362E-3</v>
      </c>
      <c r="H71" s="3">
        <f t="shared" si="0"/>
        <v>1.5989860029919123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1.6672596673169701E-3</v>
      </c>
      <c r="E72" s="1">
        <v>6.0763087427127003E-3</v>
      </c>
      <c r="F72" s="1">
        <v>2.4163284587409499E-3</v>
      </c>
      <c r="H72" s="3">
        <f t="shared" si="0"/>
        <v>3.9972760830804308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1.59747164562703E-3</v>
      </c>
      <c r="E73" s="1">
        <v>6.2532962039945897E-3</v>
      </c>
      <c r="F73" s="1">
        <v>2.6763436214765702E-3</v>
      </c>
      <c r="H73" s="3">
        <f t="shared" si="0"/>
        <v>1.2631784016374561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1.6080566701799799E-3</v>
      </c>
      <c r="E74" s="1">
        <v>6.1628001011628103E-3</v>
      </c>
      <c r="F74" s="1">
        <v>2.66715806570321E-3</v>
      </c>
      <c r="H74" s="3">
        <f t="shared" si="0"/>
        <v>1.61530027352962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1.75447092019732E-3</v>
      </c>
      <c r="E75" s="1">
        <v>6.18177115875705E-3</v>
      </c>
      <c r="F75" s="1">
        <v>2.6790014653566901E-3</v>
      </c>
      <c r="H75" s="3">
        <f t="shared" ref="H75:H134" si="1">100*((D75-$D$136)^2+(E75-$E$136)^2+(F75-$F$136)^2)^0.5/$D$138</f>
        <v>1.5844839967876991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1.72933229276109E-3</v>
      </c>
      <c r="E76" s="1">
        <v>6.1017802923788202E-3</v>
      </c>
      <c r="F76" s="1">
        <v>2.7304598148925499E-3</v>
      </c>
      <c r="H76" s="3">
        <f t="shared" si="1"/>
        <v>2.5949125336502847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1.7785665430887301E-3</v>
      </c>
      <c r="E77" s="1">
        <v>6.2727964320749598E-3</v>
      </c>
      <c r="F77" s="1">
        <v>2.6701187627285999E-3</v>
      </c>
      <c r="H77" s="3">
        <f t="shared" si="1"/>
        <v>1.5847330993022612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1.65718704233222E-3</v>
      </c>
      <c r="E78" s="1">
        <v>6.2401565102048803E-3</v>
      </c>
      <c r="F78" s="1">
        <v>2.6683664193943701E-3</v>
      </c>
      <c r="H78" s="3">
        <f t="shared" si="1"/>
        <v>0.53808656177178171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1.5693552477514499E-3</v>
      </c>
      <c r="E79" s="1">
        <v>6.1456455945671203E-3</v>
      </c>
      <c r="F79" s="1">
        <v>2.6853581399986599E-3</v>
      </c>
      <c r="H79" s="3">
        <f t="shared" si="1"/>
        <v>2.2240524816025116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1.7869157162711501E-3</v>
      </c>
      <c r="E80" s="1">
        <v>6.1848831768747097E-3</v>
      </c>
      <c r="F80" s="1">
        <v>2.6420824441660299E-3</v>
      </c>
      <c r="H80" s="3">
        <f t="shared" si="1"/>
        <v>1.8238223848328781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1.72295880392433E-3</v>
      </c>
      <c r="E81" s="1">
        <v>6.2361260798976604E-3</v>
      </c>
      <c r="F81" s="1">
        <v>2.6090921866055599E-3</v>
      </c>
      <c r="H81" s="3">
        <f t="shared" si="1"/>
        <v>0.79565034432618598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1.69491439756647E-3</v>
      </c>
      <c r="E82" s="1">
        <v>6.30043121958704E-3</v>
      </c>
      <c r="F82" s="1">
        <v>2.6198749523913501E-3</v>
      </c>
      <c r="H82" s="3">
        <f t="shared" si="1"/>
        <v>0.83954346501364208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1.6070826029856999E-3</v>
      </c>
      <c r="E83" s="1">
        <v>6.2059203039492696E-3</v>
      </c>
      <c r="F83" s="1">
        <v>2.63686667299564E-3</v>
      </c>
      <c r="H83" s="3">
        <f t="shared" si="1"/>
        <v>1.1535605642996845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1.51925080840493E-3</v>
      </c>
      <c r="E84" s="1">
        <v>6.1114093883115096E-3</v>
      </c>
      <c r="F84" s="1">
        <v>2.6538583935999298E-3</v>
      </c>
      <c r="H84" s="3">
        <f t="shared" si="1"/>
        <v>2.9830069798689798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1.3906499066585901E-3</v>
      </c>
      <c r="E85" s="1">
        <v>6.0486702836494398E-3</v>
      </c>
      <c r="F85" s="1">
        <v>2.5227275355828699E-3</v>
      </c>
      <c r="H85" s="3">
        <f t="shared" si="1"/>
        <v>5.2407839248504544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1.5276773586803899E-3</v>
      </c>
      <c r="E86" s="1">
        <v>6.1129731263950497E-3</v>
      </c>
      <c r="F86" s="1">
        <v>2.55633627322024E-3</v>
      </c>
      <c r="H86" s="3">
        <f t="shared" si="1"/>
        <v>3.0901113062674983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1.6492129818854199E-3</v>
      </c>
      <c r="E87" s="1">
        <v>6.1723945233851099E-3</v>
      </c>
      <c r="F87" s="1">
        <v>2.54695058220259E-3</v>
      </c>
      <c r="H87" s="3">
        <f t="shared" si="1"/>
        <v>1.7193862647410263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1.71241960056836E-3</v>
      </c>
      <c r="E88" s="1">
        <v>6.3047414868949098E-3</v>
      </c>
      <c r="F88" s="1">
        <v>2.4915281478474602E-3</v>
      </c>
      <c r="H88" s="3">
        <f t="shared" si="1"/>
        <v>2.2940440112191993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1.80083250252951E-3</v>
      </c>
      <c r="E89" s="1">
        <v>6.2269390656437299E-3</v>
      </c>
      <c r="F89" s="1">
        <v>2.56772147529113E-3</v>
      </c>
      <c r="H89" s="3">
        <f t="shared" si="1"/>
        <v>2.0618419297121569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1.5300874281439099E-3</v>
      </c>
      <c r="E90" s="1">
        <v>6.15587310111215E-3</v>
      </c>
      <c r="F90" s="1">
        <v>2.5900336030275002E-3</v>
      </c>
      <c r="H90" s="3">
        <f t="shared" si="1"/>
        <v>2.5567903825949032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1.54667887677823E-3</v>
      </c>
      <c r="E91" s="1">
        <v>6.1578601869467604E-3</v>
      </c>
      <c r="F91" s="1">
        <v>2.5895841339064998E-3</v>
      </c>
      <c r="H91" s="3">
        <f t="shared" si="1"/>
        <v>2.3527454585134255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1.66821449998326E-3</v>
      </c>
      <c r="E92" s="1">
        <v>6.2172815839368198E-3</v>
      </c>
      <c r="F92" s="1">
        <v>2.5801984428888598E-3</v>
      </c>
      <c r="H92" s="3">
        <f t="shared" si="1"/>
        <v>0.92460380822262189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1.63440341911409E-3</v>
      </c>
      <c r="E93" s="1">
        <v>6.3151513693224803E-3</v>
      </c>
      <c r="F93" s="1">
        <v>2.5611894203258299E-3</v>
      </c>
      <c r="H93" s="3">
        <f t="shared" si="1"/>
        <v>1.5695905808611068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1.72281632107524E-3</v>
      </c>
      <c r="E94" s="1">
        <v>6.23734894807133E-3</v>
      </c>
      <c r="F94" s="1">
        <v>2.6373827477695001E-3</v>
      </c>
      <c r="H94" s="3">
        <f t="shared" si="1"/>
        <v>0.68446444831099151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1.6731188589316499E-3</v>
      </c>
      <c r="E95" s="1">
        <v>6.1908791438446001E-3</v>
      </c>
      <c r="F95" s="1">
        <v>2.60419943906426E-3</v>
      </c>
      <c r="H95" s="3">
        <f t="shared" si="1"/>
        <v>0.93587070999408117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1.6054421949281499E-3</v>
      </c>
      <c r="E96" s="1">
        <v>6.2014103531577601E-3</v>
      </c>
      <c r="F96" s="1">
        <v>2.6667494641021399E-3</v>
      </c>
      <c r="H96" s="3">
        <f t="shared" si="1"/>
        <v>1.2819586021123202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1.6580050149870001E-3</v>
      </c>
      <c r="E97" s="1">
        <v>6.2697443539182799E-3</v>
      </c>
      <c r="F97" s="1">
        <v>2.6479323562930601E-3</v>
      </c>
      <c r="H97" s="3">
        <f t="shared" si="1"/>
        <v>0.44068251058866498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1.64916959983263E-3</v>
      </c>
      <c r="E98" s="1">
        <v>6.3061933884122996E-3</v>
      </c>
      <c r="F98" s="1">
        <v>2.68993105411987E-3</v>
      </c>
      <c r="H98" s="3">
        <f t="shared" si="1"/>
        <v>1.1977723167632413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1.6597546243855899E-3</v>
      </c>
      <c r="E99" s="1">
        <v>6.2156972855805298E-3</v>
      </c>
      <c r="F99" s="1">
        <v>2.6807454983465099E-3</v>
      </c>
      <c r="H99" s="3">
        <f t="shared" si="1"/>
        <v>0.81192169322310359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1.75974112927201E-3</v>
      </c>
      <c r="E100" s="1">
        <v>6.2504807883596797E-3</v>
      </c>
      <c r="F100" s="1">
        <v>2.73984635958585E-3</v>
      </c>
      <c r="H100" s="3">
        <f t="shared" si="1"/>
        <v>1.9012760563172442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1.6957842169251899E-3</v>
      </c>
      <c r="E101" s="1">
        <v>6.3017236913826399E-3</v>
      </c>
      <c r="F101" s="1">
        <v>2.70685610202539E-3</v>
      </c>
      <c r="H101" s="3">
        <f t="shared" si="1"/>
        <v>1.2999192820594376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1.7489846898478801E-3</v>
      </c>
      <c r="E102" s="1">
        <v>6.4018440486053501E-3</v>
      </c>
      <c r="F102" s="1">
        <v>2.7734426996264701E-3</v>
      </c>
      <c r="H102" s="3">
        <f t="shared" si="1"/>
        <v>3.1306981215842771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1.6312656019927801E-3</v>
      </c>
      <c r="E103" s="1">
        <v>6.2778946957559797E-3</v>
      </c>
      <c r="F103" s="1">
        <v>2.7386007094780899E-3</v>
      </c>
      <c r="H103" s="3">
        <f t="shared" si="1"/>
        <v>1.6517304581724548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1.5956130923074499E-3</v>
      </c>
      <c r="E104" s="1">
        <v>6.1896039212475896E-3</v>
      </c>
      <c r="F104" s="1">
        <v>2.7356444704698698E-3</v>
      </c>
      <c r="H104" s="3">
        <f t="shared" si="1"/>
        <v>2.0050245555622617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1.7921859253458301E-3</v>
      </c>
      <c r="E105" s="1">
        <v>6.2535928064773403E-3</v>
      </c>
      <c r="F105" s="1">
        <v>2.7029273383951898E-3</v>
      </c>
      <c r="H105" s="3">
        <f t="shared" si="1"/>
        <v>1.9150880814095257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1.7342208699258699E-3</v>
      </c>
      <c r="E106" s="1">
        <v>6.2570226173288002E-3</v>
      </c>
      <c r="F106" s="1">
        <v>2.68944683808008E-3</v>
      </c>
      <c r="H106" s="3">
        <f t="shared" si="1"/>
        <v>1.1315769256323984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1.67144223122162E-3</v>
      </c>
      <c r="E107" s="1">
        <v>6.2540317340629E-3</v>
      </c>
      <c r="F107" s="1">
        <v>2.7401712524407901E-3</v>
      </c>
      <c r="H107" s="3">
        <f t="shared" si="1"/>
        <v>1.4853353523472779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1.6110484559205801E-3</v>
      </c>
      <c r="E108" s="1">
        <v>6.2730969267119699E-3</v>
      </c>
      <c r="F108" s="1">
        <v>2.7589346738320199E-3</v>
      </c>
      <c r="H108" s="3">
        <f t="shared" si="1"/>
        <v>2.0155177315640187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1.5232166613398099E-3</v>
      </c>
      <c r="E109" s="1">
        <v>6.1785860110742099E-3</v>
      </c>
      <c r="F109" s="1">
        <v>2.7759263944363102E-3</v>
      </c>
      <c r="H109" s="3">
        <f t="shared" si="1"/>
        <v>3.1200884151689992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1.46779959712694E-3</v>
      </c>
      <c r="E110" s="1">
        <v>6.1809791175776304E-3</v>
      </c>
      <c r="F110" s="1">
        <v>2.4216841304714001E-3</v>
      </c>
      <c r="H110" s="3">
        <f t="shared" si="1"/>
        <v>4.3905782665319659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1.5583040790005001E-3</v>
      </c>
      <c r="E111" s="1">
        <v>6.2527445040132402E-3</v>
      </c>
      <c r="F111" s="1">
        <v>2.3899135894635002E-3</v>
      </c>
      <c r="H111" s="3">
        <f t="shared" si="1"/>
        <v>3.9159107148167149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1.6798397022055301E-3</v>
      </c>
      <c r="E112" s="1">
        <v>6.3121659010033004E-3</v>
      </c>
      <c r="F112" s="1">
        <v>2.3805278984458502E-3</v>
      </c>
      <c r="H112" s="3">
        <f t="shared" si="1"/>
        <v>3.7831447794838211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1.7831538182925099E-3</v>
      </c>
      <c r="E113" s="1">
        <v>6.3162199894651397E-3</v>
      </c>
      <c r="F113" s="1">
        <v>2.4187515734788501E-3</v>
      </c>
      <c r="H113" s="3">
        <f t="shared" si="1"/>
        <v>3.6130698566042172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1.8734371661002799E-3</v>
      </c>
      <c r="E114" s="1">
        <v>6.2342679833405001E-3</v>
      </c>
      <c r="F114" s="1">
        <v>2.5034219417920602E-3</v>
      </c>
      <c r="H114" s="3">
        <f t="shared" si="1"/>
        <v>3.4145149448662178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1.54517099605609E-3</v>
      </c>
      <c r="E115" s="1">
        <v>6.2219730322778397E-3</v>
      </c>
      <c r="F115" s="1">
        <v>2.5213680470511498E-3</v>
      </c>
      <c r="H115" s="3">
        <f t="shared" si="1"/>
        <v>2.5247527980581657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1.60522048646735E-3</v>
      </c>
      <c r="E116" s="1">
        <v>6.2927252723857501E-3</v>
      </c>
      <c r="F116" s="1">
        <v>2.4660221424109199E-3</v>
      </c>
      <c r="H116" s="3">
        <f t="shared" si="1"/>
        <v>2.7241539790129035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1.6988412203033699E-3</v>
      </c>
      <c r="E117" s="1">
        <v>6.3570529615550198E-3</v>
      </c>
      <c r="F117" s="1">
        <v>2.41377575913211E-3</v>
      </c>
      <c r="H117" s="3">
        <f t="shared" si="1"/>
        <v>3.571127054740276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1.77319137592537E-3</v>
      </c>
      <c r="E118" s="1">
        <v>6.3238978868976501E-3</v>
      </c>
      <c r="F118" s="1">
        <v>2.5266965264224301E-3</v>
      </c>
      <c r="H118" s="3">
        <f t="shared" si="1"/>
        <v>2.3683875216016008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1.86347472373314E-3</v>
      </c>
      <c r="E119" s="1">
        <v>6.2419458807730097E-3</v>
      </c>
      <c r="F119" s="1">
        <v>2.6113668947356401E-3</v>
      </c>
      <c r="H119" s="3">
        <f t="shared" si="1"/>
        <v>2.7080696086348031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1.66771026637567E-3</v>
      </c>
      <c r="E120" s="1">
        <v>6.2493183456771599E-3</v>
      </c>
      <c r="F120" s="1">
        <v>2.5565095630399998E-3</v>
      </c>
      <c r="H120" s="3">
        <f t="shared" si="1"/>
        <v>1.1549624236431812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1.6825918853964901E-3</v>
      </c>
      <c r="E121" s="1">
        <v>6.3337191870859602E-3</v>
      </c>
      <c r="F121" s="1">
        <v>2.5657060589906701E-3</v>
      </c>
      <c r="H121" s="3">
        <f t="shared" si="1"/>
        <v>1.6017938909149283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1.7363174597521201E-3</v>
      </c>
      <c r="E122" s="1">
        <v>6.4325970541767499E-3</v>
      </c>
      <c r="F122" s="1">
        <v>2.52230066654025E-3</v>
      </c>
      <c r="H122" s="3">
        <f t="shared" si="1"/>
        <v>3.2323233166492336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1.74932519562869E-3</v>
      </c>
      <c r="E123" s="1">
        <v>6.3519741099864503E-3</v>
      </c>
      <c r="F123" s="1">
        <v>2.6037870173321702E-3</v>
      </c>
      <c r="H123" s="3">
        <f t="shared" si="1"/>
        <v>1.8862674287068408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1.76233293150526E-3</v>
      </c>
      <c r="E124" s="1">
        <v>6.2713511657961499E-3</v>
      </c>
      <c r="F124" s="1">
        <v>2.6852733681241E-3</v>
      </c>
      <c r="H124" s="3">
        <f t="shared" si="1"/>
        <v>1.4572255235998286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1.8107416971634099E-3</v>
      </c>
      <c r="E125" s="1">
        <v>6.28432438840961E-3</v>
      </c>
      <c r="F125" s="1">
        <v>2.57067539907677E-3</v>
      </c>
      <c r="H125" s="3">
        <f t="shared" si="1"/>
        <v>2.2107284277915289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1.7019206260102701E-3</v>
      </c>
      <c r="E126" s="1">
        <v>6.3763749181775901E-3</v>
      </c>
      <c r="F126" s="1">
        <v>2.7022964722605001E-3</v>
      </c>
      <c r="H126" s="3">
        <f t="shared" si="1"/>
        <v>2.1027058038710571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1.6977120807743201E-3</v>
      </c>
      <c r="E127" s="1">
        <v>6.3967703955422704E-3</v>
      </c>
      <c r="F127" s="1">
        <v>2.7491714369770898E-3</v>
      </c>
      <c r="H127" s="3">
        <f t="shared" si="1"/>
        <v>2.6931779660040696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1.7134748048757799E-3</v>
      </c>
      <c r="E128" s="1">
        <v>6.3376382799508598E-3</v>
      </c>
      <c r="F128" s="1">
        <v>2.79053280270165E-3</v>
      </c>
      <c r="H128" s="3">
        <f t="shared" si="1"/>
        <v>2.607579242829102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1.67782229519045E-3</v>
      </c>
      <c r="E129" s="1">
        <v>6.2493475054424697E-3</v>
      </c>
      <c r="F129" s="1">
        <v>2.78757656369342E-3</v>
      </c>
      <c r="H129" s="3">
        <f t="shared" si="1"/>
        <v>2.1598484837759262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1.7974561344205201E-3</v>
      </c>
      <c r="E130" s="1">
        <v>6.3223024360799596E-3</v>
      </c>
      <c r="F130" s="1">
        <v>2.7637722326243502E-3</v>
      </c>
      <c r="H130" s="3">
        <f t="shared" si="1"/>
        <v>2.733637608824989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1.7375463611654901E-3</v>
      </c>
      <c r="E131" s="1">
        <v>6.3770182663794696E-3</v>
      </c>
      <c r="F131" s="1">
        <v>2.76793881312149E-3</v>
      </c>
      <c r="H131" s="3">
        <f t="shared" si="1"/>
        <v>2.7820706004220606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1.6747677224612401E-3</v>
      </c>
      <c r="E132" s="1">
        <v>6.3740273831135799E-3</v>
      </c>
      <c r="F132" s="1">
        <v>2.8186632274822001E-3</v>
      </c>
      <c r="H132" s="3">
        <f t="shared" si="1"/>
        <v>3.172533692814171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1.61501430885546E-3</v>
      </c>
      <c r="E133" s="1">
        <v>6.3402735494746797E-3</v>
      </c>
      <c r="F133" s="1">
        <v>2.8810026746683998E-3</v>
      </c>
      <c r="H133" s="3">
        <f t="shared" si="1"/>
        <v>3.8415859306100586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1.5271825142746901E-3</v>
      </c>
      <c r="E134" s="1">
        <v>6.2457626338369102E-3</v>
      </c>
      <c r="F134" s="1">
        <v>2.8979943952726901E-3</v>
      </c>
      <c r="H134" s="3">
        <f t="shared" si="1"/>
        <v>4.3052797563302176</v>
      </c>
    </row>
    <row r="136" spans="1:8" x14ac:dyDescent="0.25">
      <c r="C136" t="s">
        <v>0</v>
      </c>
      <c r="D136" s="2">
        <f>SUM(D10:D134)/125</f>
        <v>1.6761009738609158E-3</v>
      </c>
      <c r="E136">
        <f>SUM(E10:E134)/125</f>
        <v>6.2475055904261476E-3</v>
      </c>
      <c r="F136">
        <f>SUM(F10:F134)/125</f>
        <v>2.6367279603022528E-3</v>
      </c>
    </row>
    <row r="138" spans="1:8" x14ac:dyDescent="0.25">
      <c r="C138" t="s">
        <v>1</v>
      </c>
      <c r="D138" s="2">
        <f>(D136^2+E136^2+F136^2)^0.5</f>
        <v>6.985196841437123E-3</v>
      </c>
      <c r="G138" t="s">
        <v>3</v>
      </c>
      <c r="H138" s="4">
        <f>MAX(H10:H134)</f>
        <v>5.2407839248504544</v>
      </c>
    </row>
    <row r="140" spans="1:8" x14ac:dyDescent="0.25">
      <c r="C140" t="s">
        <v>4</v>
      </c>
      <c r="D140" s="2">
        <f>(D72^2+E72^2+F72^2)^0.5</f>
        <v>6.7483276413901321E-3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4CC1-54E6-49E9-B37A-EF574EB52B5C}">
  <dimension ref="A1:H140"/>
  <sheetViews>
    <sheetView topLeftCell="A121" workbookViewId="0">
      <selection activeCell="H4" sqref="H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66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1.2827631995326E-3</v>
      </c>
      <c r="E10" s="1">
        <v>5.0782267890857801E-3</v>
      </c>
      <c r="F10" s="1">
        <v>2.3226835736107E-3</v>
      </c>
      <c r="H10" s="3">
        <f>100*((D10-$D$136)^2+(E10-$E$136)^2+(F10-$F$136)^2)^0.5/$D$138</f>
        <v>2.3678174825976526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1.3329246789750501E-3</v>
      </c>
      <c r="E11" s="1">
        <v>5.1413311755297304E-3</v>
      </c>
      <c r="F11" s="1">
        <v>2.3415487923595601E-3</v>
      </c>
      <c r="H11" s="3">
        <f t="shared" ref="H11:H74" si="0">100*((D11-$D$136)^2+(E11-$E$136)^2+(F11-$F$136)^2)^0.5/$D$138</f>
        <v>2.0275510553844787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1.3830861584175E-3</v>
      </c>
      <c r="E12" s="1">
        <v>5.2044355619736797E-3</v>
      </c>
      <c r="F12" s="1">
        <v>2.3604140111084201E-3</v>
      </c>
      <c r="H12" s="3">
        <f t="shared" si="0"/>
        <v>2.5973917568495009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1.4174910717682501E-3</v>
      </c>
      <c r="E13" s="1">
        <v>5.2197615058607203E-3</v>
      </c>
      <c r="F13" s="1">
        <v>2.3478079654722398E-3</v>
      </c>
      <c r="H13" s="3">
        <f t="shared" si="0"/>
        <v>2.688218277782966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1.4545630926588299E-3</v>
      </c>
      <c r="E14" s="1">
        <v>5.1670773832133803E-3</v>
      </c>
      <c r="F14" s="1">
        <v>2.3382900670677999E-3</v>
      </c>
      <c r="H14" s="3">
        <f t="shared" si="0"/>
        <v>2.4842231420914409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1.2843043991159499E-3</v>
      </c>
      <c r="E15" s="1">
        <v>5.1287231619820597E-3</v>
      </c>
      <c r="F15" s="1">
        <v>2.3204039653214699E-3</v>
      </c>
      <c r="H15" s="3">
        <f t="shared" si="0"/>
        <v>2.1279379596606689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1.34254296427014E-3</v>
      </c>
      <c r="E16" s="1">
        <v>5.17264301941799E-3</v>
      </c>
      <c r="F16" s="1">
        <v>2.2579756646318601E-3</v>
      </c>
      <c r="H16" s="3">
        <f t="shared" si="0"/>
        <v>0.95300281289969391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1.3551118862489399E-3</v>
      </c>
      <c r="E17" s="1">
        <v>5.2587178795150897E-3</v>
      </c>
      <c r="F17" s="1">
        <v>2.25968634892805E-3</v>
      </c>
      <c r="H17" s="3">
        <f t="shared" si="0"/>
        <v>2.2641413699890385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1.3921839071395199E-3</v>
      </c>
      <c r="E18" s="1">
        <v>5.20603375686774E-3</v>
      </c>
      <c r="F18" s="1">
        <v>2.25016845052362E-3</v>
      </c>
      <c r="H18" s="3">
        <f t="shared" si="0"/>
        <v>1.3949708769459628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1.42925592803009E-3</v>
      </c>
      <c r="E19" s="1">
        <v>5.1533496342203999E-3</v>
      </c>
      <c r="F19" s="1">
        <v>2.2406505521191801E-3</v>
      </c>
      <c r="H19" s="3">
        <f t="shared" si="0"/>
        <v>1.1494975385885564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1.3622764491901E-3</v>
      </c>
      <c r="E20" s="1">
        <v>5.1449309457470196E-3</v>
      </c>
      <c r="F20" s="1">
        <v>2.22244966340339E-3</v>
      </c>
      <c r="H20" s="3">
        <f t="shared" si="0"/>
        <v>0.27383406726718584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1.3700201134435701E-3</v>
      </c>
      <c r="E21" s="1">
        <v>5.2106727019351597E-3</v>
      </c>
      <c r="F21" s="1">
        <v>2.24149809214267E-3</v>
      </c>
      <c r="H21" s="3">
        <f t="shared" si="0"/>
        <v>1.3762279497666507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1.44461515179406E-3</v>
      </c>
      <c r="E22" s="1">
        <v>5.3021431318910498E-3</v>
      </c>
      <c r="F22" s="1">
        <v>2.2579744219285501E-3</v>
      </c>
      <c r="H22" s="3">
        <f t="shared" si="0"/>
        <v>3.2755685343256173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1.42357575683172E-3</v>
      </c>
      <c r="E23" s="1">
        <v>5.2394894587458199E-3</v>
      </c>
      <c r="F23" s="1">
        <v>2.2302035523738E-3</v>
      </c>
      <c r="H23" s="3">
        <f t="shared" si="0"/>
        <v>2.1022131674242281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1.40253636186938E-3</v>
      </c>
      <c r="E24" s="1">
        <v>5.1768357856005996E-3</v>
      </c>
      <c r="F24" s="1">
        <v>2.2024326828190598E-3</v>
      </c>
      <c r="H24" s="3">
        <f t="shared" si="0"/>
        <v>1.0985290590607388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1.4609818405483001E-3</v>
      </c>
      <c r="E25" s="1">
        <v>5.15900104663669E-3</v>
      </c>
      <c r="F25" s="1">
        <v>2.1594966807466499E-3</v>
      </c>
      <c r="H25" s="3">
        <f t="shared" si="0"/>
        <v>2.0901895845112057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1.4090293389127501E-3</v>
      </c>
      <c r="E26" s="1">
        <v>5.2459626421705197E-3</v>
      </c>
      <c r="F26" s="1">
        <v>2.1884606680547202E-3</v>
      </c>
      <c r="H26" s="3">
        <f t="shared" si="0"/>
        <v>2.2246481087061412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1.36812701256073E-3</v>
      </c>
      <c r="E27" s="1">
        <v>5.2258941360741398E-3</v>
      </c>
      <c r="F27" s="1">
        <v>2.1426849128755201E-3</v>
      </c>
      <c r="H27" s="3">
        <f t="shared" si="0"/>
        <v>2.2265891225721761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1.34883039553802E-3</v>
      </c>
      <c r="E28" s="1">
        <v>5.2175068311815596E-3</v>
      </c>
      <c r="F28" s="1">
        <v>2.09366925479381E-3</v>
      </c>
      <c r="H28" s="3">
        <f t="shared" si="0"/>
        <v>2.814486704468353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1.32779100057568E-3</v>
      </c>
      <c r="E29" s="1">
        <v>5.1548531580363401E-3</v>
      </c>
      <c r="F29" s="1">
        <v>2.0658983852390599E-3</v>
      </c>
      <c r="H29" s="3">
        <f t="shared" si="0"/>
        <v>2.961751606733992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1.4555954098564401E-3</v>
      </c>
      <c r="E30" s="1">
        <v>5.2085136591201297E-3</v>
      </c>
      <c r="F30" s="1">
        <v>2.1408508086898899E-3</v>
      </c>
      <c r="H30" s="3">
        <f t="shared" si="0"/>
        <v>2.5518285248280503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1.4874484280334101E-3</v>
      </c>
      <c r="E31" s="1">
        <v>5.1358160963008697E-3</v>
      </c>
      <c r="F31" s="1">
        <v>2.2885658728159599E-3</v>
      </c>
      <c r="H31" s="3">
        <f t="shared" si="0"/>
        <v>2.3179425706244881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1.3937565350531399E-3</v>
      </c>
      <c r="E32" s="1">
        <v>5.1455184252722401E-3</v>
      </c>
      <c r="F32" s="1">
        <v>2.2188869187909199E-3</v>
      </c>
      <c r="H32" s="3">
        <f t="shared" si="0"/>
        <v>0.55009641681127674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1.28904177553106E-3</v>
      </c>
      <c r="E33" s="1">
        <v>5.1085760426511804E-3</v>
      </c>
      <c r="F33" s="1">
        <v>2.18404820373786E-3</v>
      </c>
      <c r="H33" s="3">
        <f t="shared" si="0"/>
        <v>1.631488802249573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1.2830130559699001E-3</v>
      </c>
      <c r="E34" s="1">
        <v>5.1116247596216498E-3</v>
      </c>
      <c r="F34" s="1">
        <v>1.9746554399598798E-3</v>
      </c>
      <c r="H34" s="3">
        <f t="shared" si="0"/>
        <v>4.6870099766978415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1.2648462108091399E-3</v>
      </c>
      <c r="E35" s="1">
        <v>5.0788913810374302E-3</v>
      </c>
      <c r="F35" s="1">
        <v>2.2837883269001E-3</v>
      </c>
      <c r="H35" s="3">
        <f t="shared" si="0"/>
        <v>2.2103739989831324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1.35126945851923E-3</v>
      </c>
      <c r="E36" s="1">
        <v>5.1530759239955702E-3</v>
      </c>
      <c r="F36" s="1">
        <v>2.31056158984062E-3</v>
      </c>
      <c r="H36" s="3">
        <f t="shared" si="0"/>
        <v>1.4661435789698694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1.43769270622933E-3</v>
      </c>
      <c r="E37" s="1">
        <v>5.2272604669537101E-3</v>
      </c>
      <c r="F37" s="1">
        <v>2.3373348527811399E-3</v>
      </c>
      <c r="H37" s="3">
        <f t="shared" si="0"/>
        <v>2.7683750912686009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1.3819988104557101E-3</v>
      </c>
      <c r="E38" s="1">
        <v>5.2219296773419396E-3</v>
      </c>
      <c r="F38" s="1">
        <v>2.3428168518121501E-3</v>
      </c>
      <c r="H38" s="3">
        <f t="shared" si="0"/>
        <v>2.5106721080718479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1.43472969303401E-3</v>
      </c>
      <c r="E39" s="1">
        <v>5.1680324583541501E-3</v>
      </c>
      <c r="F39" s="1">
        <v>2.31850452496183E-3</v>
      </c>
      <c r="H39" s="3">
        <f t="shared" si="0"/>
        <v>2.0243791926523587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1.25105317487624E-3</v>
      </c>
      <c r="E40" s="1">
        <v>4.9702460020669198E-3</v>
      </c>
      <c r="F40" s="1">
        <v>2.1576371225522899E-3</v>
      </c>
      <c r="H40" s="3">
        <f t="shared" si="0"/>
        <v>3.6844362643303032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1.3012146543186899E-3</v>
      </c>
      <c r="E41" s="1">
        <v>5.03335038851087E-3</v>
      </c>
      <c r="F41" s="1">
        <v>2.17650234130115E-3</v>
      </c>
      <c r="H41" s="3">
        <f t="shared" si="0"/>
        <v>2.2665683037084179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1.35137613376114E-3</v>
      </c>
      <c r="E42" s="1">
        <v>5.0964547749548202E-3</v>
      </c>
      <c r="F42" s="1">
        <v>2.19536756005001E-3</v>
      </c>
      <c r="H42" s="3">
        <f t="shared" si="0"/>
        <v>0.91141108721722919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1.3858679255207499E-3</v>
      </c>
      <c r="E43" s="1">
        <v>5.1160689212227401E-3</v>
      </c>
      <c r="F43" s="1">
        <v>2.2268241786260099E-3</v>
      </c>
      <c r="H43" s="3">
        <f t="shared" si="0"/>
        <v>0.43093284831787593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1.3780080210983501E-3</v>
      </c>
      <c r="E44" s="1">
        <v>5.1978164450252398E-3</v>
      </c>
      <c r="F44" s="1">
        <v>2.2976085994307698E-3</v>
      </c>
      <c r="H44" s="3">
        <f t="shared" si="0"/>
        <v>1.6416915848856191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1.2911788540809399E-3</v>
      </c>
      <c r="E45" s="1">
        <v>5.0470462508021398E-3</v>
      </c>
      <c r="F45" s="1">
        <v>2.20075203575736E-3</v>
      </c>
      <c r="H45" s="3">
        <f t="shared" si="0"/>
        <v>2.0490935822514067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1.2876178280600099E-3</v>
      </c>
      <c r="E46" s="1">
        <v>5.0967507260292503E-3</v>
      </c>
      <c r="F46" s="1">
        <v>2.21754664412423E-3</v>
      </c>
      <c r="H46" s="3">
        <f t="shared" si="0"/>
        <v>1.5311541783566265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1.32348874000144E-3</v>
      </c>
      <c r="E47" s="1">
        <v>5.1550252948771103E-3</v>
      </c>
      <c r="F47" s="1">
        <v>2.13870256208183E-3</v>
      </c>
      <c r="H47" s="3">
        <f t="shared" si="0"/>
        <v>1.8070473198688239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1.36056076089201E-3</v>
      </c>
      <c r="E48" s="1">
        <v>5.1023411722297702E-3</v>
      </c>
      <c r="F48" s="1">
        <v>2.1291846636774E-3</v>
      </c>
      <c r="H48" s="3">
        <f t="shared" si="0"/>
        <v>1.8344000293979665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1.3976327817825901E-3</v>
      </c>
      <c r="E49" s="1">
        <v>5.0496570495824301E-3</v>
      </c>
      <c r="F49" s="1">
        <v>2.1196667652729601E-3</v>
      </c>
      <c r="H49" s="3">
        <f t="shared" si="0"/>
        <v>2.4536544497805193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1.3979885885172E-3</v>
      </c>
      <c r="E50" s="1">
        <v>5.0511542959915398E-3</v>
      </c>
      <c r="F50" s="1">
        <v>2.16951324799107E-3</v>
      </c>
      <c r="H50" s="3">
        <f t="shared" si="0"/>
        <v>1.8378763619965355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1.48171248103503E-3</v>
      </c>
      <c r="E51" s="1">
        <v>5.0374858765704703E-3</v>
      </c>
      <c r="F51" s="1">
        <v>2.6161356110216598E-3</v>
      </c>
      <c r="H51" s="3">
        <f t="shared" si="0"/>
        <v>7.1767377526232075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1.33833676148582E-3</v>
      </c>
      <c r="E52" s="1">
        <v>5.1469676508682496E-3</v>
      </c>
      <c r="F52" s="1">
        <v>2.1956994964757201E-3</v>
      </c>
      <c r="H52" s="3">
        <f t="shared" si="0"/>
        <v>0.82473185664455806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1.36543807911594E-3</v>
      </c>
      <c r="E53" s="1">
        <v>5.1561243060785399E-3</v>
      </c>
      <c r="F53" s="1">
        <v>2.1366912773204101E-3</v>
      </c>
      <c r="H53" s="3">
        <f t="shared" si="0"/>
        <v>1.6776237993184882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1.34439868415359E-3</v>
      </c>
      <c r="E54" s="1">
        <v>5.0934706329333196E-3</v>
      </c>
      <c r="F54" s="1">
        <v>2.10892040776565E-3</v>
      </c>
      <c r="H54" s="3">
        <f t="shared" si="0"/>
        <v>2.2477284178488564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1.3987876448639299E-3</v>
      </c>
      <c r="E55" s="1">
        <v>5.1249715348692798E-3</v>
      </c>
      <c r="F55" s="1">
        <v>2.2372893858081701E-3</v>
      </c>
      <c r="H55" s="3">
        <f t="shared" si="0"/>
        <v>0.57300164245358087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1.49606625973513E-3</v>
      </c>
      <c r="E56" s="1">
        <v>5.0202229155126704E-3</v>
      </c>
      <c r="F56" s="1">
        <v>2.4405467885837699E-3</v>
      </c>
      <c r="H56" s="3">
        <f t="shared" si="0"/>
        <v>4.7002880716093927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1.3660493453217101E-3</v>
      </c>
      <c r="E57" s="1">
        <v>5.0483232025969197E-3</v>
      </c>
      <c r="F57" s="1">
        <v>2.3330420326993701E-3</v>
      </c>
      <c r="H57" s="3">
        <f t="shared" si="0"/>
        <v>2.3027369036160676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1.2931747911253701E-3</v>
      </c>
      <c r="E58" s="1">
        <v>5.0528254865851597E-3</v>
      </c>
      <c r="F58" s="1">
        <v>2.2628250284020299E-3</v>
      </c>
      <c r="H58" s="3">
        <f t="shared" si="0"/>
        <v>1.9689927298000034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1.28610152669615E-3</v>
      </c>
      <c r="E59" s="1">
        <v>5.05474474317728E-3</v>
      </c>
      <c r="F59" s="1">
        <v>2.0787663583184202E-3</v>
      </c>
      <c r="H59" s="3">
        <f t="shared" si="0"/>
        <v>3.2741138887213261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1.2120282401598601E-3</v>
      </c>
      <c r="E60" s="1">
        <v>5.0381131514622198E-3</v>
      </c>
      <c r="F60" s="1">
        <v>2.1614906681033099E-3</v>
      </c>
      <c r="H60" s="3">
        <f t="shared" si="0"/>
        <v>3.371536555224961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1.2984514878699499E-3</v>
      </c>
      <c r="E61" s="1">
        <v>5.1122976944203502E-3</v>
      </c>
      <c r="F61" s="1">
        <v>2.1882639310438299E-3</v>
      </c>
      <c r="H61" s="3">
        <f t="shared" si="0"/>
        <v>1.4433392855004143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1.30390575533492E-3</v>
      </c>
      <c r="E62" s="1">
        <v>5.1602230997069903E-3</v>
      </c>
      <c r="F62" s="1">
        <v>2.3308672252469399E-3</v>
      </c>
      <c r="H62" s="3">
        <f t="shared" si="0"/>
        <v>2.1204459986816029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1.42640404653614E-3</v>
      </c>
      <c r="E63" s="1">
        <v>5.1706677884363096E-3</v>
      </c>
      <c r="F63" s="1">
        <v>2.3480568307670301E-3</v>
      </c>
      <c r="H63" s="3">
        <f t="shared" si="0"/>
        <v>2.3819889586820349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1.46578244106233E-3</v>
      </c>
      <c r="E64" s="1">
        <v>5.1357261298456596E-3</v>
      </c>
      <c r="F64" s="1">
        <v>2.23598965571243E-3</v>
      </c>
      <c r="H64" s="3">
        <f t="shared" si="0"/>
        <v>1.7125930948913954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1.3275489680194201E-3</v>
      </c>
      <c r="E65" s="1">
        <v>5.0937860002335401E-3</v>
      </c>
      <c r="F65" s="1">
        <v>2.2290451518888299E-3</v>
      </c>
      <c r="H65" s="3">
        <f t="shared" si="0"/>
        <v>0.96093464754694513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1.33641813315905E-3</v>
      </c>
      <c r="E66" s="1">
        <v>5.1481721055070496E-3</v>
      </c>
      <c r="F66" s="1">
        <v>2.1707820670538299E-3</v>
      </c>
      <c r="H66" s="3">
        <f t="shared" si="0"/>
        <v>1.1970331236458278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1.3029932428103501E-3</v>
      </c>
      <c r="E67" s="1">
        <v>5.1992295398991199E-3</v>
      </c>
      <c r="F67" s="1">
        <v>2.3649850345802402E-3</v>
      </c>
      <c r="H67" s="3">
        <f t="shared" si="0"/>
        <v>2.8401523391477723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1.35632988654837E-3</v>
      </c>
      <c r="E68" s="1">
        <v>5.2194073355045596E-3</v>
      </c>
      <c r="F68" s="1">
        <v>2.2394060570317099E-3</v>
      </c>
      <c r="H68" s="3">
        <f t="shared" si="0"/>
        <v>1.5335004704923851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1.4090607691266701E-3</v>
      </c>
      <c r="E69" s="1">
        <v>5.1655101165167597E-3</v>
      </c>
      <c r="F69" s="1">
        <v>2.2150937301813802E-3</v>
      </c>
      <c r="H69" s="3">
        <f t="shared" si="0"/>
        <v>0.96317305109389029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1.3312936201899401E-3</v>
      </c>
      <c r="E70" s="1">
        <v>5.0647571355963098E-3</v>
      </c>
      <c r="F70" s="1">
        <v>2.2407082400801299E-3</v>
      </c>
      <c r="H70" s="3">
        <f t="shared" si="0"/>
        <v>1.340327352293349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1.3743847784481501E-3</v>
      </c>
      <c r="E71" s="1">
        <v>5.1840465165937499E-3</v>
      </c>
      <c r="F71" s="1">
        <v>2.15330020306382E-3</v>
      </c>
      <c r="H71" s="3">
        <f t="shared" si="0"/>
        <v>1.6159166573193875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1.3020807302857899E-3</v>
      </c>
      <c r="E72" s="1">
        <v>5.2382359800912303E-3</v>
      </c>
      <c r="F72" s="1">
        <v>2.3991028439135399E-3</v>
      </c>
      <c r="H72" s="3">
        <f t="shared" si="0"/>
        <v>3.6408406095998629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1.29960821461272E-3</v>
      </c>
      <c r="E73" s="1">
        <v>5.2491913221756501E-3</v>
      </c>
      <c r="F73" s="1">
        <v>2.2185101315006501E-3</v>
      </c>
      <c r="H73" s="3">
        <f t="shared" si="0"/>
        <v>2.3552642551900247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1.3523390971910199E-3</v>
      </c>
      <c r="E74" s="1">
        <v>5.1952941031878598E-3</v>
      </c>
      <c r="F74" s="1">
        <v>2.19419780465033E-3</v>
      </c>
      <c r="H74" s="3">
        <f t="shared" si="0"/>
        <v>1.2881593761720407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1.44472025036005E-3</v>
      </c>
      <c r="E75" s="1">
        <v>5.0765575627397096E-3</v>
      </c>
      <c r="F75" s="1">
        <v>2.2243207997036602E-3</v>
      </c>
      <c r="H75" s="3">
        <f t="shared" ref="H75:H134" si="1">100*((D75-$D$136)^2+(E75-$E$136)^2+(F75-$F$136)^2)^0.5/$D$138</f>
        <v>1.6579264503335358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1.3208707240522899E-3</v>
      </c>
      <c r="E76" s="1">
        <v>5.0076744100348803E-3</v>
      </c>
      <c r="F76" s="1">
        <v>2.15140939783162E-3</v>
      </c>
      <c r="H76" s="3">
        <f t="shared" si="1"/>
        <v>2.6837765544383196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1.45435452860253E-3</v>
      </c>
      <c r="E77" s="1">
        <v>5.0908868737467002E-3</v>
      </c>
      <c r="F77" s="1">
        <v>2.5055118486355102E-3</v>
      </c>
      <c r="H77" s="3">
        <f t="shared" si="1"/>
        <v>5.0615259322527653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1.4735174366712501E-3</v>
      </c>
      <c r="E78" s="1">
        <v>5.1081139363566902E-3</v>
      </c>
      <c r="F78" s="1">
        <v>2.16428061303385E-3</v>
      </c>
      <c r="H78" s="3">
        <f t="shared" si="1"/>
        <v>2.210368616874117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1.40723384490356E-3</v>
      </c>
      <c r="E79" s="1">
        <v>5.0356920533237599E-3</v>
      </c>
      <c r="F79" s="1">
        <v>2.1876652637097399E-3</v>
      </c>
      <c r="H79" s="3">
        <f t="shared" si="1"/>
        <v>1.9585766342547215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1.4472864517126799E-3</v>
      </c>
      <c r="E80" s="1">
        <v>5.1688702492701201E-3</v>
      </c>
      <c r="F80" s="1">
        <v>2.28907749433896E-3</v>
      </c>
      <c r="H80" s="3">
        <f t="shared" si="1"/>
        <v>1.8359223196350678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1.3388288374513999E-3</v>
      </c>
      <c r="E81" s="1">
        <v>5.2019210932939203E-3</v>
      </c>
      <c r="F81" s="1">
        <v>2.2607721549619099E-3</v>
      </c>
      <c r="H81" s="3">
        <f t="shared" si="1"/>
        <v>1.4100668246093426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1.61854402561461E-3</v>
      </c>
      <c r="E82" s="1">
        <v>5.3006123641226796E-3</v>
      </c>
      <c r="F82" s="1">
        <v>2.25174247203045E-3</v>
      </c>
      <c r="H82" s="3">
        <f t="shared" si="1"/>
        <v>5.2627515419363711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1.4433950452381601E-3</v>
      </c>
      <c r="E83" s="1">
        <v>5.15098363736065E-3</v>
      </c>
      <c r="F83" s="1">
        <v>2.3020897521841398E-3</v>
      </c>
      <c r="H83" s="3">
        <f t="shared" si="1"/>
        <v>1.8441929075701304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1.2891899974223999E-3</v>
      </c>
      <c r="E84" s="1">
        <v>4.9978647267329198E-3</v>
      </c>
      <c r="F84" s="1">
        <v>2.1828772766769502E-3</v>
      </c>
      <c r="H84" s="3">
        <f t="shared" si="1"/>
        <v>2.8213550851354667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1.23296606936754E-3</v>
      </c>
      <c r="E85" s="1">
        <v>5.0553860285049096E-3</v>
      </c>
      <c r="F85" s="1">
        <v>2.0781620736669902E-3</v>
      </c>
      <c r="H85" s="3">
        <f t="shared" si="1"/>
        <v>3.7680524532754629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1.2456335172206701E-3</v>
      </c>
      <c r="E86" s="1">
        <v>5.0715194648451398E-3</v>
      </c>
      <c r="F86" s="1">
        <v>2.0659662722470299E-3</v>
      </c>
      <c r="H86" s="3">
        <f t="shared" si="1"/>
        <v>3.703371663153896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1.3031659484004699E-3</v>
      </c>
      <c r="E87" s="1">
        <v>5.1294606820446297E-3</v>
      </c>
      <c r="F87" s="1">
        <v>2.1693624938536001E-3</v>
      </c>
      <c r="H87" s="3">
        <f t="shared" si="1"/>
        <v>1.537326723218555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1.4256642396016899E-3</v>
      </c>
      <c r="E88" s="1">
        <v>5.1399053707739603E-3</v>
      </c>
      <c r="F88" s="1">
        <v>2.1865520993736899E-3</v>
      </c>
      <c r="H88" s="3">
        <f t="shared" si="1"/>
        <v>1.2725771896320246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1.4597603933911101E-3</v>
      </c>
      <c r="E89" s="1">
        <v>5.0905309499146602E-3</v>
      </c>
      <c r="F89" s="1">
        <v>2.1745054287244199E-3</v>
      </c>
      <c r="H89" s="3">
        <f t="shared" si="1"/>
        <v>2.0089448553190401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1.33515002872879E-3</v>
      </c>
      <c r="E90" s="1">
        <v>5.1034332780762201E-3</v>
      </c>
      <c r="F90" s="1">
        <v>2.14256349193442E-3</v>
      </c>
      <c r="H90" s="3">
        <f t="shared" si="1"/>
        <v>1.6978880438045285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1.2836001625097699E-3</v>
      </c>
      <c r="E91" s="1">
        <v>5.1073938759318401E-3</v>
      </c>
      <c r="F91" s="1">
        <v>2.0484844082570299E-3</v>
      </c>
      <c r="H91" s="3">
        <f t="shared" si="1"/>
        <v>3.50184082646124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1.3673344435263699E-3</v>
      </c>
      <c r="E92" s="1">
        <v>5.0722233086640898E-3</v>
      </c>
      <c r="F92" s="1">
        <v>2.2359267803555602E-3</v>
      </c>
      <c r="H92" s="3">
        <f t="shared" si="1"/>
        <v>1.046289116908981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1.3578905805543199E-3</v>
      </c>
      <c r="E93" s="1">
        <v>5.1522117947335796E-3</v>
      </c>
      <c r="F93" s="1">
        <v>2.2058882673612499E-3</v>
      </c>
      <c r="H93" s="3">
        <f t="shared" si="1"/>
        <v>0.5718672928930536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1.39180798561323E-3</v>
      </c>
      <c r="E94" s="1">
        <v>5.0955824635507503E-3</v>
      </c>
      <c r="F94" s="1">
        <v>2.21058781310052E-3</v>
      </c>
      <c r="H94" s="3">
        <f t="shared" si="1"/>
        <v>0.83800531986499049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1.43733398809004E-3</v>
      </c>
      <c r="E95" s="1">
        <v>5.1514805276475202E-3</v>
      </c>
      <c r="F95" s="1">
        <v>2.2069649102018501E-3</v>
      </c>
      <c r="H95" s="3">
        <f t="shared" si="1"/>
        <v>1.3235224476536087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1.37412922696737E-3</v>
      </c>
      <c r="E96" s="1">
        <v>5.0561493199836197E-3</v>
      </c>
      <c r="F96" s="1">
        <v>2.28361727857525E-3</v>
      </c>
      <c r="H96" s="3">
        <f t="shared" si="1"/>
        <v>1.6169601624886909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1.39805796152231E-3</v>
      </c>
      <c r="E97" s="1">
        <v>5.0347235590340799E-3</v>
      </c>
      <c r="F97" s="1">
        <v>2.39081969274724E-3</v>
      </c>
      <c r="H97" s="3">
        <f t="shared" si="1"/>
        <v>3.3034891517743388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1.2899381727764501E-3</v>
      </c>
      <c r="E98" s="1">
        <v>5.1572633083696801E-3</v>
      </c>
      <c r="F98" s="1">
        <v>2.2419706517373501E-3</v>
      </c>
      <c r="H98" s="3">
        <f t="shared" si="1"/>
        <v>1.4268147474455788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1.3238555778353599E-3</v>
      </c>
      <c r="E99" s="1">
        <v>5.1006339771868404E-3</v>
      </c>
      <c r="F99" s="1">
        <v>2.2466701974766302E-3</v>
      </c>
      <c r="H99" s="3">
        <f t="shared" si="1"/>
        <v>0.97555910789296141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1.4254309668435699E-3</v>
      </c>
      <c r="E100" s="1">
        <v>5.1182992842138597E-3</v>
      </c>
      <c r="F100" s="1">
        <v>2.2154475619921999E-3</v>
      </c>
      <c r="H100" s="3">
        <f t="shared" si="1"/>
        <v>1.0684356909546202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1.34719660930544E-3</v>
      </c>
      <c r="E101" s="1">
        <v>5.0426985011908197E-3</v>
      </c>
      <c r="F101" s="1">
        <v>2.1310921420086399E-3</v>
      </c>
      <c r="H101" s="3">
        <f t="shared" si="1"/>
        <v>2.3462519871880287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1.34518357559476E-3</v>
      </c>
      <c r="E102" s="1">
        <v>5.0963338941275704E-3</v>
      </c>
      <c r="F102" s="1">
        <v>2.2622514308798299E-3</v>
      </c>
      <c r="H102" s="3">
        <f t="shared" si="1"/>
        <v>0.91863976294144145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1.3060593503435201E-3</v>
      </c>
      <c r="E103" s="1">
        <v>5.0328890215734501E-3</v>
      </c>
      <c r="F103" s="1">
        <v>2.2564979913487302E-3</v>
      </c>
      <c r="H103" s="3">
        <f t="shared" si="1"/>
        <v>2.0767577369132062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1.3363876392078801E-3</v>
      </c>
      <c r="E104" s="1">
        <v>5.0736845134184902E-3</v>
      </c>
      <c r="F104" s="1">
        <v>2.2565058457455502E-3</v>
      </c>
      <c r="H104" s="3">
        <f t="shared" si="1"/>
        <v>1.2364210545086591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1.4321343322747E-3</v>
      </c>
      <c r="E105" s="1">
        <v>5.1659046230967997E-3</v>
      </c>
      <c r="F105" s="1">
        <v>2.29434014983196E-3</v>
      </c>
      <c r="H105" s="3">
        <f t="shared" si="1"/>
        <v>1.6857442381817287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1.38174402360619E-3</v>
      </c>
      <c r="E106" s="1">
        <v>5.28916198260947E-3</v>
      </c>
      <c r="F106" s="1">
        <v>2.4255455433854602E-3</v>
      </c>
      <c r="H106" s="3">
        <f t="shared" si="1"/>
        <v>4.3554664572531667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1.2948652773598099E-3</v>
      </c>
      <c r="E107" s="1">
        <v>4.9954549159399201E-3</v>
      </c>
      <c r="F107" s="1">
        <v>2.1871877318275202E-3</v>
      </c>
      <c r="H107" s="3">
        <f t="shared" si="1"/>
        <v>2.7895636773511341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1.21067153367509E-3</v>
      </c>
      <c r="E108" s="1">
        <v>4.94349633246956E-3</v>
      </c>
      <c r="F108" s="1">
        <v>2.1601815273639699E-3</v>
      </c>
      <c r="H108" s="3">
        <f t="shared" si="1"/>
        <v>4.428851709747553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1.21599137419529E-3</v>
      </c>
      <c r="E109" s="1">
        <v>5.05513824142004E-3</v>
      </c>
      <c r="F109" s="1">
        <v>2.3016596175245698E-3</v>
      </c>
      <c r="H109" s="3">
        <f t="shared" si="1"/>
        <v>3.1983219433719059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1.2405671300769201E-3</v>
      </c>
      <c r="E110" s="1">
        <v>5.0650333063475897E-3</v>
      </c>
      <c r="F110" s="1">
        <v>1.9916804137125798E-3</v>
      </c>
      <c r="H110" s="3">
        <f t="shared" si="1"/>
        <v>4.8337904687714497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1.28792940002167E-3</v>
      </c>
      <c r="E111" s="1">
        <v>5.0966113100314302E-3</v>
      </c>
      <c r="F111" s="1">
        <v>2.0384988513523199E-3</v>
      </c>
      <c r="H111" s="3">
        <f t="shared" si="1"/>
        <v>3.6566120203718877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1.3559800153022899E-3</v>
      </c>
      <c r="E112" s="1">
        <v>5.1422799271314303E-3</v>
      </c>
      <c r="F112" s="1">
        <v>2.04079668849269E-3</v>
      </c>
      <c r="H112" s="3">
        <f t="shared" si="1"/>
        <v>3.3004222847963622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1.4453016075440101E-3</v>
      </c>
      <c r="E113" s="1">
        <v>5.13738191901168E-3</v>
      </c>
      <c r="F113" s="1">
        <v>2.0923747451634298E-3</v>
      </c>
      <c r="H113" s="3">
        <f t="shared" si="1"/>
        <v>2.7518576887320756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1.53462319978572E-3</v>
      </c>
      <c r="E114" s="1">
        <v>5.1324839108919298E-3</v>
      </c>
      <c r="F114" s="1">
        <v>2.14395280183416E-3</v>
      </c>
      <c r="H114" s="3">
        <f t="shared" si="1"/>
        <v>3.2678846582024095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1.3037471023090101E-3</v>
      </c>
      <c r="E115" s="1">
        <v>5.0702928667617298E-3</v>
      </c>
      <c r="F115" s="1">
        <v>2.1012718819217202E-3</v>
      </c>
      <c r="H115" s="3">
        <f t="shared" si="1"/>
        <v>2.7190602320590131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1.3388196090746401E-3</v>
      </c>
      <c r="E116" s="1">
        <v>5.1368626246042198E-3</v>
      </c>
      <c r="F116" s="1">
        <v>2.15089723139691E-3</v>
      </c>
      <c r="H116" s="3">
        <f t="shared" si="1"/>
        <v>1.4670906359301001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1.3920951026909799E-3</v>
      </c>
      <c r="E117" s="1">
        <v>5.1253800428014496E-3</v>
      </c>
      <c r="F117" s="1">
        <v>2.1848945045135301E-3</v>
      </c>
      <c r="H117" s="3">
        <f t="shared" si="1"/>
        <v>0.90567189815966276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1.4286354259024101E-3</v>
      </c>
      <c r="E118" s="1">
        <v>5.1540275636398503E-3</v>
      </c>
      <c r="F118" s="1">
        <v>2.1815376001564002E-3</v>
      </c>
      <c r="H118" s="3">
        <f t="shared" si="1"/>
        <v>1.4113001315208928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1.44966072613951E-3</v>
      </c>
      <c r="E119" s="1">
        <v>5.1748066748316E-3</v>
      </c>
      <c r="F119" s="1">
        <v>2.1716188944055298E-3</v>
      </c>
      <c r="H119" s="3">
        <f t="shared" si="1"/>
        <v>1.9041635400309624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1.3723265262010401E-3</v>
      </c>
      <c r="E120" s="1">
        <v>5.1093683128548197E-3</v>
      </c>
      <c r="F120" s="1">
        <v>2.2035317464341999E-3</v>
      </c>
      <c r="H120" s="3">
        <f t="shared" si="1"/>
        <v>0.6173526438649144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1.41245424840344E-3</v>
      </c>
      <c r="E121" s="1">
        <v>5.1846534943669996E-3</v>
      </c>
      <c r="F121" s="1">
        <v>2.2044141102797702E-3</v>
      </c>
      <c r="H121" s="3">
        <f t="shared" si="1"/>
        <v>1.2818662162625871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1.4109218696E-3</v>
      </c>
      <c r="E122" s="1">
        <v>5.2117499097963597E-3</v>
      </c>
      <c r="F122" s="1">
        <v>2.2051044466261998E-3</v>
      </c>
      <c r="H122" s="3">
        <f t="shared" si="1"/>
        <v>1.6336907288472344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1.4207158488604001E-3</v>
      </c>
      <c r="E123" s="1">
        <v>5.1919599981642703E-3</v>
      </c>
      <c r="F123" s="1">
        <v>2.2715488508566902E-3</v>
      </c>
      <c r="H123" s="3">
        <f t="shared" si="1"/>
        <v>1.5638328759366424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1.4829540569129E-3</v>
      </c>
      <c r="E124" s="1">
        <v>5.1282100520052198E-3</v>
      </c>
      <c r="F124" s="1">
        <v>2.2602727408243101E-3</v>
      </c>
      <c r="H124" s="3">
        <f t="shared" si="1"/>
        <v>2.0742488696656252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1.42830547590151E-3</v>
      </c>
      <c r="E125" s="1">
        <v>5.1632409602721096E-3</v>
      </c>
      <c r="F125" s="1">
        <v>2.2889703036295399E-3</v>
      </c>
      <c r="H125" s="3">
        <f t="shared" si="1"/>
        <v>1.5640356248996337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1.42667121536926E-3</v>
      </c>
      <c r="E126" s="1">
        <v>5.2372631522465702E-3</v>
      </c>
      <c r="F126" s="1">
        <v>2.3268172081236699E-3</v>
      </c>
      <c r="H126" s="3">
        <f t="shared" si="1"/>
        <v>2.6816447215757555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1.4114399362549601E-3</v>
      </c>
      <c r="E127" s="1">
        <v>5.2323454539186E-3</v>
      </c>
      <c r="F127" s="1">
        <v>2.37584919222809E-3</v>
      </c>
      <c r="H127" s="3">
        <f t="shared" si="1"/>
        <v>3.1605337197613648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1.3645577942246901E-3</v>
      </c>
      <c r="E128" s="1">
        <v>5.1595853506488697E-3</v>
      </c>
      <c r="F128" s="1">
        <v>2.3045701853880601E-3</v>
      </c>
      <c r="H128" s="3">
        <f t="shared" si="1"/>
        <v>1.3746084739678881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1.3254335689734499E-3</v>
      </c>
      <c r="E129" s="1">
        <v>5.0961404780947503E-3</v>
      </c>
      <c r="F129" s="1">
        <v>2.29881674585695E-3</v>
      </c>
      <c r="H129" s="3">
        <f t="shared" si="1"/>
        <v>1.5285074058082628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1.46607417204549E-3</v>
      </c>
      <c r="E130" s="1">
        <v>5.12837567775388E-3</v>
      </c>
      <c r="F130" s="1">
        <v>2.2833423534697902E-3</v>
      </c>
      <c r="H130" s="3">
        <f t="shared" si="1"/>
        <v>1.9465011085581692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1.4073400795077699E-3</v>
      </c>
      <c r="E131" s="1">
        <v>5.19692813713191E-3</v>
      </c>
      <c r="F131" s="1">
        <v>2.3271222077845899E-3</v>
      </c>
      <c r="H131" s="3">
        <f t="shared" si="1"/>
        <v>2.1371646767888541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1.3417410230231401E-3</v>
      </c>
      <c r="E132" s="1">
        <v>5.1536513164363602E-3</v>
      </c>
      <c r="F132" s="1">
        <v>2.2937428582420699E-3</v>
      </c>
      <c r="H132" s="3">
        <f t="shared" si="1"/>
        <v>1.244350568141495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1.2920116033319599E-3</v>
      </c>
      <c r="E133" s="1">
        <v>5.15063738186077E-3</v>
      </c>
      <c r="F133" s="1">
        <v>2.39060128587067E-3</v>
      </c>
      <c r="H133" s="3">
        <f t="shared" si="1"/>
        <v>3.0911482280349558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1.25288737808072E-3</v>
      </c>
      <c r="E134" s="1">
        <v>5.0871925093066497E-3</v>
      </c>
      <c r="F134" s="1">
        <v>2.3848478463395599E-3</v>
      </c>
      <c r="H134" s="3">
        <f t="shared" si="1"/>
        <v>3.4287725670299301</v>
      </c>
    </row>
    <row r="136" spans="1:8" x14ac:dyDescent="0.25">
      <c r="C136" t="s">
        <v>0</v>
      </c>
      <c r="D136" s="2">
        <f>SUM(D10:D134)/125</f>
        <v>1.3673533877983021E-3</v>
      </c>
      <c r="E136">
        <f>SUM(E10:E134)/125</f>
        <v>5.132233061945689E-3</v>
      </c>
      <c r="F136">
        <f>SUM(F10:F134)/125</f>
        <v>2.2303120555793618E-3</v>
      </c>
    </row>
    <row r="138" spans="1:8" x14ac:dyDescent="0.25">
      <c r="C138" t="s">
        <v>1</v>
      </c>
      <c r="D138" s="2">
        <f>(D136^2+E136^2+F136^2)^0.5</f>
        <v>5.7605349885678642E-3</v>
      </c>
      <c r="G138" t="s">
        <v>3</v>
      </c>
      <c r="H138" s="4">
        <f>MAX(H10:H134)</f>
        <v>7.1767377526232075</v>
      </c>
    </row>
    <row r="140" spans="1:8" x14ac:dyDescent="0.25">
      <c r="C140" t="s">
        <v>4</v>
      </c>
      <c r="D140" s="2">
        <f>(D72^2+E72^2+F72^2)^0.5</f>
        <v>5.9067948048817428E-3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1223-96C6-4F0A-ABA8-2B7BDB45B6EB}">
  <dimension ref="A1:H140"/>
  <sheetViews>
    <sheetView topLeftCell="A121" workbookViewId="0">
      <selection activeCell="G4" sqref="G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67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1.1772982980262699E-3</v>
      </c>
      <c r="E10" s="1">
        <v>4.8245863188118203E-3</v>
      </c>
      <c r="F10" s="1">
        <v>2.2737895498890401E-3</v>
      </c>
      <c r="H10" s="3">
        <f>100*((D10-$D$136)^2+(E10-$E$136)^2+(F10-$F$136)^2)^0.5/$D$138</f>
        <v>4.1853110561419777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1.24310550605243E-3</v>
      </c>
      <c r="E11" s="1">
        <v>4.9226996265063702E-3</v>
      </c>
      <c r="F11" s="1">
        <v>2.2317463757517602E-3</v>
      </c>
      <c r="H11" s="3">
        <f t="shared" ref="H11:H74" si="0">100*((D11-$D$136)^2+(E11-$E$136)^2+(F11-$F$136)^2)^0.5/$D$138</f>
        <v>2.9950261299231022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1.3030346588157201E-3</v>
      </c>
      <c r="E12" s="1">
        <v>4.9286601583715499E-3</v>
      </c>
      <c r="F12" s="1">
        <v>2.2284705258316501E-3</v>
      </c>
      <c r="H12" s="3">
        <f t="shared" si="0"/>
        <v>2.7953974887989972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1.34128052443867E-3</v>
      </c>
      <c r="E13" s="1">
        <v>4.9031303572865401E-3</v>
      </c>
      <c r="F13" s="1">
        <v>2.2032743081793001E-3</v>
      </c>
      <c r="H13" s="3">
        <f t="shared" si="0"/>
        <v>2.3393387984647656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1.3665291431498301E-3</v>
      </c>
      <c r="E14" s="1">
        <v>4.8898759231452002E-3</v>
      </c>
      <c r="F14" s="1">
        <v>2.20650269729154E-3</v>
      </c>
      <c r="H14" s="3">
        <f t="shared" si="0"/>
        <v>2.5380302933985295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1.2393155485531601E-3</v>
      </c>
      <c r="E15" s="1">
        <v>4.8446448861922103E-3</v>
      </c>
      <c r="F15" s="1">
        <v>2.1819656958607801E-3</v>
      </c>
      <c r="H15" s="3">
        <f t="shared" si="0"/>
        <v>2.1245761409712558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1.271448570557E-3</v>
      </c>
      <c r="E16" s="1">
        <v>4.9320154588377496E-3</v>
      </c>
      <c r="F16" s="1">
        <v>2.15720927885246E-3</v>
      </c>
      <c r="H16" s="3">
        <f t="shared" si="0"/>
        <v>1.7662377805189933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1.32649906670428E-3</v>
      </c>
      <c r="E17" s="1">
        <v>4.9301532458543998E-3</v>
      </c>
      <c r="F17" s="1">
        <v>2.12994851857851E-3</v>
      </c>
      <c r="H17" s="3">
        <f t="shared" si="0"/>
        <v>1.4123771804947967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1.3647449323272299E-3</v>
      </c>
      <c r="E18" s="1">
        <v>4.9046234447693796E-3</v>
      </c>
      <c r="F18" s="1">
        <v>2.10475230092615E-3</v>
      </c>
      <c r="H18" s="3">
        <f t="shared" si="0"/>
        <v>1.3773395974607663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1.3369882007540799E-3</v>
      </c>
      <c r="E19" s="1">
        <v>4.89655419586399E-3</v>
      </c>
      <c r="F19" s="1">
        <v>2.1545788371391101E-3</v>
      </c>
      <c r="H19" s="3">
        <f t="shared" si="0"/>
        <v>1.4901393586210783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1.36239150375828E-3</v>
      </c>
      <c r="E20" s="1">
        <v>4.8685977318531099E-3</v>
      </c>
      <c r="F20" s="1">
        <v>2.1033133267270299E-3</v>
      </c>
      <c r="H20" s="3">
        <f t="shared" si="0"/>
        <v>1.1985908002866246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1.3033779548476401E-3</v>
      </c>
      <c r="E21" s="1">
        <v>5.0088470186519102E-3</v>
      </c>
      <c r="F21" s="1">
        <v>2.1300724767362301E-3</v>
      </c>
      <c r="H21" s="3">
        <f t="shared" si="0"/>
        <v>2.6233819667876319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1.3148640913226799E-3</v>
      </c>
      <c r="E22" s="1">
        <v>4.9659105706523904E-3</v>
      </c>
      <c r="F22" s="1">
        <v>2.1399923324585098E-3</v>
      </c>
      <c r="H22" s="3">
        <f t="shared" si="0"/>
        <v>1.991803688262668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1.3015624017853401E-3</v>
      </c>
      <c r="E23" s="1">
        <v>4.9392855155744797E-3</v>
      </c>
      <c r="F23" s="1">
        <v>2.1026876747972799E-3</v>
      </c>
      <c r="H23" s="3">
        <f t="shared" si="0"/>
        <v>1.2595912959763587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1.27213550002223E-3</v>
      </c>
      <c r="E24" s="1">
        <v>4.88873626878849E-3</v>
      </c>
      <c r="F24" s="1">
        <v>2.08757781683416E-3</v>
      </c>
      <c r="H24" s="3">
        <f t="shared" si="0"/>
        <v>0.57953034902911327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1.37438913928729E-3</v>
      </c>
      <c r="E25" s="1">
        <v>4.9221104393690103E-3</v>
      </c>
      <c r="F25" s="1">
        <v>2.0643506873386599E-3</v>
      </c>
      <c r="H25" s="3">
        <f t="shared" si="0"/>
        <v>1.7002040201159583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1.3313954420545301E-3</v>
      </c>
      <c r="E26" s="1">
        <v>5.0161301768086803E-3</v>
      </c>
      <c r="F26" s="1">
        <v>1.9920650990284702E-3</v>
      </c>
      <c r="H26" s="3">
        <f t="shared" si="0"/>
        <v>3.2066444175187265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1.34782702029932E-3</v>
      </c>
      <c r="E27" s="1">
        <v>4.93676734652055E-3</v>
      </c>
      <c r="F27" s="1">
        <v>1.9996132417649699E-3</v>
      </c>
      <c r="H27" s="3">
        <f t="shared" si="0"/>
        <v>2.1739819084003074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1.27518379109496E-3</v>
      </c>
      <c r="E28" s="1">
        <v>4.9135470564492002E-3</v>
      </c>
      <c r="F28" s="1">
        <v>1.9950153086270199E-3</v>
      </c>
      <c r="H28" s="3">
        <f t="shared" si="0"/>
        <v>1.8927800863234259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1.2405897343655699E-3</v>
      </c>
      <c r="E29" s="1">
        <v>4.8454219902290402E-3</v>
      </c>
      <c r="F29" s="1">
        <v>2.0052374215540399E-3</v>
      </c>
      <c r="H29" s="3">
        <f t="shared" si="0"/>
        <v>1.9048432685584014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1.40240662649419E-3</v>
      </c>
      <c r="E30" s="1">
        <v>4.9293935975257804E-3</v>
      </c>
      <c r="F30" s="1">
        <v>1.9263433096309E-3</v>
      </c>
      <c r="H30" s="3">
        <f t="shared" si="0"/>
        <v>3.646047869688668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1.31282613889708E-3</v>
      </c>
      <c r="E31" s="1">
        <v>5.0064829103300601E-3</v>
      </c>
      <c r="F31" s="1">
        <v>1.8922306874928701E-3</v>
      </c>
      <c r="H31" s="3">
        <f t="shared" si="0"/>
        <v>4.3345314386305356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1.27823208216768E-3</v>
      </c>
      <c r="E32" s="1">
        <v>4.9383578441099E-3</v>
      </c>
      <c r="F32" s="1">
        <v>1.9024528004198799E-3</v>
      </c>
      <c r="H32" s="3">
        <f t="shared" si="0"/>
        <v>3.6058875091691154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1.24363802543829E-3</v>
      </c>
      <c r="E33" s="1">
        <v>4.8702327778897504E-3</v>
      </c>
      <c r="F33" s="1">
        <v>1.9126749133468999E-3</v>
      </c>
      <c r="H33" s="3">
        <f t="shared" si="0"/>
        <v>3.3476888271379877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1.2090439687088999E-3</v>
      </c>
      <c r="E34" s="1">
        <v>4.8021077116695999E-3</v>
      </c>
      <c r="F34" s="1">
        <v>1.9228970262739199E-3</v>
      </c>
      <c r="H34" s="3">
        <f t="shared" si="0"/>
        <v>3.660867391229139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1.19250623313E-3</v>
      </c>
      <c r="E35" s="1">
        <v>4.7818095558188698E-3</v>
      </c>
      <c r="F35" s="1">
        <v>2.2177360856318602E-3</v>
      </c>
      <c r="H35" s="3">
        <f t="shared" si="0"/>
        <v>3.5144502521043481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1.2145941911639599E-3</v>
      </c>
      <c r="E36" s="1">
        <v>4.8197745562436204E-3</v>
      </c>
      <c r="F36" s="1">
        <v>2.1566233353942101E-3</v>
      </c>
      <c r="H36" s="3">
        <f t="shared" si="0"/>
        <v>2.2317191066713593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1.2841582550703601E-3</v>
      </c>
      <c r="E37" s="1">
        <v>4.8375212566784398E-3</v>
      </c>
      <c r="F37" s="1">
        <v>2.18873157272586E-3</v>
      </c>
      <c r="H37" s="3">
        <f t="shared" si="0"/>
        <v>1.9956776079010361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1.3429353023603899E-3</v>
      </c>
      <c r="E38" s="1">
        <v>4.8689219924207003E-3</v>
      </c>
      <c r="F38" s="1">
        <v>2.1764555068140802E-3</v>
      </c>
      <c r="H38" s="3">
        <f t="shared" si="0"/>
        <v>1.8304802922005388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1.40230872350556E-3</v>
      </c>
      <c r="E39" s="1">
        <v>4.8267091305795196E-3</v>
      </c>
      <c r="F39" s="1">
        <v>2.1404510034275801E-3</v>
      </c>
      <c r="H39" s="3">
        <f t="shared" si="0"/>
        <v>2.2891103665803541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1.1771300476423701E-3</v>
      </c>
      <c r="E40" s="1">
        <v>4.7309770808804498E-3</v>
      </c>
      <c r="F40" s="1">
        <v>2.1241294126321999E-3</v>
      </c>
      <c r="H40" s="3">
        <f t="shared" si="0"/>
        <v>3.4928189016945441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1.2429372556685299E-3</v>
      </c>
      <c r="E41" s="1">
        <v>4.8290903885749997E-3</v>
      </c>
      <c r="F41" s="1">
        <v>2.0820862384949099E-3</v>
      </c>
      <c r="H41" s="3">
        <f t="shared" si="0"/>
        <v>1.3052163901974652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1.30762266295892E-3</v>
      </c>
      <c r="E42" s="1">
        <v>4.8390143441612897E-3</v>
      </c>
      <c r="F42" s="1">
        <v>2.0902095654727199E-3</v>
      </c>
      <c r="H42" s="3">
        <f t="shared" si="0"/>
        <v>0.6352795523399738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1.3133943599646499E-3</v>
      </c>
      <c r="E43" s="1">
        <v>4.8756002651394997E-3</v>
      </c>
      <c r="F43" s="1">
        <v>2.1245316466616398E-3</v>
      </c>
      <c r="H43" s="3">
        <f t="shared" si="0"/>
        <v>0.74251041904740023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1.35255186683718E-3</v>
      </c>
      <c r="E44" s="1">
        <v>4.8205550785866804E-3</v>
      </c>
      <c r="F44" s="1">
        <v>2.1295043233600501E-3</v>
      </c>
      <c r="H44" s="3">
        <f t="shared" si="0"/>
        <v>1.5730728841023534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1.3075274020434499E-3</v>
      </c>
      <c r="E45" s="1">
        <v>4.7682457720298896E-3</v>
      </c>
      <c r="F45" s="1">
        <v>2.0627472221644099E-3</v>
      </c>
      <c r="H45" s="3">
        <f t="shared" si="0"/>
        <v>1.9654234355243265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1.3241406609451601E-3</v>
      </c>
      <c r="E46" s="1">
        <v>4.86157597378775E-3</v>
      </c>
      <c r="F46" s="1">
        <v>2.01859239518234E-3</v>
      </c>
      <c r="H46" s="3">
        <f t="shared" si="0"/>
        <v>1.3434713933590985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1.3310870708474799E-3</v>
      </c>
      <c r="E47" s="1">
        <v>4.8405074316441301E-3</v>
      </c>
      <c r="F47" s="1">
        <v>1.9916875582195702E-3</v>
      </c>
      <c r="H47" s="3">
        <f t="shared" si="0"/>
        <v>1.9271200155062329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1.25660428956353E-3</v>
      </c>
      <c r="E48" s="1">
        <v>4.8755519444241904E-3</v>
      </c>
      <c r="F48" s="1">
        <v>2.1194216798154802E-3</v>
      </c>
      <c r="H48" s="3">
        <f t="shared" si="0"/>
        <v>0.98663043225791869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1.25819970671134E-3</v>
      </c>
      <c r="E49" s="1">
        <v>4.8058855301451597E-3</v>
      </c>
      <c r="F49" s="1">
        <v>2.11180382784031E-3</v>
      </c>
      <c r="H49" s="3">
        <f t="shared" si="0"/>
        <v>1.5053739873821088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1.3477532777852999E-3</v>
      </c>
      <c r="E50" s="1">
        <v>4.8943374999399604E-3</v>
      </c>
      <c r="F50" s="1">
        <v>2.0632482200111601E-3</v>
      </c>
      <c r="H50" s="3">
        <f t="shared" si="0"/>
        <v>1.0653814075649561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1.3052652307473599E-3</v>
      </c>
      <c r="E51" s="1">
        <v>4.9432666870260203E-3</v>
      </c>
      <c r="F51" s="1">
        <v>2.0277756381044598E-3</v>
      </c>
      <c r="H51" s="3">
        <f t="shared" si="0"/>
        <v>1.691238098915397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1.24914326931811E-3</v>
      </c>
      <c r="E52" s="1">
        <v>4.9227193253697102E-3</v>
      </c>
      <c r="F52" s="1">
        <v>2.0627015309888398E-3</v>
      </c>
      <c r="H52" s="3">
        <f t="shared" si="0"/>
        <v>1.3725011082374998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1.2145492125887199E-3</v>
      </c>
      <c r="E53" s="1">
        <v>4.8545942591495597E-3</v>
      </c>
      <c r="F53" s="1">
        <v>2.0729236439158598E-3</v>
      </c>
      <c r="H53" s="3">
        <f t="shared" si="0"/>
        <v>1.6060885029563157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1.1799551558593299E-3</v>
      </c>
      <c r="E54" s="1">
        <v>4.7864691929293997E-3</v>
      </c>
      <c r="F54" s="1">
        <v>2.0831457568428798E-3</v>
      </c>
      <c r="H54" s="3">
        <f t="shared" si="0"/>
        <v>2.6954804923801636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1.4020956637131299E-3</v>
      </c>
      <c r="E55" s="1">
        <v>4.8898222425505702E-3</v>
      </c>
      <c r="F55" s="1">
        <v>1.9742921478246999E-3</v>
      </c>
      <c r="H55" s="3">
        <f t="shared" si="0"/>
        <v>2.8096985069421851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1.35572016675181E-3</v>
      </c>
      <c r="E56" s="1">
        <v>4.9111554787245101E-3</v>
      </c>
      <c r="F56" s="1">
        <v>1.9848987891264102E-3</v>
      </c>
      <c r="H56" s="3">
        <f t="shared" si="0"/>
        <v>2.2477001092103892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1.31440079742867E-3</v>
      </c>
      <c r="E57" s="1">
        <v>4.8880853688001904E-3</v>
      </c>
      <c r="F57" s="1">
        <v>1.9866091436590498E-3</v>
      </c>
      <c r="H57" s="3">
        <f t="shared" si="0"/>
        <v>1.8766774023262032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1.23899895501262E-3</v>
      </c>
      <c r="E58" s="1">
        <v>4.8202929895802601E-3</v>
      </c>
      <c r="F58" s="1">
        <v>2.00316694056255E-3</v>
      </c>
      <c r="H58" s="3">
        <f t="shared" si="0"/>
        <v>2.1154444265316799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1.1635971125965601E-3</v>
      </c>
      <c r="E59" s="1">
        <v>4.7525006103603202E-3</v>
      </c>
      <c r="F59" s="1">
        <v>2.0197247374660501E-3</v>
      </c>
      <c r="H59" s="3">
        <f t="shared" si="0"/>
        <v>3.5378566202692565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1.227441618379E-3</v>
      </c>
      <c r="E60" s="1">
        <v>4.7969231757601502E-3</v>
      </c>
      <c r="F60" s="1">
        <v>2.1238067348612602E-3</v>
      </c>
      <c r="H60" s="3">
        <f t="shared" si="0"/>
        <v>2.027340245255711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1.202465076386E-3</v>
      </c>
      <c r="E61" s="1">
        <v>4.7999322766893197E-3</v>
      </c>
      <c r="F61" s="1">
        <v>2.12970853661702E-3</v>
      </c>
      <c r="H61" s="3">
        <f t="shared" si="0"/>
        <v>2.3522456375515048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1.25575295857865E-3</v>
      </c>
      <c r="E62" s="1">
        <v>4.9006462774637896E-3</v>
      </c>
      <c r="F62" s="1">
        <v>2.10041681466187E-3</v>
      </c>
      <c r="H62" s="3">
        <f t="shared" si="0"/>
        <v>0.98230717053891647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1.35496205539993E-3</v>
      </c>
      <c r="E63" s="1">
        <v>4.8586621169629304E-3</v>
      </c>
      <c r="F63" s="1">
        <v>2.1050109894361802E-3</v>
      </c>
      <c r="H63" s="3">
        <f t="shared" si="0"/>
        <v>1.1040990726291129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1.4380883038613E-3</v>
      </c>
      <c r="E64" s="1">
        <v>4.7635423380138304E-3</v>
      </c>
      <c r="F64" s="1">
        <v>2.0743993095636202E-3</v>
      </c>
      <c r="H64" s="3">
        <f t="shared" si="0"/>
        <v>3.2414832218952534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1.2920143683456801E-3</v>
      </c>
      <c r="E65" s="1">
        <v>4.8304217967698702E-3</v>
      </c>
      <c r="F65" s="1">
        <v>2.0982271694784402E-3</v>
      </c>
      <c r="H65" s="3">
        <f t="shared" si="0"/>
        <v>0.80991385005689709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1.35244509810657E-3</v>
      </c>
      <c r="E66" s="1">
        <v>4.9201461527611104E-3</v>
      </c>
      <c r="F66" s="1">
        <v>2.0787583033879502E-3</v>
      </c>
      <c r="H66" s="3">
        <f t="shared" si="0"/>
        <v>1.3169945162045233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1.2631780003011001E-3</v>
      </c>
      <c r="E67" s="1">
        <v>4.9257016571347297E-3</v>
      </c>
      <c r="F67" s="1">
        <v>2.0954976151801199E-3</v>
      </c>
      <c r="H67" s="3">
        <f t="shared" si="0"/>
        <v>1.1891881539909801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1.3491739403203699E-3</v>
      </c>
      <c r="E68" s="1">
        <v>4.8124334725738096E-3</v>
      </c>
      <c r="F68" s="1">
        <v>2.0584799527976799E-3</v>
      </c>
      <c r="H68" s="3">
        <f t="shared" si="0"/>
        <v>1.521333247508831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1.33995605156913E-3</v>
      </c>
      <c r="E69" s="1">
        <v>4.7286816756539696E-3</v>
      </c>
      <c r="F69" s="1">
        <v>2.1425784546537699E-3</v>
      </c>
      <c r="H69" s="3">
        <f t="shared" si="0"/>
        <v>2.9235756366678616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1.3486911649914499E-3</v>
      </c>
      <c r="E70" s="1">
        <v>4.8446802604571798E-3</v>
      </c>
      <c r="F70" s="1">
        <v>2.0507687366630801E-3</v>
      </c>
      <c r="H70" s="3">
        <f t="shared" si="0"/>
        <v>1.2302149137502825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1.4170178480732501E-3</v>
      </c>
      <c r="E71" s="1">
        <v>4.9536447737708296E-3</v>
      </c>
      <c r="F71" s="1">
        <v>2.0531787380051198E-3</v>
      </c>
      <c r="H71" s="3">
        <f t="shared" si="0"/>
        <v>2.69191079631802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1.2602595767794501E-3</v>
      </c>
      <c r="E72" s="1">
        <v>4.8613246071338E-3</v>
      </c>
      <c r="F72" s="1">
        <v>2.0425605960317501E-3</v>
      </c>
      <c r="H72" s="3">
        <f t="shared" si="0"/>
        <v>1.0981303484473319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1.2440084742954701E-3</v>
      </c>
      <c r="E73" s="1">
        <v>4.7836785414914797E-3</v>
      </c>
      <c r="F73" s="1">
        <v>2.1324958111091901E-3</v>
      </c>
      <c r="H73" s="3">
        <f t="shared" si="0"/>
        <v>2.0919370884538422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1.2209333341682701E-3</v>
      </c>
      <c r="E74" s="1">
        <v>4.7919782248270499E-3</v>
      </c>
      <c r="F74" s="1">
        <v>2.1207505659824499E-3</v>
      </c>
      <c r="H74" s="3">
        <f t="shared" si="0"/>
        <v>2.1503922707100083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1.3294334269893201E-3</v>
      </c>
      <c r="E75" s="1">
        <v>4.86504126499737E-3</v>
      </c>
      <c r="F75" s="1">
        <v>2.0885817021253101E-3</v>
      </c>
      <c r="H75" s="3">
        <f t="shared" ref="H75:H134" si="1">100*((D75-$D$136)^2+(E75-$E$136)^2+(F75-$F$136)^2)^0.5/$D$138</f>
        <v>0.57071272277317153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1.29420488448729E-3</v>
      </c>
      <c r="E76" s="1">
        <v>4.9249184016056397E-3</v>
      </c>
      <c r="F76" s="1">
        <v>2.04103367826395E-3</v>
      </c>
      <c r="H76" s="3">
        <f t="shared" si="1"/>
        <v>1.2774703415237016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1.31216381831886E-3</v>
      </c>
      <c r="E77" s="1">
        <v>4.8717239286090903E-3</v>
      </c>
      <c r="F77" s="1">
        <v>2.1363216293683799E-3</v>
      </c>
      <c r="H77" s="3">
        <f t="shared" si="1"/>
        <v>0.93985086864189793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1.46434824213809E-3</v>
      </c>
      <c r="E78" s="1">
        <v>4.9815621817237898E-3</v>
      </c>
      <c r="F78" s="1">
        <v>2.09715256448847E-3</v>
      </c>
      <c r="H78" s="3">
        <f t="shared" si="1"/>
        <v>3.6310949444517013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1.2558784873931399E-3</v>
      </c>
      <c r="E79" s="1">
        <v>4.8026322262066804E-3</v>
      </c>
      <c r="F79" s="1">
        <v>2.0825518290057102E-3</v>
      </c>
      <c r="H79" s="3">
        <f t="shared" si="1"/>
        <v>1.5082872358411996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1.41354309550043E-3</v>
      </c>
      <c r="E80" s="1">
        <v>4.8340325745536497E-3</v>
      </c>
      <c r="F80" s="1">
        <v>2.0438032302994001E-3</v>
      </c>
      <c r="H80" s="3">
        <f t="shared" si="1"/>
        <v>2.3451945441593751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1.3375214384589501E-3</v>
      </c>
      <c r="E81" s="1">
        <v>4.8864552935505698E-3</v>
      </c>
      <c r="F81" s="1">
        <v>2.07763504386593E-3</v>
      </c>
      <c r="H81" s="3">
        <f t="shared" si="1"/>
        <v>0.76489348389605549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1.24803746500131E-3</v>
      </c>
      <c r="E82" s="1">
        <v>4.8406517156061096E-3</v>
      </c>
      <c r="F82" s="1">
        <v>2.1081239236093899E-3</v>
      </c>
      <c r="H82" s="3">
        <f t="shared" si="1"/>
        <v>1.1724769741805829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1.3434444523151099E-3</v>
      </c>
      <c r="E83" s="1">
        <v>4.9068477869530598E-3</v>
      </c>
      <c r="F83" s="1">
        <v>2.08030240186948E-3</v>
      </c>
      <c r="H83" s="3">
        <f t="shared" si="1"/>
        <v>1.032646219478152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1.26669695403543E-3</v>
      </c>
      <c r="E84" s="1">
        <v>4.81692566372963E-3</v>
      </c>
      <c r="F84" s="1">
        <v>2.1105203519676701E-3</v>
      </c>
      <c r="H84" s="3">
        <f t="shared" si="1"/>
        <v>1.2579198247008581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1.18103895825014E-3</v>
      </c>
      <c r="E85" s="1">
        <v>4.7861679935675399E-3</v>
      </c>
      <c r="F85" s="1">
        <v>2.0683337834093399E-3</v>
      </c>
      <c r="H85" s="3">
        <f t="shared" si="1"/>
        <v>2.7028731920323148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1.2363342907368601E-3</v>
      </c>
      <c r="E86" s="1">
        <v>4.8406695600462703E-3</v>
      </c>
      <c r="F86" s="1">
        <v>2.0292173379048701E-3</v>
      </c>
      <c r="H86" s="3">
        <f t="shared" si="1"/>
        <v>1.6665825262968483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1.2916296232235701E-3</v>
      </c>
      <c r="E87" s="1">
        <v>4.8951711265250103E-3</v>
      </c>
      <c r="F87" s="1">
        <v>1.9901008924004E-3</v>
      </c>
      <c r="H87" s="3">
        <f t="shared" si="1"/>
        <v>1.8234198615553587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1.37791820094982E-3</v>
      </c>
      <c r="E88" s="1">
        <v>4.8725673371945097E-3</v>
      </c>
      <c r="F88" s="1">
        <v>1.9807465129439601E-3</v>
      </c>
      <c r="H88" s="3">
        <f t="shared" si="1"/>
        <v>2.4179777253403336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1.41608382222729E-3</v>
      </c>
      <c r="E89" s="1">
        <v>4.8559033470396903E-3</v>
      </c>
      <c r="F89" s="1">
        <v>2.0384661663511998E-3</v>
      </c>
      <c r="H89" s="3">
        <f t="shared" si="1"/>
        <v>2.3359004307172255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1.1928009274562901E-3</v>
      </c>
      <c r="E90" s="1">
        <v>4.8313638597929703E-3</v>
      </c>
      <c r="F90" s="1">
        <v>2.08786023373743E-3</v>
      </c>
      <c r="H90" s="3">
        <f t="shared" si="1"/>
        <v>2.0909789946721733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1.248096259943E-3</v>
      </c>
      <c r="E91" s="1">
        <v>4.8858654262717103E-3</v>
      </c>
      <c r="F91" s="1">
        <v>2.0487437882329598E-3</v>
      </c>
      <c r="H91" s="3">
        <f t="shared" si="1"/>
        <v>1.1925238994857399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1.30339159242972E-3</v>
      </c>
      <c r="E92" s="1">
        <v>4.9403669927504399E-3</v>
      </c>
      <c r="F92" s="1">
        <v>2.0096273427284901E-3</v>
      </c>
      <c r="H92" s="3">
        <f t="shared" si="1"/>
        <v>1.8834601655819316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1.29584244020971E-3</v>
      </c>
      <c r="E93" s="1">
        <v>4.9348073545750102E-3</v>
      </c>
      <c r="F93" s="1">
        <v>2.04287136909163E-3</v>
      </c>
      <c r="H93" s="3">
        <f t="shared" si="1"/>
        <v>1.3975653157609749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1.36332679170958E-3</v>
      </c>
      <c r="E94" s="1">
        <v>4.8697699198264402E-3</v>
      </c>
      <c r="F94" s="1">
        <v>2.1240692863771101E-3</v>
      </c>
      <c r="H94" s="3">
        <f t="shared" si="1"/>
        <v>1.3602723214824737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1.39152250356137E-3</v>
      </c>
      <c r="E95" s="1">
        <v>4.8790340377208698E-3</v>
      </c>
      <c r="F95" s="1">
        <v>1.9787182533250098E-3</v>
      </c>
      <c r="H95" s="3">
        <f t="shared" si="1"/>
        <v>2.6053020902402819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1.2598582291491499E-3</v>
      </c>
      <c r="E96" s="1">
        <v>4.9310612924971398E-3</v>
      </c>
      <c r="F96" s="1">
        <v>2.0682702385610499E-3</v>
      </c>
      <c r="H96" s="3">
        <f t="shared" si="1"/>
        <v>1.3369192046460181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1.25501325158444E-3</v>
      </c>
      <c r="E97" s="1">
        <v>4.8515938878303496E-3</v>
      </c>
      <c r="F97" s="1">
        <v>2.1643521065603999E-3</v>
      </c>
      <c r="H97" s="3">
        <f t="shared" si="1"/>
        <v>1.6817927803333317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1.2430854096919901E-3</v>
      </c>
      <c r="E98" s="1">
        <v>4.9486739273617601E-3</v>
      </c>
      <c r="F98" s="1">
        <v>2.1284744891175399E-3</v>
      </c>
      <c r="H98" s="3">
        <f t="shared" si="1"/>
        <v>1.896015815751541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1.26370736352493E-3</v>
      </c>
      <c r="E99" s="1">
        <v>4.8485826616851404E-3</v>
      </c>
      <c r="F99" s="1">
        <v>2.1249704863225199E-3</v>
      </c>
      <c r="H99" s="3">
        <f t="shared" si="1"/>
        <v>1.0524858749375485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1.3707385133928001E-3</v>
      </c>
      <c r="E100" s="1">
        <v>4.8512830167228198E-3</v>
      </c>
      <c r="F100" s="1">
        <v>2.0743406213607901E-3</v>
      </c>
      <c r="H100" s="3">
        <f t="shared" si="1"/>
        <v>1.3849440074561341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1.31542469707057E-3</v>
      </c>
      <c r="E101" s="1">
        <v>4.9081781379597096E-3</v>
      </c>
      <c r="F101" s="1">
        <v>2.1309620831174302E-3</v>
      </c>
      <c r="H101" s="3">
        <f t="shared" si="1"/>
        <v>1.083543162667121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1.25891493903433E-3</v>
      </c>
      <c r="E102" s="1">
        <v>4.8248305931554696E-3</v>
      </c>
      <c r="F102" s="1">
        <v>1.95624134204774E-3</v>
      </c>
      <c r="H102" s="3">
        <f t="shared" si="1"/>
        <v>2.6498494334134599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1.33737769057561E-3</v>
      </c>
      <c r="E103" s="1">
        <v>4.9148359967476699E-3</v>
      </c>
      <c r="F103" s="1">
        <v>2.1512029210421098E-3</v>
      </c>
      <c r="H103" s="3">
        <f t="shared" si="1"/>
        <v>1.5774094825556511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1.2993735784567299E-3</v>
      </c>
      <c r="E104" s="1">
        <v>4.8331686073770797E-3</v>
      </c>
      <c r="F104" s="1">
        <v>2.1578389492443598E-3</v>
      </c>
      <c r="H104" s="3">
        <f t="shared" si="1"/>
        <v>1.4894258876689168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1.41437962033852E-3</v>
      </c>
      <c r="E105" s="1">
        <v>4.8417106026390202E-3</v>
      </c>
      <c r="F105" s="1">
        <v>2.15811248274776E-3</v>
      </c>
      <c r="H105" s="3">
        <f t="shared" si="1"/>
        <v>2.5458314893310079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1.35906580401629E-3</v>
      </c>
      <c r="E106" s="1">
        <v>4.8986057238759101E-3</v>
      </c>
      <c r="F106" s="1">
        <v>2.2147339445044E-3</v>
      </c>
      <c r="H106" s="3">
        <f t="shared" si="1"/>
        <v>2.6335744595607942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1.40115088020096E-3</v>
      </c>
      <c r="E107" s="1">
        <v>4.9878690708927897E-3</v>
      </c>
      <c r="F107" s="1">
        <v>2.1803468677353802E-3</v>
      </c>
      <c r="H107" s="3">
        <f t="shared" si="1"/>
        <v>3.3019725368452248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1.28087368333516E-3</v>
      </c>
      <c r="E108" s="1">
        <v>4.8909227567986097E-3</v>
      </c>
      <c r="F108" s="1">
        <v>2.18188697328381E-3</v>
      </c>
      <c r="H108" s="3">
        <f t="shared" si="1"/>
        <v>1.8084496850058303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1.1491218508509901E-3</v>
      </c>
      <c r="E109" s="1">
        <v>4.7958855992573197E-3</v>
      </c>
      <c r="F109" s="1">
        <v>2.2324575699272701E-3</v>
      </c>
      <c r="H109" s="3">
        <f t="shared" si="1"/>
        <v>4.082992990055363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1.2149081726009999E-3</v>
      </c>
      <c r="E110" s="1">
        <v>4.8269052769245001E-3</v>
      </c>
      <c r="F110" s="1">
        <v>1.96784258469719E-3</v>
      </c>
      <c r="H110" s="3">
        <f t="shared" si="1"/>
        <v>2.7978175676580972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1.27020350508772E-3</v>
      </c>
      <c r="E111" s="1">
        <v>4.8814068434032297E-3</v>
      </c>
      <c r="F111" s="1">
        <v>1.92872613919272E-3</v>
      </c>
      <c r="H111" s="3">
        <f t="shared" si="1"/>
        <v>2.9475335347903084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1.3143102834481E-3</v>
      </c>
      <c r="E112" s="1">
        <v>4.8834847857555704E-3</v>
      </c>
      <c r="F112" s="1">
        <v>1.93795695138262E-3</v>
      </c>
      <c r="H112" s="3">
        <f t="shared" si="1"/>
        <v>2.7466917263102903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1.35573049254881E-3</v>
      </c>
      <c r="E113" s="1">
        <v>4.8857541552107904E-3</v>
      </c>
      <c r="F113" s="1">
        <v>1.92548846892942E-3</v>
      </c>
      <c r="H113" s="3">
        <f t="shared" si="1"/>
        <v>3.1393266052838467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1.3966488792542099E-3</v>
      </c>
      <c r="E114" s="1">
        <v>4.9021515807161804E-3</v>
      </c>
      <c r="F114" s="1">
        <v>1.9571152420645799E-3</v>
      </c>
      <c r="H114" s="3">
        <f t="shared" si="1"/>
        <v>3.0196665709964785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1.22667014180715E-3</v>
      </c>
      <c r="E115" s="1">
        <v>4.8721011431499296E-3</v>
      </c>
      <c r="F115" s="1">
        <v>1.9873690350252801E-3</v>
      </c>
      <c r="H115" s="3">
        <f t="shared" si="1"/>
        <v>2.2540313248516664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1.26757861279808E-3</v>
      </c>
      <c r="E116" s="1">
        <v>4.8544536932450602E-3</v>
      </c>
      <c r="F116" s="1">
        <v>2.02605192528334E-3</v>
      </c>
      <c r="H116" s="3">
        <f t="shared" si="1"/>
        <v>1.2962475431637268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1.3068060102179801E-3</v>
      </c>
      <c r="E117" s="1">
        <v>4.9154531773496404E-3</v>
      </c>
      <c r="F117" s="1">
        <v>2.0436339661486199E-3</v>
      </c>
      <c r="H117" s="3">
        <f t="shared" si="1"/>
        <v>1.123328530316579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1.3444356402008801E-3</v>
      </c>
      <c r="E118" s="1">
        <v>4.8920801681485203E-3</v>
      </c>
      <c r="F118" s="1">
        <v>2.0475762605342302E-3</v>
      </c>
      <c r="H118" s="3">
        <f t="shared" si="1"/>
        <v>1.1525581951441548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1.3894791481128899E-3</v>
      </c>
      <c r="E119" s="1">
        <v>4.8177586337867003E-3</v>
      </c>
      <c r="F119" s="1">
        <v>2.1042577269625999E-3</v>
      </c>
      <c r="H119" s="3">
        <f t="shared" si="1"/>
        <v>1.9602314989826759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1.2208469421480599E-3</v>
      </c>
      <c r="E120" s="1">
        <v>4.82542260073455E-3</v>
      </c>
      <c r="F120" s="1">
        <v>2.11414689918405E-3</v>
      </c>
      <c r="H120" s="3">
        <f t="shared" si="1"/>
        <v>1.7493172629822857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1.26007433956797E-3</v>
      </c>
      <c r="E121" s="1">
        <v>4.8864220848391302E-3</v>
      </c>
      <c r="F121" s="1">
        <v>2.1317289400493399E-3</v>
      </c>
      <c r="H121" s="3">
        <f t="shared" si="1"/>
        <v>1.1232313460662486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1.28809727994095E-3</v>
      </c>
      <c r="E122" s="1">
        <v>4.9727277154480703E-3</v>
      </c>
      <c r="F122" s="1">
        <v>2.1129825857106599E-3</v>
      </c>
      <c r="H122" s="3">
        <f t="shared" si="1"/>
        <v>1.9101363134422209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1.33314078785296E-3</v>
      </c>
      <c r="E123" s="1">
        <v>4.8984061810862503E-3</v>
      </c>
      <c r="F123" s="1">
        <v>2.16966405213903E-3</v>
      </c>
      <c r="H123" s="3">
        <f t="shared" si="1"/>
        <v>1.7097379281719207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1.3782325790393901E-3</v>
      </c>
      <c r="E124" s="1">
        <v>4.8367341552546404E-3</v>
      </c>
      <c r="F124" s="1">
        <v>2.07137511707574E-3</v>
      </c>
      <c r="H124" s="3">
        <f t="shared" si="1"/>
        <v>1.6131748434195361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1.3370835946462799E-3</v>
      </c>
      <c r="E125" s="1">
        <v>4.8508861414332397E-3</v>
      </c>
      <c r="F125" s="1">
        <v>2.0855775759228098E-3</v>
      </c>
      <c r="H125" s="3">
        <f t="shared" si="1"/>
        <v>0.79847647304286617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1.32384141044666E-3</v>
      </c>
      <c r="E126" s="1">
        <v>4.9123994353129797E-3</v>
      </c>
      <c r="F126" s="1">
        <v>2.1027236413004701E-3</v>
      </c>
      <c r="H126" s="3">
        <f t="shared" si="1"/>
        <v>0.90812790971811208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1.2951887954342301E-3</v>
      </c>
      <c r="E127" s="1">
        <v>4.9324655250914699E-3</v>
      </c>
      <c r="F127" s="1">
        <v>2.0274666250472699E-3</v>
      </c>
      <c r="H127" s="3">
        <f t="shared" si="1"/>
        <v>1.5464776528379602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1.2926667415599901E-3</v>
      </c>
      <c r="E128" s="1">
        <v>4.8901258587487999E-3</v>
      </c>
      <c r="F128" s="1">
        <v>2.1331304387418801E-3</v>
      </c>
      <c r="H128" s="3">
        <f t="shared" si="1"/>
        <v>0.91833351729739754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1.2851273566636199E-3</v>
      </c>
      <c r="E129" s="1">
        <v>4.81877425176258E-3</v>
      </c>
      <c r="F129" s="1">
        <v>2.1830248026838699E-3</v>
      </c>
      <c r="H129" s="3">
        <f t="shared" si="1"/>
        <v>2.0374279169927911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1.3581439288922999E-3</v>
      </c>
      <c r="E130" s="1">
        <v>4.8968156596726799E-3</v>
      </c>
      <c r="F130" s="1">
        <v>2.2229987131537799E-3</v>
      </c>
      <c r="H130" s="3">
        <f t="shared" si="1"/>
        <v>2.7572096454953705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1.3121706272847E-3</v>
      </c>
      <c r="E131" s="1">
        <v>4.9122613507651298E-3</v>
      </c>
      <c r="F131" s="1">
        <v>2.2419091279914402E-3</v>
      </c>
      <c r="H131" s="3">
        <f t="shared" si="1"/>
        <v>2.9457036068733466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1.2792805638942701E-3</v>
      </c>
      <c r="E132" s="1">
        <v>4.9344708232798799E-3</v>
      </c>
      <c r="F132" s="1">
        <v>2.1703395464103999E-3</v>
      </c>
      <c r="H132" s="3">
        <f t="shared" si="1"/>
        <v>1.9426457831534325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1.2060499827063499E-3</v>
      </c>
      <c r="E133" s="1">
        <v>4.8628247872439002E-3</v>
      </c>
      <c r="F133" s="1">
        <v>2.1908058133590399E-3</v>
      </c>
      <c r="H133" s="3">
        <f t="shared" si="1"/>
        <v>2.566554980302707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1.19202213428785E-3</v>
      </c>
      <c r="E134" s="1">
        <v>4.8008143482705197E-3</v>
      </c>
      <c r="F134" s="1">
        <v>2.2946744882920002E-3</v>
      </c>
      <c r="H134" s="3">
        <f t="shared" si="1"/>
        <v>4.4842501956427938</v>
      </c>
    </row>
    <row r="136" spans="1:8" x14ac:dyDescent="0.25">
      <c r="C136" t="s">
        <v>0</v>
      </c>
      <c r="D136" s="2">
        <f>SUM(D10:D134)/125</f>
        <v>1.2992460299735427E-3</v>
      </c>
      <c r="E136">
        <f>SUM(E10:E134)/125</f>
        <v>4.8724722729548151E-3</v>
      </c>
      <c r="F136">
        <f>SUM(F10:F134)/125</f>
        <v>2.0866891002105682E-3</v>
      </c>
    </row>
    <row r="138" spans="1:8" x14ac:dyDescent="0.25">
      <c r="C138" t="s">
        <v>1</v>
      </c>
      <c r="D138" s="2">
        <f>(D136^2+E136^2+F136^2)^0.5</f>
        <v>5.4574075986729325E-3</v>
      </c>
      <c r="G138" t="s">
        <v>3</v>
      </c>
      <c r="H138" s="4">
        <f>MAX(H10:H134)</f>
        <v>4.4842501956427938</v>
      </c>
    </row>
    <row r="140" spans="1:8" x14ac:dyDescent="0.25">
      <c r="C140" t="s">
        <v>4</v>
      </c>
      <c r="D140" s="2">
        <f>(D72^2+E72^2+F72^2)^0.5</f>
        <v>5.4215113137621044E-3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151B-7A96-4EDA-96AE-D4A4F846EFD8}">
  <dimension ref="A1:H140"/>
  <sheetViews>
    <sheetView topLeftCell="A109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68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1.1503134576263999E-3</v>
      </c>
      <c r="E10" s="1">
        <v>4.54790494997925E-3</v>
      </c>
      <c r="F10" s="1">
        <v>2.1839998389350701E-3</v>
      </c>
      <c r="H10" s="3">
        <f>100*((D10-$D$136)^2+(E10-$E$136)^2+(F10-$F$136)^2)^0.5/$D$138</f>
        <v>4.162410311101322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1.2318822376144001E-3</v>
      </c>
      <c r="E11" s="1">
        <v>4.64655629684416E-3</v>
      </c>
      <c r="F11" s="1">
        <v>2.1982751198812199E-3</v>
      </c>
      <c r="H11" s="3">
        <f t="shared" ref="H11:H74" si="0">100*((D11-$D$136)^2+(E11-$E$136)^2+(F11-$F$136)^2)^0.5/$D$138</f>
        <v>4.7108388780669843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1.2330776811187499E-3</v>
      </c>
      <c r="E12" s="1">
        <v>4.7455737521264396E-3</v>
      </c>
      <c r="F12" s="1">
        <v>2.3112018750747702E-3</v>
      </c>
      <c r="H12" s="3">
        <f t="shared" si="0"/>
        <v>7.5753120472366726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1.2566474245347E-3</v>
      </c>
      <c r="E13" s="1">
        <v>4.6568125862244897E-3</v>
      </c>
      <c r="F13" s="1">
        <v>2.1584498909357399E-3</v>
      </c>
      <c r="H13" s="3">
        <f t="shared" si="0"/>
        <v>4.1942752189081238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1.2975716915183599E-3</v>
      </c>
      <c r="E14" s="1">
        <v>4.5954570431144702E-3</v>
      </c>
      <c r="F14" s="1">
        <v>2.0981764539502001E-3</v>
      </c>
      <c r="H14" s="3">
        <f t="shared" si="0"/>
        <v>3.0002608191196343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1.13378134441412E-3</v>
      </c>
      <c r="E15" s="1">
        <v>4.51902891854759E-3</v>
      </c>
      <c r="F15" s="1">
        <v>1.97566121909945E-3</v>
      </c>
      <c r="H15" s="3">
        <f t="shared" si="0"/>
        <v>1.6335466075131986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1.1702279875583099E-3</v>
      </c>
      <c r="E16" s="1">
        <v>4.6076555472379004E-3</v>
      </c>
      <c r="F16" s="1">
        <v>1.9865378682688501E-3</v>
      </c>
      <c r="H16" s="3">
        <f t="shared" si="0"/>
        <v>1.4775464604371664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1.25156314261589E-3</v>
      </c>
      <c r="E17" s="1">
        <v>4.6308984606888903E-3</v>
      </c>
      <c r="F17" s="1">
        <v>2.0616968391914E-3</v>
      </c>
      <c r="H17" s="3">
        <f t="shared" si="0"/>
        <v>2.4252090038425411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1.2450968229079499E-3</v>
      </c>
      <c r="E18" s="1">
        <v>4.6860976446500002E-3</v>
      </c>
      <c r="F18" s="1">
        <v>2.0779356730404501E-3</v>
      </c>
      <c r="H18" s="3">
        <f t="shared" si="0"/>
        <v>3.4055965381795419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1.2496459956977E-3</v>
      </c>
      <c r="E19" s="1">
        <v>4.5953206539435798E-3</v>
      </c>
      <c r="F19" s="1">
        <v>2.0182118613715902E-3</v>
      </c>
      <c r="H19" s="3">
        <f t="shared" si="0"/>
        <v>1.417677683455042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1.26831000357047E-3</v>
      </c>
      <c r="E20" s="1">
        <v>4.5866665327654096E-3</v>
      </c>
      <c r="F20" s="1">
        <v>2.12025015672771E-3</v>
      </c>
      <c r="H20" s="3">
        <f t="shared" si="0"/>
        <v>3.047973868055589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1.24936563721495E-3</v>
      </c>
      <c r="E21" s="1">
        <v>4.63105425155203E-3</v>
      </c>
      <c r="F21" s="1">
        <v>2.0528768564596102E-3</v>
      </c>
      <c r="H21" s="3">
        <f t="shared" si="0"/>
        <v>2.3045429705721152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1.2426824247749599E-3</v>
      </c>
      <c r="E22" s="1">
        <v>4.6220400885978999E-3</v>
      </c>
      <c r="F22" s="1">
        <v>1.8874844399302099E-3</v>
      </c>
      <c r="H22" s="3">
        <f t="shared" si="0"/>
        <v>2.4370965494696901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1.2219029072512099E-3</v>
      </c>
      <c r="E23" s="1">
        <v>4.6674296994046504E-3</v>
      </c>
      <c r="F23" s="1">
        <v>1.9346569244664399E-3</v>
      </c>
      <c r="H23" s="3">
        <f t="shared" si="0"/>
        <v>2.5599685244753685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1.2157576846857699E-3</v>
      </c>
      <c r="E24" s="1">
        <v>4.5892501785934703E-3</v>
      </c>
      <c r="F24" s="1">
        <v>1.9087598110616799E-3</v>
      </c>
      <c r="H24" s="3">
        <f t="shared" si="0"/>
        <v>1.6532560857032554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1.3102361074548599E-3</v>
      </c>
      <c r="E25" s="1">
        <v>4.56385249266814E-3</v>
      </c>
      <c r="F25" s="1">
        <v>1.9644937702616499E-3</v>
      </c>
      <c r="H25" s="3">
        <f t="shared" si="0"/>
        <v>1.971197484180955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1.2912917410993301E-3</v>
      </c>
      <c r="E26" s="1">
        <v>4.6082402114547699E-3</v>
      </c>
      <c r="F26" s="1">
        <v>1.8971204699935499E-3</v>
      </c>
      <c r="H26" s="3">
        <f t="shared" si="0"/>
        <v>2.5640026334853809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1.2723473747438001E-3</v>
      </c>
      <c r="E27" s="1">
        <v>4.6526279302413903E-3</v>
      </c>
      <c r="F27" s="1">
        <v>1.8297471697254499E-3</v>
      </c>
      <c r="H27" s="3">
        <f t="shared" si="0"/>
        <v>3.812407352914513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1.1987089915944801E-3</v>
      </c>
      <c r="E28" s="1">
        <v>4.6487617541592996E-3</v>
      </c>
      <c r="F28" s="1">
        <v>1.7913781758924299E-3</v>
      </c>
      <c r="H28" s="3">
        <f t="shared" si="0"/>
        <v>4.2363057906072052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1.17438827707038E-3</v>
      </c>
      <c r="E29" s="1">
        <v>4.5603526117467602E-3</v>
      </c>
      <c r="F29" s="1">
        <v>1.81171091029987E-3</v>
      </c>
      <c r="H29" s="3">
        <f t="shared" si="0"/>
        <v>3.4104321835067752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1.36096323718555E-3</v>
      </c>
      <c r="E30" s="1">
        <v>4.5288517149859398E-3</v>
      </c>
      <c r="F30" s="1">
        <v>1.9383153515148801E-3</v>
      </c>
      <c r="H30" s="3">
        <f t="shared" si="0"/>
        <v>3.0403270557143371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1.2827669560297899E-3</v>
      </c>
      <c r="E31" s="1">
        <v>4.5640931963757403E-3</v>
      </c>
      <c r="F31" s="1">
        <v>1.87833090622451E-3</v>
      </c>
      <c r="H31" s="3">
        <f t="shared" si="0"/>
        <v>2.4607164343847265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1.20457067487403E-3</v>
      </c>
      <c r="E32" s="1">
        <v>4.5993346777655399E-3</v>
      </c>
      <c r="F32" s="1">
        <v>1.81834646093414E-3</v>
      </c>
      <c r="H32" s="3">
        <f t="shared" si="0"/>
        <v>3.3578411447706418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1.1673326197904801E-3</v>
      </c>
      <c r="E33" s="1">
        <v>4.6170930972402602E-3</v>
      </c>
      <c r="F33" s="1">
        <v>1.75302076659109E-3</v>
      </c>
      <c r="H33" s="3">
        <f t="shared" si="0"/>
        <v>4.7624227572261146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1.1028708740795799E-3</v>
      </c>
      <c r="E34" s="1">
        <v>4.5376618475152499E-3</v>
      </c>
      <c r="F34" s="1">
        <v>1.7555835450033101E-3</v>
      </c>
      <c r="H34" s="3">
        <f t="shared" si="0"/>
        <v>4.9124784781016757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1.0857493691813101E-3</v>
      </c>
      <c r="E35" s="1">
        <v>4.4420461288892299E-3</v>
      </c>
      <c r="F35" s="1">
        <v>2.06891606204801E-3</v>
      </c>
      <c r="H35" s="3">
        <f t="shared" si="0"/>
        <v>3.6423802598328585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1.16731814916931E-3</v>
      </c>
      <c r="E36" s="1">
        <v>4.5406974757541399E-3</v>
      </c>
      <c r="F36" s="1">
        <v>2.0831913429941499E-3</v>
      </c>
      <c r="H36" s="3">
        <f t="shared" si="0"/>
        <v>2.1941459189953361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1.2275422714238099E-3</v>
      </c>
      <c r="E37" s="1">
        <v>4.6587190987107596E-3</v>
      </c>
      <c r="F37" s="1">
        <v>2.1818128600902E-3</v>
      </c>
      <c r="H37" s="3">
        <f t="shared" si="0"/>
        <v>4.5268190147073843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1.2977049227508499E-3</v>
      </c>
      <c r="E38" s="1">
        <v>4.5910392415341198E-3</v>
      </c>
      <c r="F38" s="1">
        <v>2.1176620131229699E-3</v>
      </c>
      <c r="H38" s="3">
        <f t="shared" si="0"/>
        <v>3.2784715801342816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1.33862918973451E-3</v>
      </c>
      <c r="E39" s="1">
        <v>4.5296836984240899E-3</v>
      </c>
      <c r="F39" s="1">
        <v>2.0573885761374202E-3</v>
      </c>
      <c r="H39" s="3">
        <f t="shared" si="0"/>
        <v>2.903827377518613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1.07118607495966E-3</v>
      </c>
      <c r="E40" s="1">
        <v>4.3747521247462697E-3</v>
      </c>
      <c r="F40" s="1">
        <v>1.89194105063284E-3</v>
      </c>
      <c r="H40" s="3">
        <f t="shared" si="0"/>
        <v>4.681316653413063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1.1076327181038499E-3</v>
      </c>
      <c r="E41" s="1">
        <v>4.4633787534365801E-3</v>
      </c>
      <c r="F41" s="1">
        <v>1.90281769980224E-3</v>
      </c>
      <c r="H41" s="3">
        <f t="shared" si="0"/>
        <v>3.0273323027969443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1.2088549599465401E-3</v>
      </c>
      <c r="E42" s="1">
        <v>4.6522583954732603E-3</v>
      </c>
      <c r="F42" s="1">
        <v>2.0979708575299101E-3</v>
      </c>
      <c r="H42" s="3">
        <f t="shared" si="0"/>
        <v>3.1040918780195708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1.2497792269302E-3</v>
      </c>
      <c r="E43" s="1">
        <v>4.5909028523632303E-3</v>
      </c>
      <c r="F43" s="1">
        <v>2.03769742054436E-3</v>
      </c>
      <c r="H43" s="3">
        <f t="shared" si="0"/>
        <v>1.5988134751300069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1.2907034939138599E-3</v>
      </c>
      <c r="E44" s="1">
        <v>4.5295473092532004E-3</v>
      </c>
      <c r="F44" s="1">
        <v>1.9774239835588202E-3</v>
      </c>
      <c r="H44" s="3">
        <f t="shared" si="0"/>
        <v>1.5622012265795744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1.1600233720060499E-3</v>
      </c>
      <c r="E45" s="1">
        <v>4.4427395540494897E-3</v>
      </c>
      <c r="F45" s="1">
        <v>1.9804440937630399E-3</v>
      </c>
      <c r="H45" s="3">
        <f t="shared" si="0"/>
        <v>2.2628713272553398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1.2181880418015701E-3</v>
      </c>
      <c r="E46" s="1">
        <v>4.5164623065901003E-3</v>
      </c>
      <c r="F46" s="1">
        <v>1.9358936134917599E-3</v>
      </c>
      <c r="H46" s="3">
        <f t="shared" si="0"/>
        <v>1.055355916815514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1.2076515765485801E-3</v>
      </c>
      <c r="E47" s="1">
        <v>4.6754919711574803E-3</v>
      </c>
      <c r="F47" s="1">
        <v>1.9853672056819901E-3</v>
      </c>
      <c r="H47" s="3">
        <f t="shared" si="0"/>
        <v>2.5488478307624338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1.2015063539831401E-3</v>
      </c>
      <c r="E48" s="1">
        <v>4.5973124503463003E-3</v>
      </c>
      <c r="F48" s="1">
        <v>1.9594700922772402E-3</v>
      </c>
      <c r="H48" s="3">
        <f t="shared" si="0"/>
        <v>1.1188690003841899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1.19371408330409E-3</v>
      </c>
      <c r="E49" s="1">
        <v>4.52366338679102E-3</v>
      </c>
      <c r="F49" s="1">
        <v>1.9415165791720199E-3</v>
      </c>
      <c r="H49" s="3">
        <f t="shared" si="0"/>
        <v>0.95750593066972278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1.3405070198063899E-3</v>
      </c>
      <c r="E50" s="1">
        <v>4.4408256963896098E-3</v>
      </c>
      <c r="F50" s="1">
        <v>2.1498947512367701E-3</v>
      </c>
      <c r="H50" s="3">
        <f t="shared" si="0"/>
        <v>4.6307271550039557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1.26231073865063E-3</v>
      </c>
      <c r="E51" s="1">
        <v>4.4760671777794104E-3</v>
      </c>
      <c r="F51" s="1">
        <v>2.0899103059464001E-3</v>
      </c>
      <c r="H51" s="3">
        <f t="shared" si="0"/>
        <v>2.713003533495931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1.19519080561848E-3</v>
      </c>
      <c r="E52" s="1">
        <v>4.5933651265699501E-3</v>
      </c>
      <c r="F52" s="1">
        <v>1.9339104685320099E-3</v>
      </c>
      <c r="H52" s="3">
        <f t="shared" si="0"/>
        <v>1.3569984607528736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1.16729124356969E-3</v>
      </c>
      <c r="E53" s="1">
        <v>4.5731437006384899E-3</v>
      </c>
      <c r="F53" s="1">
        <v>1.85073839083652E-3</v>
      </c>
      <c r="H53" s="3">
        <f t="shared" si="0"/>
        <v>2.7538022157119229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1.1203180696605999E-3</v>
      </c>
      <c r="E54" s="1">
        <v>4.4907373723481504E-3</v>
      </c>
      <c r="F54" s="1">
        <v>1.8814911396823799E-3</v>
      </c>
      <c r="H54" s="3">
        <f t="shared" si="0"/>
        <v>2.866709451562115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1.2957695750104199E-3</v>
      </c>
      <c r="E55" s="1">
        <v>4.5504864469310298E-3</v>
      </c>
      <c r="F55" s="1">
        <v>1.9054304694776599E-3</v>
      </c>
      <c r="H55" s="3">
        <f t="shared" si="0"/>
        <v>2.2012811924855789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1.27194811094993E-3</v>
      </c>
      <c r="E56" s="1">
        <v>4.4744139939411204E-3</v>
      </c>
      <c r="F56" s="1">
        <v>1.9581803712185601E-3</v>
      </c>
      <c r="H56" s="3">
        <f t="shared" si="0"/>
        <v>1.8680086984850155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1.18811205153758E-3</v>
      </c>
      <c r="E57" s="1">
        <v>4.5558119612666001E-3</v>
      </c>
      <c r="F57" s="1">
        <v>1.9164775980736999E-3</v>
      </c>
      <c r="H57" s="3">
        <f t="shared" si="0"/>
        <v>1.3653251307302845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1.15704370670825E-3</v>
      </c>
      <c r="E58" s="1">
        <v>4.5533020309401501E-3</v>
      </c>
      <c r="F58" s="1">
        <v>1.8518882198485199E-3</v>
      </c>
      <c r="H58" s="3">
        <f t="shared" si="0"/>
        <v>2.7563002839420743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1.0925819609973501E-3</v>
      </c>
      <c r="E59" s="1">
        <v>4.4738707812151399E-3</v>
      </c>
      <c r="F59" s="1">
        <v>1.85445099826074E-3</v>
      </c>
      <c r="H59" s="3">
        <f t="shared" si="0"/>
        <v>3.6934747438725073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1.0211852807362201E-3</v>
      </c>
      <c r="E60" s="1">
        <v>4.3361873077992098E-3</v>
      </c>
      <c r="F60" s="1">
        <v>1.95383228516094E-3</v>
      </c>
      <c r="H60" s="3">
        <f t="shared" si="0"/>
        <v>5.58345160215526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1.12079021740097E-3</v>
      </c>
      <c r="E61" s="1">
        <v>4.50855672761613E-3</v>
      </c>
      <c r="F61" s="1">
        <v>2.0077614764082798E-3</v>
      </c>
      <c r="H61" s="3">
        <f t="shared" si="0"/>
        <v>2.0103853007813965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1.2199215993125799E-3</v>
      </c>
      <c r="E62" s="1">
        <v>4.5753122098176396E-3</v>
      </c>
      <c r="F62" s="1">
        <v>2.0536241977505E-3</v>
      </c>
      <c r="H62" s="3">
        <f t="shared" si="0"/>
        <v>1.54599032337146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1.31695211743648E-3</v>
      </c>
      <c r="E63" s="1">
        <v>4.5377046933693698E-3</v>
      </c>
      <c r="F63" s="1">
        <v>2.0803245260744702E-3</v>
      </c>
      <c r="H63" s="3">
        <f t="shared" si="0"/>
        <v>2.8270390418391576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1.37968668795066E-3</v>
      </c>
      <c r="E64" s="1">
        <v>4.4639103537337096E-3</v>
      </c>
      <c r="F64" s="1">
        <v>2.0166006983246602E-3</v>
      </c>
      <c r="H64" s="3">
        <f t="shared" si="0"/>
        <v>3.708675370655977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1.0880977852405201E-3</v>
      </c>
      <c r="E65" s="1">
        <v>4.3697023046982801E-3</v>
      </c>
      <c r="F65" s="1">
        <v>1.90738670009955E-3</v>
      </c>
      <c r="H65" s="3">
        <f t="shared" si="0"/>
        <v>4.4605893260048708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1.14890685709821E-3</v>
      </c>
      <c r="E66" s="1">
        <v>4.5564976123537698E-3</v>
      </c>
      <c r="F66" s="1">
        <v>2.0176209249575098E-3</v>
      </c>
      <c r="H66" s="3">
        <f t="shared" si="0"/>
        <v>1.4572244916914037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1.2407661069446601E-3</v>
      </c>
      <c r="E67" s="1">
        <v>4.6064703540334402E-3</v>
      </c>
      <c r="F67" s="1">
        <v>2.0936455083487402E-3</v>
      </c>
      <c r="H67" s="3">
        <f t="shared" si="0"/>
        <v>2.5702292628323931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1.2908367251463499E-3</v>
      </c>
      <c r="E68" s="1">
        <v>4.5251295076728501E-3</v>
      </c>
      <c r="F68" s="1">
        <v>1.99690954273159E-3</v>
      </c>
      <c r="H68" s="3">
        <f t="shared" si="0"/>
        <v>1.6137103616619779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1.29114076925142E-3</v>
      </c>
      <c r="E69" s="1">
        <v>4.4828135973996501E-3</v>
      </c>
      <c r="F69" s="1">
        <v>1.96575560592786E-3</v>
      </c>
      <c r="H69" s="3">
        <f t="shared" si="0"/>
        <v>1.9906210720920232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1.1604845968647801E-3</v>
      </c>
      <c r="E70" s="1">
        <v>4.5155823241673299E-3</v>
      </c>
      <c r="F70" s="1">
        <v>1.94475842424012E-3</v>
      </c>
      <c r="H70" s="3">
        <f t="shared" si="0"/>
        <v>1.3750464793039638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1.0969621444152501E-3</v>
      </c>
      <c r="E71" s="1">
        <v>4.3663754849576804E-3</v>
      </c>
      <c r="F71" s="1">
        <v>1.6950980496090199E-3</v>
      </c>
      <c r="H71" s="3">
        <f t="shared" si="0"/>
        <v>6.9861282355681524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1.2019867623420299E-3</v>
      </c>
      <c r="E72" s="1">
        <v>4.5863486616119897E-3</v>
      </c>
      <c r="F72" s="1">
        <v>1.9772183871385302E-3</v>
      </c>
      <c r="H72" s="3">
        <f t="shared" si="0"/>
        <v>0.82914377022457397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1.1942735927026201E-3</v>
      </c>
      <c r="E73" s="1">
        <v>4.5320334232517899E-3</v>
      </c>
      <c r="F73" s="1">
        <v>1.9596086672821799E-3</v>
      </c>
      <c r="H73" s="3">
        <f t="shared" si="0"/>
        <v>0.61141148952940327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1.18638987302513E-3</v>
      </c>
      <c r="E74" s="1">
        <v>4.4617723386965102E-3</v>
      </c>
      <c r="F74" s="1">
        <v>1.9704415575526502E-3</v>
      </c>
      <c r="H74" s="3">
        <f t="shared" si="0"/>
        <v>1.7323216969454589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1.1734657715512899E-3</v>
      </c>
      <c r="E75" s="1">
        <v>4.5414577851358301E-3</v>
      </c>
      <c r="F75" s="1">
        <v>1.9818046204229298E-3</v>
      </c>
      <c r="H75" s="3">
        <f t="shared" ref="H75:H134" si="1">100*((D75-$D$136)^2+(E75-$E$136)^2+(F75-$F$136)^2)^0.5/$D$138</f>
        <v>0.77223856362745502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1.2514918935707599E-3</v>
      </c>
      <c r="E76" s="1">
        <v>4.3863879753448E-3</v>
      </c>
      <c r="F76" s="1">
        <v>2.1697597709404502E-3</v>
      </c>
      <c r="H76" s="3">
        <f t="shared" si="1"/>
        <v>4.8980956287239508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1.2395920906784199E-3</v>
      </c>
      <c r="E77" s="1">
        <v>4.6033479219115799E-3</v>
      </c>
      <c r="F77" s="1">
        <v>1.9153994888133901E-3</v>
      </c>
      <c r="H77" s="3">
        <f t="shared" si="1"/>
        <v>1.7906119594669572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1.1132210361599101E-3</v>
      </c>
      <c r="E78" s="1">
        <v>4.5035284612398802E-3</v>
      </c>
      <c r="F78" s="1">
        <v>1.9205186202190399E-3</v>
      </c>
      <c r="H78" s="3">
        <f t="shared" si="1"/>
        <v>2.4231795843220483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1.06624786225082E-3</v>
      </c>
      <c r="E79" s="1">
        <v>4.4211221329495398E-3</v>
      </c>
      <c r="F79" s="1">
        <v>1.9512713690649E-3</v>
      </c>
      <c r="H79" s="3">
        <f t="shared" si="1"/>
        <v>3.8087148108173197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1.30031799394232E-3</v>
      </c>
      <c r="E80" s="1">
        <v>4.50215423149424E-3</v>
      </c>
      <c r="F80" s="1">
        <v>1.9938550711680299E-3</v>
      </c>
      <c r="H80" s="3">
        <f t="shared" si="1"/>
        <v>1.9329637536349551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1.2385085313786101E-3</v>
      </c>
      <c r="E81" s="1">
        <v>4.5983357021325E-3</v>
      </c>
      <c r="F81" s="1">
        <v>1.89775963231661E-3</v>
      </c>
      <c r="H81" s="3">
        <f t="shared" si="1"/>
        <v>1.9944536262289025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1.2112165393369299E-3</v>
      </c>
      <c r="E82" s="1">
        <v>4.5689422143650599E-3</v>
      </c>
      <c r="F82" s="1">
        <v>1.94819289469373E-3</v>
      </c>
      <c r="H82" s="3">
        <f t="shared" si="1"/>
        <v>0.7880729007885181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1.14675479362603E-3</v>
      </c>
      <c r="E83" s="1">
        <v>4.4895109646400401E-3</v>
      </c>
      <c r="F83" s="1">
        <v>1.9507556731059501E-3</v>
      </c>
      <c r="H83" s="3">
        <f t="shared" si="1"/>
        <v>1.7947504876768856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1.08229304791512E-3</v>
      </c>
      <c r="E84" s="1">
        <v>4.4100797149150299E-3</v>
      </c>
      <c r="F84" s="1">
        <v>1.95331845151817E-3</v>
      </c>
      <c r="H84" s="3">
        <f t="shared" si="1"/>
        <v>3.7226984689173848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1.17136564767945E-3</v>
      </c>
      <c r="E85" s="1">
        <v>4.5270591757745901E-3</v>
      </c>
      <c r="F85" s="1">
        <v>1.9415015905092699E-3</v>
      </c>
      <c r="H85" s="3">
        <f t="shared" si="1"/>
        <v>1.1752943229921435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1.1252300120562599E-3</v>
      </c>
      <c r="E86" s="1">
        <v>4.4364682471032899E-3</v>
      </c>
      <c r="F86" s="1">
        <v>1.8386535386422499E-3</v>
      </c>
      <c r="H86" s="3">
        <f t="shared" si="1"/>
        <v>3.907123978932427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1.2123009272013601E-3</v>
      </c>
      <c r="E87" s="1">
        <v>4.4919053209245196E-3</v>
      </c>
      <c r="F87" s="1">
        <v>1.9254355354108E-3</v>
      </c>
      <c r="H87" s="3">
        <f t="shared" si="1"/>
        <v>1.5116743516588445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1.33576247951564E-3</v>
      </c>
      <c r="E88" s="1">
        <v>4.4504450071194898E-3</v>
      </c>
      <c r="F88" s="1">
        <v>1.9499020301171101E-3</v>
      </c>
      <c r="H88" s="3">
        <f t="shared" si="1"/>
        <v>3.1074553699371172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1.3534021085769799E-3</v>
      </c>
      <c r="E89" s="1">
        <v>4.4858405949652798E-3</v>
      </c>
      <c r="F89" s="1">
        <v>1.9864511319653902E-3</v>
      </c>
      <c r="H89" s="3">
        <f t="shared" si="1"/>
        <v>2.9970704116199332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1.27836627400058E-3</v>
      </c>
      <c r="E90" s="1">
        <v>4.5503853263500899E-3</v>
      </c>
      <c r="F90" s="1">
        <v>1.9311531591312599E-3</v>
      </c>
      <c r="H90" s="3">
        <f t="shared" si="1"/>
        <v>1.6171972867597189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1.38949775922384E-3</v>
      </c>
      <c r="E91" s="1">
        <v>4.6913284730978897E-3</v>
      </c>
      <c r="F91" s="1">
        <v>1.9731668498216698E-3</v>
      </c>
      <c r="H91" s="3">
        <f t="shared" si="1"/>
        <v>4.4921263066640051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1.2559582691145899E-3</v>
      </c>
      <c r="E92" s="1">
        <v>4.5026114043877803E-3</v>
      </c>
      <c r="F92" s="1">
        <v>1.9669801256459499E-3</v>
      </c>
      <c r="H92" s="3">
        <f t="shared" si="1"/>
        <v>1.2253979759121043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1.2594120069402801E-3</v>
      </c>
      <c r="E93" s="1">
        <v>4.5196154945794298E-3</v>
      </c>
      <c r="F93" s="1">
        <v>1.9812645940008801E-3</v>
      </c>
      <c r="H93" s="3">
        <f t="shared" si="1"/>
        <v>1.0474527506904818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1.26704688565467E-3</v>
      </c>
      <c r="E94" s="1">
        <v>4.4714310620099602E-3</v>
      </c>
      <c r="F94" s="1">
        <v>1.9890963327915301E-3</v>
      </c>
      <c r="H94" s="3">
        <f t="shared" si="1"/>
        <v>1.808250605603692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1.32222590450475E-3</v>
      </c>
      <c r="E95" s="1">
        <v>4.5547239702356801E-3</v>
      </c>
      <c r="F95" s="1">
        <v>1.9533382483769499E-3</v>
      </c>
      <c r="H95" s="3">
        <f t="shared" si="1"/>
        <v>2.2205283700355372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1.2495309986537599E-3</v>
      </c>
      <c r="E96" s="1">
        <v>4.5113313798445598E-3</v>
      </c>
      <c r="F96" s="1">
        <v>2.1800415155751101E-3</v>
      </c>
      <c r="H96" s="3">
        <f t="shared" si="1"/>
        <v>4.0239207699598616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1.16542190530357E-3</v>
      </c>
      <c r="E97" s="1">
        <v>4.5533903941935901E-3</v>
      </c>
      <c r="F97" s="1">
        <v>1.97607805603637E-3</v>
      </c>
      <c r="H97" s="3">
        <f t="shared" si="1"/>
        <v>0.94279151743416134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1.1730567840179699E-3</v>
      </c>
      <c r="E98" s="1">
        <v>4.5052059616241197E-3</v>
      </c>
      <c r="F98" s="1">
        <v>1.98390979482703E-3</v>
      </c>
      <c r="H98" s="3">
        <f t="shared" si="1"/>
        <v>1.1092072606716081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1.1806916627323501E-3</v>
      </c>
      <c r="E99" s="1">
        <v>4.4570215290546398E-3</v>
      </c>
      <c r="F99" s="1">
        <v>1.99174153361768E-3</v>
      </c>
      <c r="H99" s="3">
        <f t="shared" si="1"/>
        <v>1.8562656671856943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1.14491621624077E-3</v>
      </c>
      <c r="E100" s="1">
        <v>4.5437800788781799E-3</v>
      </c>
      <c r="F100" s="1">
        <v>2.0074925642066502E-3</v>
      </c>
      <c r="H100" s="3">
        <f t="shared" si="1"/>
        <v>1.4261935483682324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1.1439764361750699E-3</v>
      </c>
      <c r="E101" s="1">
        <v>4.55077585978831E-3</v>
      </c>
      <c r="F101" s="1">
        <v>1.96821702972267E-3</v>
      </c>
      <c r="H101" s="3">
        <f t="shared" si="1"/>
        <v>1.3720870668294756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1.2243884085269901E-3</v>
      </c>
      <c r="E102" s="1">
        <v>4.5732120091169304E-3</v>
      </c>
      <c r="F102" s="1">
        <v>2.0098583639375101E-3</v>
      </c>
      <c r="H102" s="3">
        <f t="shared" si="1"/>
        <v>0.81746631219280685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1.175819181777E-3</v>
      </c>
      <c r="E103" s="1">
        <v>4.5123637293106502E-3</v>
      </c>
      <c r="F103" s="1">
        <v>2.00585543378059E-3</v>
      </c>
      <c r="H103" s="3">
        <f t="shared" si="1"/>
        <v>1.0876123117395968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1.09433643981004E-3</v>
      </c>
      <c r="E104" s="1">
        <v>4.4426119960993297E-3</v>
      </c>
      <c r="F104" s="1">
        <v>1.9943867344438199E-3</v>
      </c>
      <c r="H104" s="3">
        <f t="shared" si="1"/>
        <v>3.0838753177982992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1.26479040938359E-3</v>
      </c>
      <c r="E105" s="1">
        <v>4.4793209876191498E-3</v>
      </c>
      <c r="F105" s="1">
        <v>1.9959274399920499E-3</v>
      </c>
      <c r="H105" s="3">
        <f t="shared" si="1"/>
        <v>1.6773266879407014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1.2130364748922601E-3</v>
      </c>
      <c r="E106" s="1">
        <v>4.5830227511603596E-3</v>
      </c>
      <c r="F106" s="1">
        <v>2.0434909112592098E-3</v>
      </c>
      <c r="H106" s="3">
        <f t="shared" si="1"/>
        <v>1.4291737725704707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1.1839266247587799E-3</v>
      </c>
      <c r="E107" s="1">
        <v>4.5570786969618996E-3</v>
      </c>
      <c r="F107" s="1">
        <v>2.0567717237896799E-3</v>
      </c>
      <c r="H107" s="3">
        <f t="shared" si="1"/>
        <v>1.6054298947623389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1.13535739800878E-3</v>
      </c>
      <c r="E108" s="1">
        <v>4.4962304171556203E-3</v>
      </c>
      <c r="F108" s="1">
        <v>2.0527687936327602E-3</v>
      </c>
      <c r="H108" s="3">
        <f t="shared" si="1"/>
        <v>2.2825037482137245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1.0867881712587899E-3</v>
      </c>
      <c r="E109" s="1">
        <v>4.4353821373493297E-3</v>
      </c>
      <c r="F109" s="1">
        <v>2.04876586347584E-3</v>
      </c>
      <c r="H109" s="3">
        <f t="shared" si="1"/>
        <v>3.5365370900761843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1.0520011647297499E-3</v>
      </c>
      <c r="E110" s="1">
        <v>4.4473212123480503E-3</v>
      </c>
      <c r="F110" s="1">
        <v>1.84728849506027E-3</v>
      </c>
      <c r="H110" s="3">
        <f t="shared" si="1"/>
        <v>4.5232974394950691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1.13464953243315E-3</v>
      </c>
      <c r="E111" s="1">
        <v>4.4753804418018297E-3</v>
      </c>
      <c r="F111" s="1">
        <v>1.8588431911519599E-3</v>
      </c>
      <c r="H111" s="3">
        <f t="shared" si="1"/>
        <v>3.1531868482927665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1.2489042582086399E-3</v>
      </c>
      <c r="E112" s="1">
        <v>4.5891677809980699E-3</v>
      </c>
      <c r="F112" s="1">
        <v>1.7643528414539201E-3</v>
      </c>
      <c r="H112" s="3">
        <f t="shared" si="1"/>
        <v>4.3851416195933313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1.30579603149025E-3</v>
      </c>
      <c r="E113" s="1">
        <v>4.5884235906402896E-3</v>
      </c>
      <c r="F113" s="1">
        <v>1.83743951099319E-3</v>
      </c>
      <c r="H113" s="3">
        <f t="shared" si="1"/>
        <v>3.4542768211418307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1.36848265366371E-3</v>
      </c>
      <c r="E114" s="1">
        <v>4.5567500896316797E-3</v>
      </c>
      <c r="F114" s="1">
        <v>1.9300072049597101E-3</v>
      </c>
      <c r="H114" s="3">
        <f t="shared" si="1"/>
        <v>3.2187278825511498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1.1315435505285399E-3</v>
      </c>
      <c r="E115" s="1">
        <v>4.4958758028854698E-3</v>
      </c>
      <c r="F115" s="1">
        <v>1.9527598721667001E-3</v>
      </c>
      <c r="H115" s="3">
        <f t="shared" si="1"/>
        <v>1.9432788680383357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1.2306633951578801E-3</v>
      </c>
      <c r="E116" s="1">
        <v>4.59463560521098E-3</v>
      </c>
      <c r="F116" s="1">
        <v>1.9268957033019101E-3</v>
      </c>
      <c r="H116" s="3">
        <f t="shared" si="1"/>
        <v>1.4723417124752907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1.22349320165439E-3</v>
      </c>
      <c r="E117" s="1">
        <v>4.63467976763528E-3</v>
      </c>
      <c r="F117" s="1">
        <v>1.8639870954791399E-3</v>
      </c>
      <c r="H117" s="3">
        <f t="shared" si="1"/>
        <v>2.887643869462357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1.28617982382786E-3</v>
      </c>
      <c r="E118" s="1">
        <v>4.6030062666266598E-3</v>
      </c>
      <c r="F118" s="1">
        <v>1.95655478944566E-3</v>
      </c>
      <c r="H118" s="3">
        <f t="shared" si="1"/>
        <v>1.8889932490180863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1.31286959522325E-3</v>
      </c>
      <c r="E119" s="1">
        <v>4.5641820107384101E-3</v>
      </c>
      <c r="F119" s="1">
        <v>1.99587098703246E-3</v>
      </c>
      <c r="H119" s="3">
        <f t="shared" si="1"/>
        <v>2.01817990663826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1.16627682479246E-3</v>
      </c>
      <c r="E120" s="1">
        <v>4.55909600634002E-3</v>
      </c>
      <c r="F120" s="1">
        <v>1.92705841490021E-3</v>
      </c>
      <c r="H120" s="3">
        <f t="shared" si="1"/>
        <v>1.4171538697629376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1.1567551147149101E-3</v>
      </c>
      <c r="E121" s="1">
        <v>4.5931510060390202E-3</v>
      </c>
      <c r="F121" s="1">
        <v>1.95140409658599E-3</v>
      </c>
      <c r="H121" s="3">
        <f t="shared" si="1"/>
        <v>1.5500133606125626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1.20387699399201E-3</v>
      </c>
      <c r="E122" s="1">
        <v>4.6492624436216502E-3</v>
      </c>
      <c r="F122" s="1">
        <v>1.9831023739316101E-3</v>
      </c>
      <c r="H122" s="3">
        <f t="shared" si="1"/>
        <v>2.0393389187991646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1.2188794935865501E-3</v>
      </c>
      <c r="E123" s="1">
        <v>4.5979569103525696E-3</v>
      </c>
      <c r="F123" s="1">
        <v>1.9906844490679499E-3</v>
      </c>
      <c r="H123" s="3">
        <f t="shared" si="1"/>
        <v>1.0513613292218715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1.22651437230094E-3</v>
      </c>
      <c r="E124" s="1">
        <v>4.5497724777830897E-3</v>
      </c>
      <c r="F124" s="1">
        <v>1.9985161878585999E-3</v>
      </c>
      <c r="H124" s="3">
        <f t="shared" si="1"/>
        <v>0.4468273110846066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1.2904874657924199E-3</v>
      </c>
      <c r="E125" s="1">
        <v>4.6185583886944404E-3</v>
      </c>
      <c r="F125" s="1">
        <v>2.0418945827993598E-3</v>
      </c>
      <c r="H125" s="3">
        <f t="shared" si="1"/>
        <v>2.4078682102630711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1.2359129360701999E-3</v>
      </c>
      <c r="E126" s="1">
        <v>4.6311860147335198E-3</v>
      </c>
      <c r="F126" s="1">
        <v>2.0932006709598401E-3</v>
      </c>
      <c r="H126" s="3">
        <f t="shared" si="1"/>
        <v>2.8039249601021599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1.18688729794705E-3</v>
      </c>
      <c r="E127" s="1">
        <v>4.5763312033491998E-3</v>
      </c>
      <c r="F127" s="1">
        <v>1.9439885952241701E-3</v>
      </c>
      <c r="H127" s="3">
        <f t="shared" si="1"/>
        <v>1.0682146994797201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1.23154904756906E-3</v>
      </c>
      <c r="E128" s="1">
        <v>4.5924569197510097E-3</v>
      </c>
      <c r="F128" s="1">
        <v>2.0705579726856202E-3</v>
      </c>
      <c r="H128" s="3">
        <f t="shared" si="1"/>
        <v>2.0165601045066381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1.1829798208190601E-3</v>
      </c>
      <c r="E129" s="1">
        <v>4.5316086399447199E-3</v>
      </c>
      <c r="F129" s="1">
        <v>2.0665550425287E-3</v>
      </c>
      <c r="H129" s="3">
        <f t="shared" si="1"/>
        <v>1.7969110864258437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1.2789564689283199E-3</v>
      </c>
      <c r="E130" s="1">
        <v>4.6069433143812897E-3</v>
      </c>
      <c r="F130" s="1">
        <v>2.1046162081566101E-3</v>
      </c>
      <c r="H130" s="3">
        <f t="shared" si="1"/>
        <v>3.0012529978726121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1.24702341296891E-3</v>
      </c>
      <c r="E131" s="1">
        <v>4.5588704408929702E-3</v>
      </c>
      <c r="F131" s="1">
        <v>2.0541580255942602E-3</v>
      </c>
      <c r="H131" s="3">
        <f t="shared" si="1"/>
        <v>1.6066030319619478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1.23965649055084E-3</v>
      </c>
      <c r="E132" s="1">
        <v>4.63717188740226E-3</v>
      </c>
      <c r="F132" s="1">
        <v>2.1214742626947101E-3</v>
      </c>
      <c r="H132" s="3">
        <f t="shared" si="1"/>
        <v>3.3294741221808675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1.19108726380085E-3</v>
      </c>
      <c r="E133" s="1">
        <v>4.5763236075959703E-3</v>
      </c>
      <c r="F133" s="1">
        <v>2.1174713325377899E-3</v>
      </c>
      <c r="H133" s="3">
        <f t="shared" si="1"/>
        <v>2.7750114516840663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1.1425180370508499E-3</v>
      </c>
      <c r="E134" s="1">
        <v>4.5154753277896901E-3</v>
      </c>
      <c r="F134" s="1">
        <v>2.1134684023808698E-3</v>
      </c>
      <c r="H134" s="3">
        <f t="shared" si="1"/>
        <v>2.9968036637300206</v>
      </c>
    </row>
    <row r="136" spans="1:8" x14ac:dyDescent="0.25">
      <c r="C136" t="s">
        <v>0</v>
      </c>
      <c r="D136" s="2">
        <f>SUM(D10:D134)/125</f>
        <v>1.2126608055470474E-3</v>
      </c>
      <c r="E136">
        <f>SUM(E10:E134)/125</f>
        <v>4.5455578267293052E-3</v>
      </c>
      <c r="F136">
        <f>SUM(F10:F134)/125</f>
        <v>1.9808938389306121E-3</v>
      </c>
    </row>
    <row r="138" spans="1:8" x14ac:dyDescent="0.25">
      <c r="C138" t="s">
        <v>1</v>
      </c>
      <c r="D138" s="2">
        <f>(D136^2+E136^2+F136^2)^0.5</f>
        <v>5.1045648772998584E-3</v>
      </c>
      <c r="G138" t="s">
        <v>3</v>
      </c>
      <c r="H138" s="4">
        <f>MAX(H10:H134)</f>
        <v>7.5753120472366726</v>
      </c>
    </row>
    <row r="140" spans="1:8" x14ac:dyDescent="0.25">
      <c r="C140" t="s">
        <v>4</v>
      </c>
      <c r="D140" s="2">
        <f>(D72^2+E72^2+F72^2)^0.5</f>
        <v>5.1369990045895724E-3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3BBC-897E-42AB-BC6B-51D6C6FD57D6}">
  <dimension ref="A1:H140"/>
  <sheetViews>
    <sheetView topLeftCell="A115" workbookViewId="0">
      <selection activeCell="D140" sqref="D140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33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8.6323049493238402E-4</v>
      </c>
      <c r="E10" s="1">
        <v>3.4131226950315399E-3</v>
      </c>
      <c r="F10" s="1">
        <v>1.6770281981187899E-3</v>
      </c>
      <c r="H10" s="3">
        <f>100*((D10-$D$136)^2+(E10-$E$136)^2+(F10-$F$136)^2)^0.5/$D$138</f>
        <v>4.5498673319942471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8.6911564963719999E-4</v>
      </c>
      <c r="E11" s="1">
        <v>3.4485939466315499E-3</v>
      </c>
      <c r="F11" s="1">
        <v>1.6194985105297201E-3</v>
      </c>
      <c r="H11" s="3">
        <f t="shared" ref="H11:H74" si="0">100*((D11-$D$136)^2+(E11-$E$136)^2+(F11-$F$136)^2)^0.5/$D$138</f>
        <v>3.239386181459504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9.2176015251382501E-4</v>
      </c>
      <c r="E12" s="1">
        <v>3.4512273036469E-3</v>
      </c>
      <c r="F12" s="1">
        <v>1.6117750615001899E-3</v>
      </c>
      <c r="H12" s="3">
        <f t="shared" si="0"/>
        <v>2.8667603932559307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9.5905325519693603E-4</v>
      </c>
      <c r="E13" s="1">
        <v>3.4776896837250401E-3</v>
      </c>
      <c r="F13" s="1">
        <v>1.57137193843732E-3</v>
      </c>
      <c r="H13" s="3">
        <f t="shared" si="0"/>
        <v>2.6494855617285982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9.7284732876884601E-4</v>
      </c>
      <c r="E14" s="1">
        <v>3.44197826032511E-3</v>
      </c>
      <c r="F14" s="1">
        <v>1.5712064292544999E-3</v>
      </c>
      <c r="H14" s="3">
        <f t="shared" si="0"/>
        <v>2.3656093676734287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8.70963807367549E-4</v>
      </c>
      <c r="E15" s="1">
        <v>3.36512870431835E-3</v>
      </c>
      <c r="F15" s="1">
        <v>1.53387960768283E-3</v>
      </c>
      <c r="H15" s="3">
        <f t="shared" si="0"/>
        <v>1.7419281546772938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9.1910162508385997E-4</v>
      </c>
      <c r="E16" s="1">
        <v>3.4608407245054098E-3</v>
      </c>
      <c r="F16" s="1">
        <v>1.5194588399464199E-3</v>
      </c>
      <c r="H16" s="3">
        <f t="shared" si="0"/>
        <v>1.3406276596103244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9.5246928465368501E-4</v>
      </c>
      <c r="E17" s="1">
        <v>3.4210861844492101E-3</v>
      </c>
      <c r="F17" s="1">
        <v>1.4889236727712099E-3</v>
      </c>
      <c r="H17" s="3">
        <f t="shared" si="0"/>
        <v>1.1778549360022663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9.5111370947392E-4</v>
      </c>
      <c r="E18" s="1">
        <v>3.4822248364069098E-3</v>
      </c>
      <c r="F18" s="1">
        <v>1.5636658058983601E-3</v>
      </c>
      <c r="H18" s="3">
        <f t="shared" si="0"/>
        <v>2.5294518836428845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9.6490778304583096E-4</v>
      </c>
      <c r="E19" s="1">
        <v>3.4465134130069802E-3</v>
      </c>
      <c r="F19" s="1">
        <v>1.5635002967155499E-3</v>
      </c>
      <c r="H19" s="3">
        <f t="shared" si="0"/>
        <v>2.1466244062796482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9.09535821536496E-4</v>
      </c>
      <c r="E20" s="1">
        <v>3.3938792531855002E-3</v>
      </c>
      <c r="F20" s="1">
        <v>1.5153199444744401E-3</v>
      </c>
      <c r="H20" s="3">
        <f t="shared" si="0"/>
        <v>0.47057191115782987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9.3902642319301604E-4</v>
      </c>
      <c r="E21" s="1">
        <v>3.4494172737555701E-3</v>
      </c>
      <c r="F21" s="1">
        <v>1.5100485907795899E-3</v>
      </c>
      <c r="H21" s="3">
        <f t="shared" si="0"/>
        <v>1.2072277516660679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9.3472274741497195E-4</v>
      </c>
      <c r="E22" s="1">
        <v>3.4694172318716601E-3</v>
      </c>
      <c r="F22" s="1">
        <v>1.5404877024694399E-3</v>
      </c>
      <c r="H22" s="3">
        <f t="shared" si="0"/>
        <v>1.8129109284266138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9.3605310782513701E-4</v>
      </c>
      <c r="E23" s="1">
        <v>3.4628260012342098E-3</v>
      </c>
      <c r="F23" s="1">
        <v>1.4991940447083899E-3</v>
      </c>
      <c r="H23" s="3">
        <f t="shared" si="0"/>
        <v>1.5053618104798194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9.2122010675527101E-4</v>
      </c>
      <c r="E24" s="1">
        <v>3.4261906503704098E-3</v>
      </c>
      <c r="F24" s="1">
        <v>1.49328996114492E-3</v>
      </c>
      <c r="H24" s="3">
        <f t="shared" si="0"/>
        <v>0.62306078872144544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9.5518016643781397E-4</v>
      </c>
      <c r="E25" s="1">
        <v>3.4041676554502501E-3</v>
      </c>
      <c r="F25" s="1">
        <v>1.43403769448451E-3</v>
      </c>
      <c r="H25" s="3">
        <f t="shared" si="0"/>
        <v>2.2546511090293495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9.3216423677408599E-4</v>
      </c>
      <c r="E26" s="1">
        <v>3.4461563130351999E-3</v>
      </c>
      <c r="F26" s="1">
        <v>1.4736725802848699E-3</v>
      </c>
      <c r="H26" s="3">
        <f t="shared" si="0"/>
        <v>1.4049770907393186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9.16038933969367E-4</v>
      </c>
      <c r="E27" s="1">
        <v>3.45449702782195E-3</v>
      </c>
      <c r="F27" s="1">
        <v>1.45756182346936E-3</v>
      </c>
      <c r="H27" s="3">
        <f t="shared" si="0"/>
        <v>1.7783432888635016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8.9754176763333002E-4</v>
      </c>
      <c r="E28" s="1">
        <v>3.4457725615853201E-3</v>
      </c>
      <c r="F28" s="1">
        <v>1.44158781651574E-3</v>
      </c>
      <c r="H28" s="3">
        <f t="shared" si="0"/>
        <v>2.0428556601242018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8.8270876656346598E-4</v>
      </c>
      <c r="E29" s="1">
        <v>3.4091372107215201E-3</v>
      </c>
      <c r="F29" s="1">
        <v>1.4356837329522699E-3</v>
      </c>
      <c r="H29" s="3">
        <f t="shared" si="0"/>
        <v>2.0925416560494097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9.893123256905069E-4</v>
      </c>
      <c r="E30" s="1">
        <v>3.44531372694982E-3</v>
      </c>
      <c r="F30" s="1">
        <v>1.46753023192103E-3</v>
      </c>
      <c r="H30" s="3">
        <f t="shared" si="0"/>
        <v>2.4295345834801401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9.4809039226592098E-4</v>
      </c>
      <c r="E31" s="1">
        <v>3.44410062924661E-3</v>
      </c>
      <c r="F31" s="1">
        <v>1.4303361527697701E-3</v>
      </c>
      <c r="H31" s="3">
        <f t="shared" si="0"/>
        <v>2.4174101772291099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9.0686845884133495E-4</v>
      </c>
      <c r="E32" s="1">
        <v>3.4428875315434E-3</v>
      </c>
      <c r="F32" s="1">
        <v>1.3931420736185099E-3</v>
      </c>
      <c r="H32" s="3">
        <f t="shared" si="0"/>
        <v>3.1572150308843998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8.8122981771904295E-4</v>
      </c>
      <c r="E33" s="1">
        <v>3.44791753855897E-3</v>
      </c>
      <c r="F33" s="1">
        <v>1.3585251876537701E-3</v>
      </c>
      <c r="H33" s="3">
        <f t="shared" si="0"/>
        <v>4.1448542436890365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8.4419742637165899E-4</v>
      </c>
      <c r="E34" s="1">
        <v>3.39208377107263E-3</v>
      </c>
      <c r="F34" s="1">
        <v>1.3780775047596101E-3</v>
      </c>
      <c r="H34" s="3">
        <f t="shared" si="0"/>
        <v>3.9084471291342182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8.3476792723139999E-4</v>
      </c>
      <c r="E35" s="1">
        <v>3.3800737810039901E-3</v>
      </c>
      <c r="F35" s="1">
        <v>1.6129373103458799E-3</v>
      </c>
      <c r="H35" s="3">
        <f t="shared" si="0"/>
        <v>3.4748967762309322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8.8248498656899295E-4</v>
      </c>
      <c r="E36" s="1">
        <v>3.4421757390485802E-3</v>
      </c>
      <c r="F36" s="1">
        <v>1.59724833129671E-3</v>
      </c>
      <c r="H36" s="3">
        <f t="shared" si="0"/>
        <v>2.5548943130262773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9.3818431929533204E-4</v>
      </c>
      <c r="E37" s="1">
        <v>3.3757360787724702E-3</v>
      </c>
      <c r="F37" s="1">
        <v>1.53523954200757E-3</v>
      </c>
      <c r="H37" s="3">
        <f t="shared" si="0"/>
        <v>1.2909837242724729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9.4143903498743902E-4</v>
      </c>
      <c r="E38" s="1">
        <v>3.41267318735235E-3</v>
      </c>
      <c r="F38" s="1">
        <v>1.5530427121835399E-3</v>
      </c>
      <c r="H38" s="3">
        <f t="shared" si="0"/>
        <v>1.3385773828020815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9.5523310855934998E-4</v>
      </c>
      <c r="E39" s="1">
        <v>3.3769617639524199E-3</v>
      </c>
      <c r="F39" s="1">
        <v>1.55287720300072E-3</v>
      </c>
      <c r="H39" s="3">
        <f t="shared" si="0"/>
        <v>1.786542772319814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9.3140573982497998E-4</v>
      </c>
      <c r="E40" s="1">
        <v>3.4001783805843399E-3</v>
      </c>
      <c r="F40" s="1">
        <v>1.5494011433268701E-3</v>
      </c>
      <c r="H40" s="3">
        <f t="shared" si="0"/>
        <v>1.161302359894635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9.7564442149364599E-4</v>
      </c>
      <c r="E41" s="1">
        <v>3.4752236461186598E-3</v>
      </c>
      <c r="F41" s="1">
        <v>1.54670769687629E-3</v>
      </c>
      <c r="H41" s="3">
        <f t="shared" si="0"/>
        <v>2.5215307160205427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9.5363841539565205E-4</v>
      </c>
      <c r="E42" s="1">
        <v>3.3927664723917101E-3</v>
      </c>
      <c r="F42" s="1">
        <v>1.47303456228338E-3</v>
      </c>
      <c r="H42" s="3">
        <f t="shared" si="0"/>
        <v>1.4866466238711158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9.3349948926442299E-4</v>
      </c>
      <c r="E43" s="1">
        <v>3.4172083400342201E-3</v>
      </c>
      <c r="F43" s="1">
        <v>1.54533657964458E-3</v>
      </c>
      <c r="H43" s="3">
        <f t="shared" si="0"/>
        <v>1.0730683204505256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9.4729356283633297E-4</v>
      </c>
      <c r="E44" s="1">
        <v>3.3814969166342801E-3</v>
      </c>
      <c r="F44" s="1">
        <v>1.54517107046177E-3</v>
      </c>
      <c r="H44" s="3">
        <f t="shared" si="0"/>
        <v>1.4781599572740174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9.3080871034299903E-4</v>
      </c>
      <c r="E45" s="1">
        <v>3.4169966032041501E-3</v>
      </c>
      <c r="F45" s="1">
        <v>1.4964991068451301E-3</v>
      </c>
      <c r="H45" s="3">
        <f t="shared" si="0"/>
        <v>0.58766779801853064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8.71623101641168E-4</v>
      </c>
      <c r="E46" s="1">
        <v>3.3712057171514198E-3</v>
      </c>
      <c r="F46" s="1">
        <v>1.4694766525206199E-3</v>
      </c>
      <c r="H46" s="3">
        <f t="shared" si="0"/>
        <v>1.8318087108495622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9.1056600056966597E-4</v>
      </c>
      <c r="E47" s="1">
        <v>3.4130335434066701E-3</v>
      </c>
      <c r="F47" s="1">
        <v>1.57153320932388E-3</v>
      </c>
      <c r="H47" s="3">
        <f t="shared" si="0"/>
        <v>1.6112686646982499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9.2525698064020105E-4</v>
      </c>
      <c r="E48" s="1">
        <v>3.4187299556374699E-3</v>
      </c>
      <c r="F48" s="1">
        <v>1.5310804854271501E-3</v>
      </c>
      <c r="H48" s="3">
        <f t="shared" si="0"/>
        <v>0.66522471779223535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9.1042397957033603E-4</v>
      </c>
      <c r="E49" s="1">
        <v>3.3820946047736799E-3</v>
      </c>
      <c r="F49" s="1">
        <v>1.52517640186367E-3</v>
      </c>
      <c r="H49" s="3">
        <f t="shared" si="0"/>
        <v>0.84705086447392286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9.4851860029374199E-4</v>
      </c>
      <c r="E50" s="1">
        <v>3.3966183931468399E-3</v>
      </c>
      <c r="F50" s="1">
        <v>1.47639628647373E-3</v>
      </c>
      <c r="H50" s="3">
        <f t="shared" si="0"/>
        <v>1.3069276495103437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9.5090178587859796E-4</v>
      </c>
      <c r="E51" s="1">
        <v>3.4177908853064601E-3</v>
      </c>
      <c r="F51" s="1">
        <v>1.5166458875234101E-3</v>
      </c>
      <c r="H51" s="3">
        <f t="shared" si="0"/>
        <v>1.0018005710919013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9.0967985245401204E-4</v>
      </c>
      <c r="E52" s="1">
        <v>3.41657778760325E-3</v>
      </c>
      <c r="F52" s="1">
        <v>1.4794518083721499E-3</v>
      </c>
      <c r="H52" s="3">
        <f t="shared" si="0"/>
        <v>0.81236094942563364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9.4308852928156499E-4</v>
      </c>
      <c r="E53" s="1">
        <v>3.4344747120042601E-3</v>
      </c>
      <c r="F53" s="1">
        <v>1.4435280563504E-3</v>
      </c>
      <c r="H53" s="3">
        <f t="shared" si="0"/>
        <v>1.987266400203576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9.0513715644931301E-4</v>
      </c>
      <c r="E54" s="1">
        <v>3.3872811326561901E-3</v>
      </c>
      <c r="F54" s="1">
        <v>1.44979527710844E-3</v>
      </c>
      <c r="H54" s="3">
        <f t="shared" si="0"/>
        <v>1.690740425919429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9.7520657140602401E-4</v>
      </c>
      <c r="E55" s="1">
        <v>3.3861192784341498E-3</v>
      </c>
      <c r="F55" s="1">
        <v>1.4877261492437801E-3</v>
      </c>
      <c r="H55" s="3">
        <f t="shared" si="0"/>
        <v>1.8157445971819961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9.5412765954825502E-4</v>
      </c>
      <c r="E56" s="1">
        <v>3.3973859472764701E-3</v>
      </c>
      <c r="F56" s="1">
        <v>1.49196302422435E-3</v>
      </c>
      <c r="H56" s="3">
        <f t="shared" si="0"/>
        <v>1.1996304014935222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9.1290572612366899E-4</v>
      </c>
      <c r="E57" s="1">
        <v>3.3961728495732601E-3</v>
      </c>
      <c r="F57" s="1">
        <v>1.45476894507309E-3</v>
      </c>
      <c r="H57" s="3">
        <f t="shared" si="0"/>
        <v>1.4811454320262676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8.8412126228627601E-4</v>
      </c>
      <c r="E58" s="1">
        <v>3.4074375820418701E-3</v>
      </c>
      <c r="F58" s="1">
        <v>1.4128514234323999E-3</v>
      </c>
      <c r="H58" s="3">
        <f t="shared" si="0"/>
        <v>2.6408764861376048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8.4210525561025801E-4</v>
      </c>
      <c r="E59" s="1">
        <v>3.3534397947024399E-3</v>
      </c>
      <c r="F59" s="1">
        <v>1.45409009942886E-3</v>
      </c>
      <c r="H59" s="3">
        <f t="shared" si="0"/>
        <v>2.7922754501625842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8.3297945926165699E-4</v>
      </c>
      <c r="E60" s="1">
        <v>3.3098136749934101E-3</v>
      </c>
      <c r="F60" s="1">
        <v>1.51537260770864E-3</v>
      </c>
      <c r="H60" s="3">
        <f t="shared" si="0"/>
        <v>3.3656451722237617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8.7132903647486404E-4</v>
      </c>
      <c r="E61" s="1">
        <v>3.3717899553422801E-3</v>
      </c>
      <c r="F61" s="1">
        <v>1.5030005694489799E-3</v>
      </c>
      <c r="H61" s="3">
        <f t="shared" si="0"/>
        <v>1.5068496686557924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9.1453055631665798E-4</v>
      </c>
      <c r="E62" s="1">
        <v>3.2987569880650702E-3</v>
      </c>
      <c r="F62" s="1">
        <v>1.5462818485652099E-3</v>
      </c>
      <c r="H62" s="3">
        <f t="shared" si="0"/>
        <v>3.0626932299476084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9.1341891160293695E-4</v>
      </c>
      <c r="E63" s="1">
        <v>3.3579859554664199E-3</v>
      </c>
      <c r="F63" s="1">
        <v>1.52271834108552E-3</v>
      </c>
      <c r="H63" s="3">
        <f t="shared" si="0"/>
        <v>1.4098942603752844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9.35613532187557E-4</v>
      </c>
      <c r="E64" s="1">
        <v>3.3221313284942499E-3</v>
      </c>
      <c r="F64" s="1">
        <v>1.5229647548458201E-3</v>
      </c>
      <c r="H64" s="3">
        <f t="shared" si="0"/>
        <v>2.3968301858973979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8.5073406015521199E-4</v>
      </c>
      <c r="E65" s="1">
        <v>3.3472789560538602E-3</v>
      </c>
      <c r="F65" s="1">
        <v>1.49331858922601E-3</v>
      </c>
      <c r="H65" s="3">
        <f t="shared" si="0"/>
        <v>2.36473941259572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8.8908363736841904E-4</v>
      </c>
      <c r="E66" s="1">
        <v>3.4092552364027302E-3</v>
      </c>
      <c r="F66" s="1">
        <v>1.4809465509663499E-3</v>
      </c>
      <c r="H66" s="3">
        <f t="shared" si="0"/>
        <v>0.98881189124488444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9.1846929432118796E-4</v>
      </c>
      <c r="E67" s="1">
        <v>3.3233657874280902E-3</v>
      </c>
      <c r="F67" s="1">
        <v>1.5883887982839899E-3</v>
      </c>
      <c r="H67" s="3">
        <f t="shared" si="0"/>
        <v>3.0594498974360427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8.9693211873483698E-4</v>
      </c>
      <c r="E68" s="1">
        <v>3.3700777462887101E-3</v>
      </c>
      <c r="F68" s="1">
        <v>1.51790641342777E-3</v>
      </c>
      <c r="H68" s="3">
        <f t="shared" si="0"/>
        <v>1.160900169837807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9.1912673931945595E-4</v>
      </c>
      <c r="E69" s="1">
        <v>3.33422311931654E-3</v>
      </c>
      <c r="F69" s="1">
        <v>1.51815282718808E-3</v>
      </c>
      <c r="H69" s="3">
        <f t="shared" si="0"/>
        <v>2.0046903172696604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8.6330669133266201E-4</v>
      </c>
      <c r="E70" s="1">
        <v>3.3505006941158899E-3</v>
      </c>
      <c r="F70" s="1">
        <v>1.51837256192142E-3</v>
      </c>
      <c r="H70" s="3">
        <f t="shared" si="0"/>
        <v>2.0545627871595817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8.7673730834780101E-4</v>
      </c>
      <c r="E71" s="1">
        <v>3.4073160644299901E-3</v>
      </c>
      <c r="F71" s="1">
        <v>1.5067819948958101E-3</v>
      </c>
      <c r="H71" s="3">
        <f t="shared" si="0"/>
        <v>0.97056852646482161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8.5825070528212E-4</v>
      </c>
      <c r="E72" s="1">
        <v>3.4180241640831702E-3</v>
      </c>
      <c r="F72" s="1">
        <v>1.51284807200972E-3</v>
      </c>
      <c r="H72" s="3">
        <f t="shared" si="0"/>
        <v>1.460302987441183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8.8044532586673799E-4</v>
      </c>
      <c r="E73" s="1">
        <v>3.3821695371110002E-3</v>
      </c>
      <c r="F73" s="1">
        <v>1.5130944857700301E-3</v>
      </c>
      <c r="H73" s="3">
        <f t="shared" si="0"/>
        <v>1.1427759022228976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9.0263994645135902E-4</v>
      </c>
      <c r="E74" s="1">
        <v>3.3463149101388302E-3</v>
      </c>
      <c r="F74" s="1">
        <v>1.51334089953033E-3</v>
      </c>
      <c r="H74" s="3">
        <f t="shared" si="0"/>
        <v>1.7003328426405067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9.23704776326122E-4</v>
      </c>
      <c r="E75" s="1">
        <v>3.3942754525289201E-3</v>
      </c>
      <c r="F75" s="1">
        <v>1.5302664349753901E-3</v>
      </c>
      <c r="H75" s="3">
        <f t="shared" ref="H75:H134" si="1">100*((D75-$D$136)^2+(E75-$E$136)^2+(F75-$F$136)^2)^0.5/$D$138</f>
        <v>0.72899515305990603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9.0999755687314098E-4</v>
      </c>
      <c r="E76" s="1">
        <v>3.4070386773736899E-3</v>
      </c>
      <c r="F76" s="1">
        <v>1.51710184802729E-3</v>
      </c>
      <c r="H76" s="3">
        <f t="shared" si="1"/>
        <v>0.23277209349646569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8.94245526906459E-4</v>
      </c>
      <c r="E77" s="1">
        <v>3.3609080593714701E-3</v>
      </c>
      <c r="F77" s="1">
        <v>1.4558520744418E-3</v>
      </c>
      <c r="H77" s="3">
        <f t="shared" si="1"/>
        <v>1.9754922281314375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9.1908679080832795E-4</v>
      </c>
      <c r="E78" s="1">
        <v>3.4046240240191501E-3</v>
      </c>
      <c r="F78" s="1">
        <v>1.5153207671364001E-3</v>
      </c>
      <c r="H78" s="3">
        <f t="shared" si="1"/>
        <v>0.25296393189784855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8.8113541797607304E-4</v>
      </c>
      <c r="E79" s="1">
        <v>3.3574304446710901E-3</v>
      </c>
      <c r="F79" s="1">
        <v>1.5215879878944401E-3</v>
      </c>
      <c r="H79" s="3">
        <f t="shared" si="1"/>
        <v>1.6521788912549735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9.68545005261953E-4</v>
      </c>
      <c r="E80" s="1">
        <v>3.37857001613074E-3</v>
      </c>
      <c r="F80" s="1">
        <v>1.53008474123299E-3</v>
      </c>
      <c r="H80" s="3">
        <f t="shared" si="1"/>
        <v>1.7348723770688323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9.3668552798542397E-4</v>
      </c>
      <c r="E81" s="1">
        <v>3.3965395626609999E-3</v>
      </c>
      <c r="F81" s="1">
        <v>1.52843171079735E-3</v>
      </c>
      <c r="H81" s="3">
        <f t="shared" si="1"/>
        <v>0.85197087955740802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9.3267581835588403E-4</v>
      </c>
      <c r="E82" s="1">
        <v>3.4168799890330198E-3</v>
      </c>
      <c r="F82" s="1">
        <v>1.50849560788571E-3</v>
      </c>
      <c r="H82" s="3">
        <f t="shared" si="1"/>
        <v>0.52082807955363153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8.7341025880150901E-4</v>
      </c>
      <c r="E83" s="1">
        <v>3.3733567822199699E-3</v>
      </c>
      <c r="F83" s="1">
        <v>1.50695824989996E-3</v>
      </c>
      <c r="H83" s="3">
        <f t="shared" si="1"/>
        <v>1.4308252253601572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8.1810351713701998E-4</v>
      </c>
      <c r="E84" s="1">
        <v>3.3235891067173399E-3</v>
      </c>
      <c r="F84" s="1">
        <v>1.5258828102148599E-3</v>
      </c>
      <c r="H84" s="3">
        <f t="shared" si="1"/>
        <v>3.3923500670285387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8.3548359100727397E-4</v>
      </c>
      <c r="E85" s="1">
        <v>3.3554798705026701E-3</v>
      </c>
      <c r="F85" s="1">
        <v>1.4395577494349899E-3</v>
      </c>
      <c r="H85" s="3">
        <f t="shared" si="1"/>
        <v>3.0912363219063219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8.7383316822048005E-4</v>
      </c>
      <c r="E86" s="1">
        <v>3.4174561508515402E-3</v>
      </c>
      <c r="F86" s="1">
        <v>1.4271857111753201E-3</v>
      </c>
      <c r="H86" s="3">
        <f t="shared" si="1"/>
        <v>2.3957721167725285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9.1954309048803199E-4</v>
      </c>
      <c r="E87" s="1">
        <v>3.37068589817143E-3</v>
      </c>
      <c r="F87" s="1">
        <v>1.4709276002006001E-3</v>
      </c>
      <c r="H87" s="3">
        <f t="shared" si="1"/>
        <v>1.4578030996391851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9.4500345299135399E-4</v>
      </c>
      <c r="E88" s="1">
        <v>3.4208972484136399E-3</v>
      </c>
      <c r="F88" s="1">
        <v>1.48843192967861E-3</v>
      </c>
      <c r="H88" s="3">
        <f t="shared" si="1"/>
        <v>1.0219752065049137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9.6719807357597404E-4</v>
      </c>
      <c r="E89" s="1">
        <v>3.3850426214414699E-3</v>
      </c>
      <c r="F89" s="1">
        <v>1.4886783434389099E-3</v>
      </c>
      <c r="H89" s="3">
        <f t="shared" si="1"/>
        <v>1.6375089573413228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8.53238191900828E-4</v>
      </c>
      <c r="E90" s="1">
        <v>3.3929451515631202E-3</v>
      </c>
      <c r="F90" s="1">
        <v>1.4175037309523499E-3</v>
      </c>
      <c r="H90" s="3">
        <f t="shared" si="1"/>
        <v>2.9100896652821486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8.9158776911403505E-4</v>
      </c>
      <c r="E91" s="1">
        <v>3.4549214319119898E-3</v>
      </c>
      <c r="F91" s="1">
        <v>1.4051316926926901E-3</v>
      </c>
      <c r="H91" s="3">
        <f t="shared" si="1"/>
        <v>3.0158467908336228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9.2348182849256197E-4</v>
      </c>
      <c r="E92" s="1">
        <v>3.39529469753445E-3</v>
      </c>
      <c r="F92" s="1">
        <v>1.5130345499193799E-3</v>
      </c>
      <c r="H92" s="3">
        <f t="shared" si="1"/>
        <v>0.47902110703848383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9.2851666012325304E-4</v>
      </c>
      <c r="E93" s="1">
        <v>3.43298903923593E-3</v>
      </c>
      <c r="F93" s="1">
        <v>1.48362000202086E-3</v>
      </c>
      <c r="H93" s="3">
        <f t="shared" si="1"/>
        <v>0.97650628914561233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9.5071128070787299E-4</v>
      </c>
      <c r="E94" s="1">
        <v>3.39713441226376E-3</v>
      </c>
      <c r="F94" s="1">
        <v>1.48386641578117E-3</v>
      </c>
      <c r="H94" s="3">
        <f t="shared" si="1"/>
        <v>1.2266489899878614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8.9541362879179604E-4</v>
      </c>
      <c r="E95" s="1">
        <v>3.3929244860634602E-3</v>
      </c>
      <c r="F95" s="1">
        <v>1.4877523860688201E-3</v>
      </c>
      <c r="H95" s="3">
        <f t="shared" si="1"/>
        <v>0.87642702398137651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9.1274561931775503E-4</v>
      </c>
      <c r="E96" s="1">
        <v>3.41005334186996E-3</v>
      </c>
      <c r="F96" s="1">
        <v>1.5057420003846301E-3</v>
      </c>
      <c r="H96" s="3">
        <f t="shared" si="1"/>
        <v>0.10938042574256736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9.1383541931560697E-4</v>
      </c>
      <c r="E97" s="1">
        <v>3.38151938529168E-3</v>
      </c>
      <c r="F97" s="1">
        <v>1.6185156534985999E-3</v>
      </c>
      <c r="H97" s="3">
        <f t="shared" si="1"/>
        <v>2.9305813145014805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8.6793123776957005E-4</v>
      </c>
      <c r="E98" s="1">
        <v>3.4336851164115901E-3</v>
      </c>
      <c r="F98" s="1">
        <v>1.5298207161691499E-3</v>
      </c>
      <c r="H98" s="3">
        <f t="shared" si="1"/>
        <v>1.4345867328637611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8.7558747102870903E-4</v>
      </c>
      <c r="E99" s="1">
        <v>3.39248711730667E-3</v>
      </c>
      <c r="F99" s="1">
        <v>1.54901800042173E-3</v>
      </c>
      <c r="H99" s="3">
        <f t="shared" si="1"/>
        <v>1.5007886843947857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9.4260349086483302E-4</v>
      </c>
      <c r="E100" s="1">
        <v>3.4101140449009299E-3</v>
      </c>
      <c r="F100" s="1">
        <v>1.53927253153551E-3</v>
      </c>
      <c r="H100" s="3">
        <f t="shared" si="1"/>
        <v>1.0744081252684623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9.62497001805825E-4</v>
      </c>
      <c r="E101" s="1">
        <v>3.3835547504314999E-3</v>
      </c>
      <c r="F101" s="1">
        <v>1.5132481114808101E-3</v>
      </c>
      <c r="H101" s="3">
        <f t="shared" si="1"/>
        <v>1.4541171797628747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9.2763457048712704E-4</v>
      </c>
      <c r="E102" s="1">
        <v>3.4080157472155502E-3</v>
      </c>
      <c r="F102" s="1">
        <v>1.5238461511701601E-3</v>
      </c>
      <c r="H102" s="3">
        <f t="shared" si="1"/>
        <v>0.51884806741680356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8.9356175390378995E-4</v>
      </c>
      <c r="E103" s="1">
        <v>3.3977898115645699E-3</v>
      </c>
      <c r="F103" s="1">
        <v>1.53638703844235E-3</v>
      </c>
      <c r="H103" s="3">
        <f t="shared" si="1"/>
        <v>0.93087654700647537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8.7683591854801398E-4</v>
      </c>
      <c r="E104" s="1">
        <v>3.3550706899087E-3</v>
      </c>
      <c r="F104" s="1">
        <v>1.5467881803243901E-3</v>
      </c>
      <c r="H104" s="3">
        <f t="shared" si="1"/>
        <v>1.9849627476505407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9.6188343911787896E-4</v>
      </c>
      <c r="E105" s="1">
        <v>3.3710207538273302E-3</v>
      </c>
      <c r="F105" s="1">
        <v>1.57244333322221E-3</v>
      </c>
      <c r="H105" s="3">
        <f t="shared" si="1"/>
        <v>2.3007841775046947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9.4816345594555304E-4</v>
      </c>
      <c r="E106" s="1">
        <v>3.3765128575031301E-3</v>
      </c>
      <c r="F106" s="1">
        <v>1.5603242002790001E-3</v>
      </c>
      <c r="H106" s="3">
        <f t="shared" si="1"/>
        <v>1.8224176485244701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9.0152402699338898E-4</v>
      </c>
      <c r="E107" s="1">
        <v>3.4190684786041098E-3</v>
      </c>
      <c r="F107" s="1">
        <v>1.55832494133536E-3</v>
      </c>
      <c r="H107" s="3">
        <f t="shared" si="1"/>
        <v>1.3220421735675769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8.4906762473216499E-4</v>
      </c>
      <c r="E108" s="1">
        <v>3.3660272043057899E-3</v>
      </c>
      <c r="F108" s="1">
        <v>1.5664469275557501E-3</v>
      </c>
      <c r="H108" s="3">
        <f t="shared" si="1"/>
        <v>2.5215815861192055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7.9661122247094002E-4</v>
      </c>
      <c r="E109" s="1">
        <v>3.31298593000747E-3</v>
      </c>
      <c r="F109" s="1">
        <v>1.57456891377614E-3</v>
      </c>
      <c r="H109" s="3">
        <f t="shared" si="1"/>
        <v>4.3134832587151744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8.3798772275288998E-4</v>
      </c>
      <c r="E110" s="1">
        <v>3.4011460660119401E-3</v>
      </c>
      <c r="F110" s="1">
        <v>1.3637428911613301E-3</v>
      </c>
      <c r="H110" s="3">
        <f t="shared" si="1"/>
        <v>4.2914439448766304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8.7633729996609703E-4</v>
      </c>
      <c r="E111" s="1">
        <v>3.4631223463608102E-3</v>
      </c>
      <c r="F111" s="1">
        <v>1.35137085290167E-3</v>
      </c>
      <c r="H111" s="3">
        <f t="shared" si="1"/>
        <v>4.4543716401604376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9.2455562465940599E-4</v>
      </c>
      <c r="E112" s="1">
        <v>3.4426148082777898E-3</v>
      </c>
      <c r="F112" s="1">
        <v>1.39557335183599E-3</v>
      </c>
      <c r="H112" s="3">
        <f t="shared" si="1"/>
        <v>3.1020415621441075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9.7530107366099596E-4</v>
      </c>
      <c r="E113" s="1">
        <v>3.4564473281219902E-3</v>
      </c>
      <c r="F113" s="1">
        <v>1.4410574347045401E-3</v>
      </c>
      <c r="H113" s="3">
        <f t="shared" si="1"/>
        <v>2.6834963530022944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9.987826149643901E-4</v>
      </c>
      <c r="E114" s="1">
        <v>3.4479539143886899E-3</v>
      </c>
      <c r="F114" s="1">
        <v>1.4543919320319999E-3</v>
      </c>
      <c r="H114" s="3">
        <f t="shared" si="1"/>
        <v>2.8166178161568833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8.8033070417788801E-4</v>
      </c>
      <c r="E115" s="1">
        <v>3.4181587191735698E-3</v>
      </c>
      <c r="F115" s="1">
        <v>1.4056120647495201E-3</v>
      </c>
      <c r="H115" s="3">
        <f t="shared" si="1"/>
        <v>2.8558968701349023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9.1299346384198399E-4</v>
      </c>
      <c r="E116" s="1">
        <v>3.4477004456631801E-3</v>
      </c>
      <c r="F116" s="1">
        <v>1.3899108931407799E-3</v>
      </c>
      <c r="H116" s="3">
        <f t="shared" si="1"/>
        <v>3.2682304898143224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9.3946247318449101E-4</v>
      </c>
      <c r="E117" s="1">
        <v>3.46292566860667E-3</v>
      </c>
      <c r="F117" s="1">
        <v>1.46489901748526E-3</v>
      </c>
      <c r="H117" s="3">
        <f t="shared" si="1"/>
        <v>1.9169443325098507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9.6010120151166997E-4</v>
      </c>
      <c r="E118" s="1">
        <v>3.49590033218315E-3</v>
      </c>
      <c r="F118" s="1">
        <v>1.44933359061395E-3</v>
      </c>
      <c r="H118" s="3">
        <f t="shared" si="1"/>
        <v>2.9790433955764541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9.8229582209628905E-4</v>
      </c>
      <c r="E119" s="1">
        <v>3.46004570521098E-3</v>
      </c>
      <c r="F119" s="1">
        <v>1.4495800043742601E-3</v>
      </c>
      <c r="H119" s="3">
        <f t="shared" si="1"/>
        <v>2.7029265459307181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9.2752056625092596E-4</v>
      </c>
      <c r="E120" s="1">
        <v>3.43534827801103E-3</v>
      </c>
      <c r="F120" s="1">
        <v>1.45713221021622E-3</v>
      </c>
      <c r="H120" s="3">
        <f t="shared" si="1"/>
        <v>1.5574850943204051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9.2765346867412302E-4</v>
      </c>
      <c r="E121" s="1">
        <v>3.46305808840315E-3</v>
      </c>
      <c r="F121" s="1">
        <v>1.4891173380785501E-3</v>
      </c>
      <c r="H121" s="3">
        <f t="shared" si="1"/>
        <v>1.5132671299134464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9.2892048824022404E-4</v>
      </c>
      <c r="E122" s="1">
        <v>3.4873517971984601E-3</v>
      </c>
      <c r="F122" s="1">
        <v>1.5217616892366701E-3</v>
      </c>
      <c r="H122" s="3">
        <f t="shared" si="1"/>
        <v>2.0621149024196361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9.0824159417271597E-4</v>
      </c>
      <c r="E123" s="1">
        <v>3.4910208556736401E-3</v>
      </c>
      <c r="F123" s="1">
        <v>1.5259868280390399E-3</v>
      </c>
      <c r="H123" s="3">
        <f t="shared" si="1"/>
        <v>2.1421118661031326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9.1589782743185398E-4</v>
      </c>
      <c r="E124" s="1">
        <v>3.44982285656872E-3</v>
      </c>
      <c r="F124" s="1">
        <v>1.54518411229162E-3</v>
      </c>
      <c r="H124" s="3">
        <f t="shared" si="1"/>
        <v>1.3776998730894372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9.4104645394016201E-4</v>
      </c>
      <c r="E125" s="1">
        <v>3.4541220223478198E-3</v>
      </c>
      <c r="F125" s="1">
        <v>1.5556794318581999E-3</v>
      </c>
      <c r="H125" s="3">
        <f t="shared" si="1"/>
        <v>1.7945395747398893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9.4231347350626302E-4</v>
      </c>
      <c r="E126" s="1">
        <v>3.4784157311431299E-3</v>
      </c>
      <c r="F126" s="1">
        <v>1.58832378301632E-3</v>
      </c>
      <c r="H126" s="3">
        <f t="shared" si="1"/>
        <v>2.80326660475898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9.3815888431453102E-4</v>
      </c>
      <c r="E127" s="1">
        <v>3.4848667818874399E-3</v>
      </c>
      <c r="F127" s="1">
        <v>1.56575047541723E-3</v>
      </c>
      <c r="H127" s="3">
        <f t="shared" si="1"/>
        <v>2.504425420650199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9.1683155416798603E-4</v>
      </c>
      <c r="E128" s="1">
        <v>3.4711308980410801E-3</v>
      </c>
      <c r="F128" s="1">
        <v>1.58728276620364E-3</v>
      </c>
      <c r="H128" s="3">
        <f t="shared" si="1"/>
        <v>2.5625563969401655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9.0010571881221104E-4</v>
      </c>
      <c r="E129" s="1">
        <v>3.4284117763852102E-3</v>
      </c>
      <c r="F129" s="1">
        <v>1.5976839080856699E-3</v>
      </c>
      <c r="H129" s="3">
        <f t="shared" si="1"/>
        <v>2.3624262484327039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9.9355020109165694E-4</v>
      </c>
      <c r="E130" s="1">
        <v>3.4289028953909798E-3</v>
      </c>
      <c r="F130" s="1">
        <v>1.5916304848367199E-3</v>
      </c>
      <c r="H130" s="3">
        <f t="shared" si="1"/>
        <v>3.0148315533347052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9.58687769772958E-4</v>
      </c>
      <c r="E131" s="1">
        <v>3.4533638921750202E-3</v>
      </c>
      <c r="F131" s="1">
        <v>1.60222852452607E-3</v>
      </c>
      <c r="H131" s="3">
        <f t="shared" si="1"/>
        <v>2.8994451770986589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9.2382533845425895E-4</v>
      </c>
      <c r="E132" s="1">
        <v>3.47782488895907E-3</v>
      </c>
      <c r="F132" s="1">
        <v>1.61282656421542E-3</v>
      </c>
      <c r="H132" s="3">
        <f t="shared" si="1"/>
        <v>3.2150580642356852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8.7871301856304199E-4</v>
      </c>
      <c r="E133" s="1">
        <v>3.44273628774404E-3</v>
      </c>
      <c r="F133" s="1">
        <v>1.6374519940226E-3</v>
      </c>
      <c r="H133" s="3">
        <f t="shared" si="1"/>
        <v>3.5477074799819608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8.26256616301818E-4</v>
      </c>
      <c r="E134" s="1">
        <v>3.3896950134457201E-3</v>
      </c>
      <c r="F134" s="1">
        <v>1.6455739802429801E-3</v>
      </c>
      <c r="H134" s="3">
        <f t="shared" si="1"/>
        <v>4.2413097174069989</v>
      </c>
    </row>
    <row r="136" spans="1:8" x14ac:dyDescent="0.25">
      <c r="C136" t="s">
        <v>0</v>
      </c>
      <c r="D136" s="2">
        <f>SUM(D10:D134)/125</f>
        <v>9.1374453799119887E-4</v>
      </c>
      <c r="E136">
        <f>SUM(E10:E134)/125</f>
        <v>3.410560024705551E-3</v>
      </c>
      <c r="F136">
        <f>SUM(F10:F134)/125</f>
        <v>1.5097902147930002E-3</v>
      </c>
    </row>
    <row r="138" spans="1:8" x14ac:dyDescent="0.25">
      <c r="C138" t="s">
        <v>1</v>
      </c>
      <c r="D138" s="2">
        <f>(D136^2+E136^2+F136^2)^0.5</f>
        <v>3.8400931310989023E-3</v>
      </c>
      <c r="G138" t="s">
        <v>3</v>
      </c>
      <c r="H138" s="4">
        <f>MAX(H10:H134)</f>
        <v>4.5498673319942471</v>
      </c>
    </row>
    <row r="140" spans="1:8" x14ac:dyDescent="0.25">
      <c r="C140" t="s">
        <v>4</v>
      </c>
      <c r="D140" s="2">
        <f>(D72^2+E72^2+F72^2)^0.5</f>
        <v>3.8351261711131795E-3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0C47-2643-4E3D-BAB5-37151307B89C}">
  <dimension ref="A1:H140"/>
  <sheetViews>
    <sheetView topLeftCell="A115" workbookViewId="0">
      <selection activeCell="H141" sqref="H141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69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1.0766877233993699E-3</v>
      </c>
      <c r="E10" s="1">
        <v>4.1822575594038696E-3</v>
      </c>
      <c r="F10" s="1">
        <v>1.9961245433867702E-3</v>
      </c>
      <c r="H10" s="3">
        <f>100*((D10-$D$136)^2+(E10-$E$136)^2+(F10-$F$136)^2)^0.5/$D$138</f>
        <v>3.6446261655602936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1.1016070180683601E-3</v>
      </c>
      <c r="E11" s="1">
        <v>4.2527904047839002E-3</v>
      </c>
      <c r="F11" s="1">
        <v>2.0089134542609702E-3</v>
      </c>
      <c r="H11" s="3">
        <f t="shared" ref="H11:H74" si="0">100*((D11-$D$136)^2+(E11-$E$136)^2+(F11-$F$136)^2)^0.5/$D$138</f>
        <v>3.992271962277222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1.14497213329724E-3</v>
      </c>
      <c r="E12" s="1">
        <v>4.3223674543730198E-3</v>
      </c>
      <c r="F12" s="1">
        <v>2.08020151415882E-3</v>
      </c>
      <c r="H12" s="3">
        <f t="shared" si="0"/>
        <v>5.9619572244345225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1.2346053967931499E-3</v>
      </c>
      <c r="E13" s="1">
        <v>4.2538758716884097E-3</v>
      </c>
      <c r="F13" s="1">
        <v>1.94279910968141E-3</v>
      </c>
      <c r="H13" s="3">
        <f t="shared" si="0"/>
        <v>3.6194733321611068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1.2698579873407E-3</v>
      </c>
      <c r="E14" s="1">
        <v>4.2271617995039102E-3</v>
      </c>
      <c r="F14" s="1">
        <v>1.9137994301761799E-3</v>
      </c>
      <c r="H14" s="3">
        <f t="shared" si="0"/>
        <v>3.6977122366715558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1.1327579572861901E-3</v>
      </c>
      <c r="E15" s="1">
        <v>4.20643072944014E-3</v>
      </c>
      <c r="F15" s="1">
        <v>1.95517564637565E-3</v>
      </c>
      <c r="H15" s="3">
        <f t="shared" si="0"/>
        <v>2.6688669303999815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1.15877277808726E-3</v>
      </c>
      <c r="E16" s="1">
        <v>4.2469575433479803E-3</v>
      </c>
      <c r="F16" s="1">
        <v>1.9468916299523399E-3</v>
      </c>
      <c r="H16" s="3">
        <f t="shared" si="0"/>
        <v>2.8189853797899032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1.14460987626739E-3</v>
      </c>
      <c r="E17" s="1">
        <v>4.31153873232274E-3</v>
      </c>
      <c r="F17" s="1">
        <v>1.9345679069860001E-3</v>
      </c>
      <c r="H17" s="3">
        <f t="shared" si="0"/>
        <v>3.3405397355337447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1.19924277762854E-3</v>
      </c>
      <c r="E18" s="1">
        <v>4.2366206763716297E-3</v>
      </c>
      <c r="F18" s="1">
        <v>1.81671154612738E-3</v>
      </c>
      <c r="H18" s="3">
        <f t="shared" si="0"/>
        <v>1.9117317814488677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1.17502554846308E-3</v>
      </c>
      <c r="E19" s="1">
        <v>4.2512386284415003E-3</v>
      </c>
      <c r="F19" s="1">
        <v>1.8382772938295201E-3</v>
      </c>
      <c r="H19" s="3">
        <f t="shared" si="0"/>
        <v>1.6623971506612858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1.18026526257909E-3</v>
      </c>
      <c r="E20" s="1">
        <v>4.2137688306414997E-3</v>
      </c>
      <c r="F20" s="1">
        <v>1.89227560123718E-3</v>
      </c>
      <c r="H20" s="3">
        <f t="shared" si="0"/>
        <v>1.8698745624475075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1.1607757351939901E-3</v>
      </c>
      <c r="E21" s="1">
        <v>4.2589782009485001E-3</v>
      </c>
      <c r="F21" s="1">
        <v>1.8282816449065899E-3</v>
      </c>
      <c r="H21" s="3">
        <f t="shared" si="0"/>
        <v>1.592343276349391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1.1442476192375401E-3</v>
      </c>
      <c r="E22" s="1">
        <v>4.3007100102724601E-3</v>
      </c>
      <c r="F22" s="1">
        <v>1.78893429981319E-3</v>
      </c>
      <c r="H22" s="3">
        <f t="shared" si="0"/>
        <v>2.4446994427546827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1.13563968393413E-3</v>
      </c>
      <c r="E23" s="1">
        <v>4.2654205529137797E-3</v>
      </c>
      <c r="F23" s="1">
        <v>1.7733799511495799E-3</v>
      </c>
      <c r="H23" s="3">
        <f t="shared" si="0"/>
        <v>1.9356224440079752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1.0941223826257799E-3</v>
      </c>
      <c r="E24" s="1">
        <v>4.2451895564182898E-3</v>
      </c>
      <c r="F24" s="1">
        <v>1.74517097791069E-3</v>
      </c>
      <c r="H24" s="3">
        <f t="shared" si="0"/>
        <v>2.1602032883425526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1.1822682196858201E-3</v>
      </c>
      <c r="E25" s="1">
        <v>4.2257894882420204E-3</v>
      </c>
      <c r="F25" s="1">
        <v>1.7736656161914299E-3</v>
      </c>
      <c r="H25" s="3">
        <f t="shared" si="0"/>
        <v>1.8967979156050074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1.1627786923007299E-3</v>
      </c>
      <c r="E26" s="1">
        <v>4.2709988585490199E-3</v>
      </c>
      <c r="F26" s="1">
        <v>1.7096716598608401E-3</v>
      </c>
      <c r="H26" s="3">
        <f t="shared" si="0"/>
        <v>3.1505104557857355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1.1438853622076799E-3</v>
      </c>
      <c r="E27" s="1">
        <v>4.2898812882221898E-3</v>
      </c>
      <c r="F27" s="1">
        <v>1.6433006926403701E-3</v>
      </c>
      <c r="H27" s="3">
        <f t="shared" si="0"/>
        <v>4.4717986166823982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1.0844925824754501E-3</v>
      </c>
      <c r="E28" s="1">
        <v>4.2356772723356603E-3</v>
      </c>
      <c r="F28" s="1">
        <v>1.7089566484852199E-3</v>
      </c>
      <c r="H28" s="3">
        <f t="shared" si="0"/>
        <v>2.8150157079174685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1.03373614384922E-3</v>
      </c>
      <c r="E29" s="1">
        <v>4.17437093179817E-3</v>
      </c>
      <c r="F29" s="1">
        <v>1.7480141222168499E-3</v>
      </c>
      <c r="H29" s="3">
        <f t="shared" si="0"/>
        <v>2.5734640471343195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1.2524825502306599E-3</v>
      </c>
      <c r="E30" s="1">
        <v>4.18560817093776E-3</v>
      </c>
      <c r="F30" s="1">
        <v>1.7726996553085999E-3</v>
      </c>
      <c r="H30" s="3">
        <f t="shared" si="0"/>
        <v>3.0746787536583313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1.1952695072478001E-3</v>
      </c>
      <c r="E31" s="1">
        <v>4.2280689317296003E-3</v>
      </c>
      <c r="F31" s="1">
        <v>1.7064546634268599E-3</v>
      </c>
      <c r="H31" s="3">
        <f t="shared" si="0"/>
        <v>3.1525035917848863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1.12764732130321E-3</v>
      </c>
      <c r="E32" s="1">
        <v>4.26568119042239E-3</v>
      </c>
      <c r="F32" s="1">
        <v>1.6465220453946599E-3</v>
      </c>
      <c r="H32" s="3">
        <f t="shared" si="0"/>
        <v>4.1768975140048994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1.0271823376367601E-3</v>
      </c>
      <c r="E33" s="1">
        <v>4.2063240730414201E-3</v>
      </c>
      <c r="F33" s="1">
        <v>1.6261615330347E-3</v>
      </c>
      <c r="H33" s="3">
        <f t="shared" si="0"/>
        <v>4.7666258320250963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9.7642589901053599E-4</v>
      </c>
      <c r="E34" s="1">
        <v>4.1450177325039299E-3</v>
      </c>
      <c r="F34" s="1">
        <v>1.66521900676633E-3</v>
      </c>
      <c r="H34" s="3">
        <f t="shared" si="0"/>
        <v>4.7693742737864291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1.0070065947790901E-3</v>
      </c>
      <c r="E35" s="1">
        <v>4.1364099216311704E-3</v>
      </c>
      <c r="F35" s="1">
        <v>1.9470320786814999E-3</v>
      </c>
      <c r="H35" s="3">
        <f t="shared" si="0"/>
        <v>3.6693131585678134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1.07421765236759E-3</v>
      </c>
      <c r="E36" s="1">
        <v>4.1911587094110199E-3</v>
      </c>
      <c r="F36" s="1">
        <v>1.9244599470117599E-3</v>
      </c>
      <c r="H36" s="3">
        <f t="shared" si="0"/>
        <v>2.2205732236507871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1.10472077739754E-3</v>
      </c>
      <c r="E37" s="1">
        <v>4.2039224000057201E-3</v>
      </c>
      <c r="F37" s="1">
        <v>1.9435639854285E-3</v>
      </c>
      <c r="H37" s="3">
        <f t="shared" si="0"/>
        <v>2.4271195824340226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1.1853493065958E-3</v>
      </c>
      <c r="E38" s="1">
        <v>4.1970232516215702E-3</v>
      </c>
      <c r="F38" s="1">
        <v>1.9049163614329101E-3</v>
      </c>
      <c r="H38" s="3">
        <f t="shared" si="0"/>
        <v>2.1018638840990089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1.21824764047544E-3</v>
      </c>
      <c r="E39" s="1">
        <v>4.2130462116378798E-3</v>
      </c>
      <c r="F39" s="1">
        <v>1.90562265311828E-3</v>
      </c>
      <c r="H39" s="3">
        <f t="shared" si="0"/>
        <v>2.6492670562717238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1.06307682866591E-3</v>
      </c>
      <c r="E40" s="1">
        <v>4.1605830916674599E-3</v>
      </c>
      <c r="F40" s="1">
        <v>1.90608318167037E-3</v>
      </c>
      <c r="H40" s="3">
        <f t="shared" si="0"/>
        <v>2.1441970044140031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1.0879961233349099E-3</v>
      </c>
      <c r="E41" s="1">
        <v>4.2311159370474801E-3</v>
      </c>
      <c r="F41" s="1">
        <v>1.9188720925445699E-3</v>
      </c>
      <c r="H41" s="3">
        <f t="shared" si="0"/>
        <v>2.1292474876346281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1.1869996995409399E-3</v>
      </c>
      <c r="E42" s="1">
        <v>4.1716297703542002E-3</v>
      </c>
      <c r="F42" s="1">
        <v>1.8277138304018401E-3</v>
      </c>
      <c r="H42" s="3">
        <f t="shared" si="0"/>
        <v>1.5139750031547736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1.2222522900884999E-3</v>
      </c>
      <c r="E43" s="1">
        <v>4.1449156981696999E-3</v>
      </c>
      <c r="F43" s="1">
        <v>1.79871415089661E-3</v>
      </c>
      <c r="H43" s="3">
        <f t="shared" si="0"/>
        <v>2.5173353600052826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1.14628468529903E-3</v>
      </c>
      <c r="E44" s="1">
        <v>4.1799112491487499E-3</v>
      </c>
      <c r="F44" s="1">
        <v>1.8441820148865601E-3</v>
      </c>
      <c r="H44" s="3">
        <f t="shared" si="0"/>
        <v>0.71578473573153312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1.1191470625527299E-3</v>
      </c>
      <c r="E45" s="1">
        <v>4.1847562617037398E-3</v>
      </c>
      <c r="F45" s="1">
        <v>1.86513428465924E-3</v>
      </c>
      <c r="H45" s="3">
        <f t="shared" si="0"/>
        <v>0.77340483006709992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1.1423846831216599E-3</v>
      </c>
      <c r="E46" s="1">
        <v>4.19650604422979E-3</v>
      </c>
      <c r="F46" s="1">
        <v>1.8357505146911601E-3</v>
      </c>
      <c r="H46" s="3">
        <f t="shared" si="0"/>
        <v>0.48807031200880907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1.12474435095599E-3</v>
      </c>
      <c r="E47" s="1">
        <v>4.2201864074027599E-3</v>
      </c>
      <c r="F47" s="1">
        <v>1.80837095716687E-3</v>
      </c>
      <c r="H47" s="3">
        <f t="shared" si="0"/>
        <v>0.70227916972088589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1.0652371684955701E-3</v>
      </c>
      <c r="E48" s="1">
        <v>4.2403416501769096E-3</v>
      </c>
      <c r="F48" s="1">
        <v>1.76434356347876E-3</v>
      </c>
      <c r="H48" s="3">
        <f t="shared" si="0"/>
        <v>2.0503434185169969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1.0653815194617299E-3</v>
      </c>
      <c r="E49" s="1">
        <v>4.1738621771255603E-3</v>
      </c>
      <c r="F49" s="1">
        <v>1.75107569896773E-3</v>
      </c>
      <c r="H49" s="3">
        <f t="shared" si="0"/>
        <v>2.0982004077000225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1.16608496613537E-3</v>
      </c>
      <c r="E50" s="1">
        <v>4.20264977329869E-3</v>
      </c>
      <c r="F50" s="1">
        <v>1.8233904319152399E-3</v>
      </c>
      <c r="H50" s="3">
        <f t="shared" si="0"/>
        <v>0.99929717426007592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1.18941180909022E-3</v>
      </c>
      <c r="E51" s="1">
        <v>4.1519393616529197E-3</v>
      </c>
      <c r="F51" s="1">
        <v>1.858345926959E-3</v>
      </c>
      <c r="H51" s="3">
        <f t="shared" si="0"/>
        <v>1.8421135508124653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1.08270139050345E-3</v>
      </c>
      <c r="E52" s="1">
        <v>4.19401739600451E-3</v>
      </c>
      <c r="F52" s="1">
        <v>1.75000881267404E-3</v>
      </c>
      <c r="H52" s="3">
        <f t="shared" si="0"/>
        <v>1.8823794956468203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1.03194495187722E-3</v>
      </c>
      <c r="E53" s="1">
        <v>4.1327110554670197E-3</v>
      </c>
      <c r="F53" s="1">
        <v>1.78906628640568E-3</v>
      </c>
      <c r="H53" s="3">
        <f t="shared" si="0"/>
        <v>2.4631439277375509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1.08266980626309E-3</v>
      </c>
      <c r="E54" s="1">
        <v>4.1320717426981696E-3</v>
      </c>
      <c r="F54" s="1">
        <v>1.7936546812066701E-3</v>
      </c>
      <c r="H54" s="3">
        <f t="shared" si="0"/>
        <v>1.754604624553485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1.2086957577197601E-3</v>
      </c>
      <c r="E55" s="1">
        <v>4.2018758240262698E-3</v>
      </c>
      <c r="F55" s="1">
        <v>1.7862152276659001E-3</v>
      </c>
      <c r="H55" s="3">
        <f t="shared" si="0"/>
        <v>2.1069594282911237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1.1897759095373401E-3</v>
      </c>
      <c r="E56" s="1">
        <v>4.1308913899474001E-3</v>
      </c>
      <c r="F56" s="1">
        <v>1.7847156781152301E-3</v>
      </c>
      <c r="H56" s="3">
        <f t="shared" si="0"/>
        <v>2.2459085655726003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1.1046323417145301E-3</v>
      </c>
      <c r="E57" s="1">
        <v>4.1581077163016103E-3</v>
      </c>
      <c r="F57" s="1">
        <v>1.76370415455052E-3</v>
      </c>
      <c r="H57" s="3">
        <f t="shared" si="0"/>
        <v>1.6615052081957347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1.0427037701787099E-3</v>
      </c>
      <c r="E58" s="1">
        <v>4.1237808215008201E-3</v>
      </c>
      <c r="F58" s="1">
        <v>1.76936748389055E-3</v>
      </c>
      <c r="H58" s="3">
        <f t="shared" si="0"/>
        <v>2.5923547181982673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9.2387826841230805E-4</v>
      </c>
      <c r="E59" s="1">
        <v>4.0420515156352902E-3</v>
      </c>
      <c r="F59" s="1">
        <v>1.7453286446868E-3</v>
      </c>
      <c r="H59" s="3">
        <f t="shared" si="0"/>
        <v>5.5904737293138318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1.01617520217365E-3</v>
      </c>
      <c r="E60" s="1">
        <v>4.12018811721438E-3</v>
      </c>
      <c r="F60" s="1">
        <v>1.8431322056583399E-3</v>
      </c>
      <c r="H60" s="3">
        <f t="shared" si="0"/>
        <v>2.7411410922498245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1.07568637761758E-3</v>
      </c>
      <c r="E61" s="1">
        <v>4.2183079917003296E-3</v>
      </c>
      <c r="F61" s="1">
        <v>1.8428962598418201E-3</v>
      </c>
      <c r="H61" s="3">
        <f t="shared" si="0"/>
        <v>1.0850332705561401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1.1323522053215799E-3</v>
      </c>
      <c r="E62" s="1">
        <v>4.16027137006603E-3</v>
      </c>
      <c r="F62" s="1">
        <v>1.8896225377852301E-3</v>
      </c>
      <c r="H62" s="3">
        <f t="shared" si="0"/>
        <v>1.4895663545860374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1.1377203989108801E-3</v>
      </c>
      <c r="E63" s="1">
        <v>4.2107752112947004E-3</v>
      </c>
      <c r="F63" s="1">
        <v>1.8338922425092401E-3</v>
      </c>
      <c r="H63" s="3">
        <f t="shared" si="0"/>
        <v>0.49468200932302098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1.1731642363927799E-3</v>
      </c>
      <c r="E64" s="1">
        <v>4.1564615966905001E-3</v>
      </c>
      <c r="F64" s="1">
        <v>1.84938669628905E-3</v>
      </c>
      <c r="H64" s="3">
        <f t="shared" si="0"/>
        <v>1.4621235256315956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1.0489834638310099E-3</v>
      </c>
      <c r="E65" s="1">
        <v>4.1422406289403999E-3</v>
      </c>
      <c r="F65" s="1">
        <v>1.85427006341436E-3</v>
      </c>
      <c r="H65" s="3">
        <f t="shared" si="0"/>
        <v>1.9563599600364108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1.1084946392749401E-3</v>
      </c>
      <c r="E66" s="1">
        <v>4.2403605034263504E-3</v>
      </c>
      <c r="F66" s="1">
        <v>1.85403411759784E-3</v>
      </c>
      <c r="H66" s="3">
        <f t="shared" si="0"/>
        <v>1.0930772937542408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1.1275826856484599E-3</v>
      </c>
      <c r="E67" s="1">
        <v>4.1506981561663199E-3</v>
      </c>
      <c r="F67" s="1">
        <v>1.80761508405527E-3</v>
      </c>
      <c r="H67" s="3">
        <f t="shared" si="0"/>
        <v>1.0889211667967291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1.100643243723E-3</v>
      </c>
      <c r="E68" s="1">
        <v>4.2315673306420202E-3</v>
      </c>
      <c r="F68" s="1">
        <v>1.85428871682934E-3</v>
      </c>
      <c r="H68" s="3">
        <f t="shared" si="0"/>
        <v>0.99651248788452484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1.1360870812049E-3</v>
      </c>
      <c r="E69" s="1">
        <v>4.1772537160378199E-3</v>
      </c>
      <c r="F69" s="1">
        <v>1.8697831706091599E-3</v>
      </c>
      <c r="H69" s="3">
        <f t="shared" si="0"/>
        <v>0.98515861120142723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1.0494659339324601E-3</v>
      </c>
      <c r="E70" s="1">
        <v>4.1389086239310398E-3</v>
      </c>
      <c r="F70" s="1">
        <v>1.81604181995397E-3</v>
      </c>
      <c r="H70" s="3">
        <f t="shared" si="0"/>
        <v>1.9498398987762129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1.07438522860145E-3</v>
      </c>
      <c r="E71" s="1">
        <v>4.2094414693110696E-3</v>
      </c>
      <c r="F71" s="1">
        <v>1.8288307308281699E-3</v>
      </c>
      <c r="H71" s="3">
        <f t="shared" si="0"/>
        <v>1.0095386255528356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1.1746465928362899E-3</v>
      </c>
      <c r="E72" s="1">
        <v>4.0626695968354904E-3</v>
      </c>
      <c r="F72" s="1">
        <v>1.68362887161705E-3</v>
      </c>
      <c r="H72" s="3">
        <f t="shared" si="0"/>
        <v>4.3655801732102093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1.0364963053315301E-3</v>
      </c>
      <c r="E73" s="1">
        <v>4.1690142708841697E-3</v>
      </c>
      <c r="F73" s="1">
        <v>1.7702482845358E-3</v>
      </c>
      <c r="H73" s="3">
        <f t="shared" si="0"/>
        <v>2.2584719097489341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1.17723480489866E-3</v>
      </c>
      <c r="E74" s="1">
        <v>4.0785275796889698E-3</v>
      </c>
      <c r="F74" s="1">
        <v>1.8549159570377201E-3</v>
      </c>
      <c r="H74" s="3">
        <f t="shared" si="0"/>
        <v>2.8210120931526332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1.1382954325772001E-3</v>
      </c>
      <c r="E75" s="1">
        <v>4.1670551059367501E-3</v>
      </c>
      <c r="F75" s="1">
        <v>1.8498614187644801E-3</v>
      </c>
      <c r="H75" s="3">
        <f t="shared" ref="H75:H134" si="1">100*((D75-$D$136)^2+(E75-$E$136)^2+(F75-$F$136)^2)^0.5/$D$138</f>
        <v>0.83512459348819301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1.1125983950003701E-3</v>
      </c>
      <c r="E76" s="1">
        <v>4.23488519097414E-3</v>
      </c>
      <c r="F76" s="1">
        <v>1.8326477406674299E-3</v>
      </c>
      <c r="H76" s="3">
        <f t="shared" si="1"/>
        <v>0.84085166709522607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1.0969833722961799E-3</v>
      </c>
      <c r="E77" s="1">
        <v>4.1057877798008702E-3</v>
      </c>
      <c r="F77" s="1">
        <v>1.8973652851827999E-3</v>
      </c>
      <c r="H77" s="3">
        <f t="shared" si="1"/>
        <v>2.4326811948560225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1.1110959093637901E-3</v>
      </c>
      <c r="E78" s="1">
        <v>4.1203645361808303E-3</v>
      </c>
      <c r="F78" s="1">
        <v>1.8465212795035599E-3</v>
      </c>
      <c r="H78" s="3">
        <f t="shared" si="1"/>
        <v>1.6517075767684566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1.0769796674327801E-3</v>
      </c>
      <c r="E79" s="1">
        <v>4.0562940522623899E-3</v>
      </c>
      <c r="F79" s="1">
        <v>1.8500044505642601E-3</v>
      </c>
      <c r="H79" s="3">
        <f t="shared" si="1"/>
        <v>3.1295283463523389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1.1365373999222099E-3</v>
      </c>
      <c r="E80" s="1">
        <v>4.2011514858239897E-3</v>
      </c>
      <c r="F80" s="1">
        <v>1.8240675292220899E-3</v>
      </c>
      <c r="H80" s="3">
        <f t="shared" si="1"/>
        <v>0.3917887404000524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1.15118933395008E-3</v>
      </c>
      <c r="E81" s="1">
        <v>4.19721666128895E-3</v>
      </c>
      <c r="F81" s="1">
        <v>1.74876845401194E-3</v>
      </c>
      <c r="H81" s="3">
        <f t="shared" si="1"/>
        <v>1.8559023548299964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1.11360256438009E-3</v>
      </c>
      <c r="E82" s="1">
        <v>4.2339347919159E-3</v>
      </c>
      <c r="F82" s="1">
        <v>1.8277262129289401E-3</v>
      </c>
      <c r="H82" s="3">
        <f t="shared" si="1"/>
        <v>0.8180591640523589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1.01968879059002E-3</v>
      </c>
      <c r="E83" s="1">
        <v>4.0162073473800396E-3</v>
      </c>
      <c r="F83" s="1">
        <v>1.8865495930464099E-3</v>
      </c>
      <c r="H83" s="3">
        <f t="shared" si="1"/>
        <v>4.5278621400596286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8.7133063781408098E-4</v>
      </c>
      <c r="E84" s="1">
        <v>3.9390852987666496E-3</v>
      </c>
      <c r="F84" s="1">
        <v>1.82543828260727E-3</v>
      </c>
      <c r="H84" s="3">
        <f t="shared" si="1"/>
        <v>7.5875656299583945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1.01764392742364E-3</v>
      </c>
      <c r="E85" s="1">
        <v>4.1473373995036898E-3</v>
      </c>
      <c r="F85" s="1">
        <v>1.7615685184883901E-3</v>
      </c>
      <c r="H85" s="3">
        <f t="shared" si="1"/>
        <v>2.8144991261615666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1.0771551028675699E-3</v>
      </c>
      <c r="E86" s="1">
        <v>4.2454572739896498E-3</v>
      </c>
      <c r="F86" s="1">
        <v>1.76133257267188E-3</v>
      </c>
      <c r="H86" s="3">
        <f t="shared" si="1"/>
        <v>2.0197829269421774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1.1401858409327899E-3</v>
      </c>
      <c r="E87" s="1">
        <v>4.1668322714470702E-3</v>
      </c>
      <c r="F87" s="1">
        <v>1.7870285489630399E-3</v>
      </c>
      <c r="H87" s="3">
        <f t="shared" si="1"/>
        <v>1.1902745720489496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1.16743928530365E-3</v>
      </c>
      <c r="E88" s="1">
        <v>4.2066837418396497E-3</v>
      </c>
      <c r="F88" s="1">
        <v>1.7788682112507899E-3</v>
      </c>
      <c r="H88" s="3">
        <f t="shared" si="1"/>
        <v>1.5045184153693321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1.18862381103703E-3</v>
      </c>
      <c r="E89" s="1">
        <v>4.1490767289443396E-3</v>
      </c>
      <c r="F89" s="1">
        <v>1.7993761746249201E-3</v>
      </c>
      <c r="H89" s="3">
        <f t="shared" si="1"/>
        <v>1.8834858251310675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1.0504521890810001E-3</v>
      </c>
      <c r="E90" s="1">
        <v>4.1693899112297097E-3</v>
      </c>
      <c r="F90" s="1">
        <v>1.77270637624441E-3</v>
      </c>
      <c r="H90" s="3">
        <f t="shared" si="1"/>
        <v>1.9998471706733321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1.10996336452493E-3</v>
      </c>
      <c r="E91" s="1">
        <v>4.2675097857156697E-3</v>
      </c>
      <c r="F91" s="1">
        <v>1.7724704304279001E-3</v>
      </c>
      <c r="H91" s="3">
        <f t="shared" si="1"/>
        <v>1.9650794928316586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1.1679548666954701E-3</v>
      </c>
      <c r="E92" s="1">
        <v>4.1477756873164098E-3</v>
      </c>
      <c r="F92" s="1">
        <v>1.8459077960994001E-3</v>
      </c>
      <c r="H92" s="3">
        <f t="shared" si="1"/>
        <v>1.4799240478154032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1.1383903494006399E-3</v>
      </c>
      <c r="E93" s="1">
        <v>4.2067048366829602E-3</v>
      </c>
      <c r="F93" s="1">
        <v>1.81469048418882E-3</v>
      </c>
      <c r="H93" s="3">
        <f t="shared" si="1"/>
        <v>0.56206076118967974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1.1595748751340299E-3</v>
      </c>
      <c r="E94" s="1">
        <v>4.1490978237876596E-3</v>
      </c>
      <c r="F94" s="1">
        <v>1.8351984475629499E-3</v>
      </c>
      <c r="H94" s="3">
        <f t="shared" si="1"/>
        <v>1.3061934061464744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1.1426705208894901E-3</v>
      </c>
      <c r="E95" s="1">
        <v>4.1693828576920798E-3</v>
      </c>
      <c r="F95" s="1">
        <v>1.78863239101055E-3</v>
      </c>
      <c r="H95" s="3">
        <f t="shared" si="1"/>
        <v>1.1571575732019306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1.14708456005937E-3</v>
      </c>
      <c r="E96" s="1">
        <v>4.2733848019235899E-3</v>
      </c>
      <c r="F96" s="1">
        <v>1.82620217042677E-3</v>
      </c>
      <c r="H96" s="3">
        <f t="shared" si="1"/>
        <v>1.7417078776142625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1.1704430247168301E-3</v>
      </c>
      <c r="E97" s="1">
        <v>4.1672296215308196E-3</v>
      </c>
      <c r="F97" s="1">
        <v>1.93190377729393E-3</v>
      </c>
      <c r="H97" s="3">
        <f t="shared" si="1"/>
        <v>2.4799446198403121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1.10934141349764E-3</v>
      </c>
      <c r="E98" s="1">
        <v>4.2067259315262803E-3</v>
      </c>
      <c r="F98" s="1">
        <v>1.85051275712686E-3</v>
      </c>
      <c r="H98" s="3">
        <f t="shared" si="1"/>
        <v>0.53247952447132729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1.13052593923103E-3</v>
      </c>
      <c r="E99" s="1">
        <v>4.1491189186309702E-3</v>
      </c>
      <c r="F99" s="1">
        <v>1.87102072050099E-3</v>
      </c>
      <c r="H99" s="3">
        <f t="shared" si="1"/>
        <v>1.334184800797805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1.11433670220088E-3</v>
      </c>
      <c r="E100" s="1">
        <v>4.1319470375947099E-3</v>
      </c>
      <c r="F100" s="1">
        <v>1.82602318958698E-3</v>
      </c>
      <c r="H100" s="3">
        <f t="shared" si="1"/>
        <v>1.3679718278450603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1.0726564098929099E-3</v>
      </c>
      <c r="E101" s="1">
        <v>4.2100964057178803E-3</v>
      </c>
      <c r="F101" s="1">
        <v>1.8395406318090499E-3</v>
      </c>
      <c r="H101" s="3">
        <f t="shared" si="1"/>
        <v>1.0655501986431049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1.0814887346672201E-3</v>
      </c>
      <c r="E102" s="1">
        <v>4.1041895776364997E-3</v>
      </c>
      <c r="F102" s="1">
        <v>1.75581283034005E-3</v>
      </c>
      <c r="H102" s="3">
        <f t="shared" si="1"/>
        <v>2.6407788011768454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1.1095526153567399E-3</v>
      </c>
      <c r="E103" s="1">
        <v>4.1869193407820396E-3</v>
      </c>
      <c r="F103" s="1">
        <v>1.8951344716381E-3</v>
      </c>
      <c r="H103" s="3">
        <f t="shared" si="1"/>
        <v>1.4030489681138929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1.08395880401836E-3</v>
      </c>
      <c r="E104" s="1">
        <v>4.1298687862268103E-3</v>
      </c>
      <c r="F104" s="1">
        <v>1.89796855125793E-3</v>
      </c>
      <c r="H104" s="3">
        <f t="shared" si="1"/>
        <v>2.1460223363273121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1.1651950040958701E-3</v>
      </c>
      <c r="E105" s="1">
        <v>4.1318931365862902E-3</v>
      </c>
      <c r="F105" s="1">
        <v>1.88320656251781E-3</v>
      </c>
      <c r="H105" s="3">
        <f t="shared" si="1"/>
        <v>2.0056052451368287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1.16193591596876E-3</v>
      </c>
      <c r="E106" s="1">
        <v>4.1001741350081599E-3</v>
      </c>
      <c r="F106" s="1">
        <v>1.82318969340505E-3</v>
      </c>
      <c r="H106" s="3">
        <f t="shared" si="1"/>
        <v>2.2250966221935164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1.10016545593099E-3</v>
      </c>
      <c r="E107" s="1">
        <v>4.2645311992309297E-3</v>
      </c>
      <c r="F107" s="1">
        <v>1.9593338536131599E-3</v>
      </c>
      <c r="H107" s="3">
        <f t="shared" si="1"/>
        <v>3.1250734123203241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1.04245855627526E-3</v>
      </c>
      <c r="E108" s="1">
        <v>4.1659179567777697E-3</v>
      </c>
      <c r="F108" s="1">
        <v>1.91369500924093E-3</v>
      </c>
      <c r="H108" s="3">
        <f t="shared" si="1"/>
        <v>2.4965323738940821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9.8760834492611291E-4</v>
      </c>
      <c r="E109" s="1">
        <v>4.1067809510101604E-3</v>
      </c>
      <c r="F109" s="1">
        <v>1.8845361866479499E-3</v>
      </c>
      <c r="H109" s="3">
        <f t="shared" si="1"/>
        <v>3.5765656771108238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1.0191126526736399E-3</v>
      </c>
      <c r="E110" s="1">
        <v>4.1744866817930099E-3</v>
      </c>
      <c r="F110" s="1">
        <v>1.68000483131845E-3</v>
      </c>
      <c r="H110" s="3">
        <f t="shared" si="1"/>
        <v>3.8710244499151498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1.0786238281175599E-3</v>
      </c>
      <c r="E111" s="1">
        <v>4.2726065562789604E-3</v>
      </c>
      <c r="F111" s="1">
        <v>1.6797688855019401E-3</v>
      </c>
      <c r="H111" s="3">
        <f t="shared" si="1"/>
        <v>3.6929152525957445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1.15144547690156E-3</v>
      </c>
      <c r="E112" s="1">
        <v>4.21282379801161E-3</v>
      </c>
      <c r="F112" s="1">
        <v>1.6856081150937599E-3</v>
      </c>
      <c r="H112" s="3">
        <f t="shared" si="1"/>
        <v>3.165606253742411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1.20629524249824E-3</v>
      </c>
      <c r="E113" s="1">
        <v>4.2100522068963002E-3</v>
      </c>
      <c r="F113" s="1">
        <v>1.76697711292377E-3</v>
      </c>
      <c r="H113" s="3">
        <f t="shared" si="1"/>
        <v>2.2927637840385651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1.2132103157347499E-3</v>
      </c>
      <c r="E114" s="1">
        <v>4.2121569008585196E-3</v>
      </c>
      <c r="F114" s="1">
        <v>1.77817055404822E-3</v>
      </c>
      <c r="H114" s="3">
        <f t="shared" si="1"/>
        <v>2.2936016239568691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1.06782039938382E-3</v>
      </c>
      <c r="E115" s="1">
        <v>4.2230759724971503E-3</v>
      </c>
      <c r="F115" s="1">
        <v>1.69527623479526E-3</v>
      </c>
      <c r="H115" s="3">
        <f t="shared" si="1"/>
        <v>3.1281206938931034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1.11218390726783E-3</v>
      </c>
      <c r="E116" s="1">
        <v>4.3167459931986096E-3</v>
      </c>
      <c r="F116" s="1">
        <v>1.6758098447875701E-3</v>
      </c>
      <c r="H116" s="3">
        <f t="shared" si="1"/>
        <v>4.1665242150652411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1.15393363492291E-3</v>
      </c>
      <c r="E117" s="1">
        <v>4.2322777322260198E-3</v>
      </c>
      <c r="F117" s="1">
        <v>1.7716040962883E-3</v>
      </c>
      <c r="H117" s="3">
        <f t="shared" si="1"/>
        <v>1.6342922395628898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1.16297685409836E-3</v>
      </c>
      <c r="E118" s="1">
        <v>4.2697850085971403E-3</v>
      </c>
      <c r="F118" s="1">
        <v>1.7934848636121301E-3</v>
      </c>
      <c r="H118" s="3">
        <f t="shared" si="1"/>
        <v>1.9742682172277035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1.18416137983175E-3</v>
      </c>
      <c r="E119" s="1">
        <v>4.2121779957018397E-3</v>
      </c>
      <c r="F119" s="1">
        <v>1.81399282698625E-3</v>
      </c>
      <c r="H119" s="3">
        <f t="shared" si="1"/>
        <v>1.4468354821787051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1.14927778147983E-3</v>
      </c>
      <c r="E120" s="1">
        <v>4.2638536037029199E-3</v>
      </c>
      <c r="F120" s="1">
        <v>1.7605274213446701E-3</v>
      </c>
      <c r="H120" s="3">
        <f t="shared" si="1"/>
        <v>2.15887700126894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1.1152896771045901E-3</v>
      </c>
      <c r="E121" s="1">
        <v>4.3261327126892998E-3</v>
      </c>
      <c r="F121" s="1">
        <v>1.85484423154457E-3</v>
      </c>
      <c r="H121" s="3">
        <f t="shared" si="1"/>
        <v>2.8106567486506915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1.1397792033399101E-3</v>
      </c>
      <c r="E122" s="1">
        <v>4.2504480892178696E-3</v>
      </c>
      <c r="F122" s="1">
        <v>1.8307371787599099E-3</v>
      </c>
      <c r="H122" s="3">
        <f t="shared" si="1"/>
        <v>1.228881543674414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1.1339279181953601E-3</v>
      </c>
      <c r="E123" s="1">
        <v>4.2698061034404603E-3</v>
      </c>
      <c r="F123" s="1">
        <v>1.8293071365501599E-3</v>
      </c>
      <c r="H123" s="3">
        <f t="shared" si="1"/>
        <v>1.5935680972429467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1.1551124439287399E-3</v>
      </c>
      <c r="E124" s="1">
        <v>4.2121990905451502E-3</v>
      </c>
      <c r="F124" s="1">
        <v>1.8498150999242901E-3</v>
      </c>
      <c r="H124" s="3">
        <f t="shared" si="1"/>
        <v>0.91724747107441118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1.2055117397425099E-3</v>
      </c>
      <c r="E125" s="1">
        <v>4.2710827147308204E-3</v>
      </c>
      <c r="F125" s="1">
        <v>1.92202488086121E-3</v>
      </c>
      <c r="H125" s="3">
        <f t="shared" si="1"/>
        <v>3.0987717891101569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1.1563642223717E-3</v>
      </c>
      <c r="E126" s="1">
        <v>4.3506122113099498E-3</v>
      </c>
      <c r="F126" s="1">
        <v>1.9927191469445E-3</v>
      </c>
      <c r="H126" s="3">
        <f t="shared" si="1"/>
        <v>4.817309675466273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1.12517521338215E-3</v>
      </c>
      <c r="E127" s="1">
        <v>4.2191703498842903E-3</v>
      </c>
      <c r="F127" s="1">
        <v>1.8149527789358801E-3</v>
      </c>
      <c r="H127" s="3">
        <f t="shared" si="1"/>
        <v>0.60163298757361849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1.1517399077322699E-3</v>
      </c>
      <c r="E128" s="1">
        <v>4.2763349150896903E-3</v>
      </c>
      <c r="F128" s="1">
        <v>1.93379072570845E-3</v>
      </c>
      <c r="H128" s="3">
        <f t="shared" si="1"/>
        <v>2.8571870746105925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1.1119707277653099E-3</v>
      </c>
      <c r="E129" s="1">
        <v>4.2087338307254902E-3</v>
      </c>
      <c r="F129" s="1">
        <v>1.9443020382714201E-3</v>
      </c>
      <c r="H129" s="3">
        <f t="shared" si="1"/>
        <v>2.4361667179330997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1.1780363681131601E-3</v>
      </c>
      <c r="E130" s="1">
        <v>4.2422532399254698E-3</v>
      </c>
      <c r="F130" s="1">
        <v>1.9249407558341999E-3</v>
      </c>
      <c r="H130" s="3">
        <f t="shared" si="1"/>
        <v>2.548807467725223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1.17333474770645E-3</v>
      </c>
      <c r="E131" s="1">
        <v>4.2240976692922098E-3</v>
      </c>
      <c r="F131" s="1">
        <v>1.9175152694676401E-3</v>
      </c>
      <c r="H131" s="3">
        <f t="shared" si="1"/>
        <v>2.2464200821584526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1.10437827277506E-3</v>
      </c>
      <c r="E132" s="1">
        <v>4.2092178094349803E-3</v>
      </c>
      <c r="F132" s="1">
        <v>1.93359973794125E-3</v>
      </c>
      <c r="H132" s="3">
        <f t="shared" si="1"/>
        <v>2.2307121057563744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1.09805250633694E-3</v>
      </c>
      <c r="E133" s="1">
        <v>4.2449688990276102E-3</v>
      </c>
      <c r="F133" s="1">
        <v>1.9999112366521701E-3</v>
      </c>
      <c r="H133" s="3">
        <f t="shared" si="1"/>
        <v>3.7710185941143144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1.0432022949877901E-3</v>
      </c>
      <c r="E134" s="1">
        <v>4.1858318932600103E-3</v>
      </c>
      <c r="F134" s="1">
        <v>1.9707524140591798E-3</v>
      </c>
      <c r="H134" s="3">
        <f t="shared" si="1"/>
        <v>3.4001457362552809</v>
      </c>
    </row>
    <row r="136" spans="1:8" x14ac:dyDescent="0.25">
      <c r="C136" t="s">
        <v>0</v>
      </c>
      <c r="D136" s="2">
        <f>SUM(D10:D134)/125</f>
        <v>1.1200003686740838E-3</v>
      </c>
      <c r="E136">
        <f>SUM(E10:E134)/125</f>
        <v>4.1960145310107784E-3</v>
      </c>
      <c r="F136">
        <f>SUM(F10:F134)/125</f>
        <v>1.8304771009323175E-3</v>
      </c>
    </row>
    <row r="138" spans="1:8" x14ac:dyDescent="0.25">
      <c r="C138" t="s">
        <v>1</v>
      </c>
      <c r="D138" s="2">
        <f>(D136^2+E136^2+F136^2)^0.5</f>
        <v>4.7129168449402186E-3</v>
      </c>
      <c r="G138" t="s">
        <v>3</v>
      </c>
      <c r="H138" s="4">
        <f>MAX(H10:H134)</f>
        <v>7.5875656299583945</v>
      </c>
    </row>
    <row r="140" spans="1:8" x14ac:dyDescent="0.25">
      <c r="C140" t="s">
        <v>4</v>
      </c>
      <c r="D140" s="2">
        <f>(D72^2+E72^2+F72^2)^0.5</f>
        <v>4.5518880751239752E-3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7287-6F18-4158-9528-2BB9020B4115}">
  <dimension ref="A1:H140"/>
  <sheetViews>
    <sheetView topLeftCell="A127" workbookViewId="0">
      <selection activeCell="H141" sqref="H141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70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1.01385786041417E-3</v>
      </c>
      <c r="E10" s="1">
        <v>3.8094944233846599E-3</v>
      </c>
      <c r="F10" s="1">
        <v>1.7816475491007099E-3</v>
      </c>
      <c r="H10" s="3">
        <f>100*((D10-$D$136)^2+(E10-$E$136)^2+(F10-$F$136)^2)^0.5/$D$138</f>
        <v>2.5165652135782937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1.00682102041952E-3</v>
      </c>
      <c r="E11" s="1">
        <v>3.80871808673768E-3</v>
      </c>
      <c r="F11" s="1">
        <v>1.77667817265088E-3</v>
      </c>
      <c r="H11" s="3">
        <f t="shared" ref="H11:H74" si="0">100*((D11-$D$136)^2+(E11-$E$136)^2+(F11-$F$136)^2)^0.5/$D$138</f>
        <v>2.4286153362824332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1.00891286591574E-3</v>
      </c>
      <c r="E12" s="1">
        <v>3.8365603791751602E-3</v>
      </c>
      <c r="F12" s="1">
        <v>1.8239472986388101E-3</v>
      </c>
      <c r="H12" s="3">
        <f t="shared" si="0"/>
        <v>3.4838847110083426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1.0083907435865E-3</v>
      </c>
      <c r="E13" s="1">
        <v>3.81595176689495E-3</v>
      </c>
      <c r="F13" s="1">
        <v>1.7973918967741801E-3</v>
      </c>
      <c r="H13" s="3">
        <f t="shared" si="0"/>
        <v>2.8743993143817712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1.0478540022238901E-3</v>
      </c>
      <c r="E14" s="1">
        <v>3.8335643544587998E-3</v>
      </c>
      <c r="F14" s="1">
        <v>1.71465922874707E-3</v>
      </c>
      <c r="H14" s="3">
        <f t="shared" si="0"/>
        <v>1.0759574695514025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1.02481029177018E-3</v>
      </c>
      <c r="E15" s="1">
        <v>3.8056959521205599E-3</v>
      </c>
      <c r="F15" s="1">
        <v>1.7463172089574E-3</v>
      </c>
      <c r="H15" s="3">
        <f t="shared" si="0"/>
        <v>1.720263392964928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1.0407699356661799E-3</v>
      </c>
      <c r="E16" s="1">
        <v>3.8519318873771699E-3</v>
      </c>
      <c r="F16" s="1">
        <v>1.70699221573927E-3</v>
      </c>
      <c r="H16" s="3">
        <f t="shared" si="0"/>
        <v>1.0184200334192157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1.0442454542963801E-3</v>
      </c>
      <c r="E17" s="1">
        <v>3.8795146250009899E-3</v>
      </c>
      <c r="F17" s="1">
        <v>1.7220062465922901E-3</v>
      </c>
      <c r="H17" s="3">
        <f t="shared" si="0"/>
        <v>1.7070669512315424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1.02361625638441E-3</v>
      </c>
      <c r="E18" s="1">
        <v>3.85541040207523E-3</v>
      </c>
      <c r="F18" s="1">
        <v>1.70257656525751E-3</v>
      </c>
      <c r="H18" s="3">
        <f t="shared" si="0"/>
        <v>0.9266222322842278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1.01526334874803E-3</v>
      </c>
      <c r="E19" s="1">
        <v>3.8391587223977298E-3</v>
      </c>
      <c r="F19" s="1">
        <v>1.66700886809831E-3</v>
      </c>
      <c r="H19" s="3">
        <f t="shared" si="0"/>
        <v>0.41543677454396538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1.03576272312619E-3</v>
      </c>
      <c r="E20" s="1">
        <v>3.8018974808564599E-3</v>
      </c>
      <c r="F20" s="1">
        <v>1.7109868688140999E-3</v>
      </c>
      <c r="H20" s="3">
        <f t="shared" si="0"/>
        <v>1.039432782207917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1.0517223670221899E-3</v>
      </c>
      <c r="E21" s="1">
        <v>3.8481334161130599E-3</v>
      </c>
      <c r="F21" s="1">
        <v>1.6716618755959699E-3</v>
      </c>
      <c r="H21" s="3">
        <f t="shared" si="0"/>
        <v>0.81215917823354744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1.03958699611237E-3</v>
      </c>
      <c r="E22" s="1">
        <v>3.87814043208232E-3</v>
      </c>
      <c r="F22" s="1">
        <v>1.6650171422510701E-3</v>
      </c>
      <c r="H22" s="3">
        <f t="shared" si="0"/>
        <v>1.2751010051796299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1.0189577982003999E-3</v>
      </c>
      <c r="E23" s="1">
        <v>3.8540362091565501E-3</v>
      </c>
      <c r="F23" s="1">
        <v>1.6455874609162899E-3</v>
      </c>
      <c r="H23" s="3">
        <f t="shared" si="0"/>
        <v>0.95255594495533169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9.9832860028843001E-4</v>
      </c>
      <c r="E24" s="1">
        <v>3.8299319862307901E-3</v>
      </c>
      <c r="F24" s="1">
        <v>1.6261577795815101E-3</v>
      </c>
      <c r="H24" s="3">
        <f t="shared" si="0"/>
        <v>1.2982080787863683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1.0467151544822E-3</v>
      </c>
      <c r="E25" s="1">
        <v>3.79809900959236E-3</v>
      </c>
      <c r="F25" s="1">
        <v>1.6756565286707901E-3</v>
      </c>
      <c r="H25" s="3">
        <f t="shared" si="0"/>
        <v>0.83453195076706888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1.0626747983782099E-3</v>
      </c>
      <c r="E26" s="1">
        <v>3.84433494484896E-3</v>
      </c>
      <c r="F26" s="1">
        <v>1.6363315354526601E-3</v>
      </c>
      <c r="H26" s="3">
        <f t="shared" si="0"/>
        <v>1.3330170282778839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1.0349285379283701E-3</v>
      </c>
      <c r="E27" s="1">
        <v>3.8767662391636501E-3</v>
      </c>
      <c r="F27" s="1">
        <v>1.60802803790985E-3</v>
      </c>
      <c r="H27" s="3">
        <f t="shared" si="0"/>
        <v>1.9684317014823032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1.01429934001639E-3</v>
      </c>
      <c r="E28" s="1">
        <v>3.8526620162378901E-3</v>
      </c>
      <c r="F28" s="1">
        <v>1.5885983565750599E-3</v>
      </c>
      <c r="H28" s="3">
        <f t="shared" si="0"/>
        <v>2.1197010845269584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9.936701421044249E-4</v>
      </c>
      <c r="E29" s="1">
        <v>3.8285577933121302E-3</v>
      </c>
      <c r="F29" s="1">
        <v>1.56916867524028E-3</v>
      </c>
      <c r="H29" s="3">
        <f t="shared" si="0"/>
        <v>2.570611434033637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1.08768740386352E-3</v>
      </c>
      <c r="E30" s="1">
        <v>3.8423823297227201E-3</v>
      </c>
      <c r="F30" s="1">
        <v>1.62318400694922E-3</v>
      </c>
      <c r="H30" s="3">
        <f t="shared" si="0"/>
        <v>1.937894622456271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1.0508992776563301E-3</v>
      </c>
      <c r="E31" s="1">
        <v>3.8994962691707401E-3</v>
      </c>
      <c r="F31" s="1">
        <v>1.5704686149034101E-3</v>
      </c>
      <c r="H31" s="3">
        <f t="shared" si="0"/>
        <v>3.0334407336929283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1.06666709857835E-3</v>
      </c>
      <c r="E32" s="1">
        <v>3.8618311931964701E-3</v>
      </c>
      <c r="F32" s="1">
        <v>1.62848955275972E-3</v>
      </c>
      <c r="H32" s="3">
        <f t="shared" si="0"/>
        <v>1.6787777672949009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9.9894389196389898E-4</v>
      </c>
      <c r="E33" s="1">
        <v>3.8390786163739099E-3</v>
      </c>
      <c r="F33" s="1">
        <v>1.60307264641004E-3</v>
      </c>
      <c r="H33" s="3">
        <f t="shared" si="0"/>
        <v>1.8062678538337418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9.3122068534944795E-4</v>
      </c>
      <c r="E34" s="1">
        <v>3.8163260395513501E-3</v>
      </c>
      <c r="F34" s="1">
        <v>1.5776557400603501E-3</v>
      </c>
      <c r="H34" s="3">
        <f t="shared" si="0"/>
        <v>3.1502461450148322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9.7819463826724498E-4</v>
      </c>
      <c r="E35" s="1">
        <v>3.7882335237650702E-3</v>
      </c>
      <c r="F35" s="1">
        <v>1.7694863764688099E-3</v>
      </c>
      <c r="H35" s="3">
        <f t="shared" si="0"/>
        <v>2.5980854784693808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9.9415428216324993E-4</v>
      </c>
      <c r="E36" s="1">
        <v>3.8344694590216701E-3</v>
      </c>
      <c r="F36" s="1">
        <v>1.7301613832506799E-3</v>
      </c>
      <c r="H36" s="3">
        <f t="shared" si="0"/>
        <v>1.4715426776705856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1.0429175598849301E-3</v>
      </c>
      <c r="E37" s="1">
        <v>3.8447492617500701E-3</v>
      </c>
      <c r="F37" s="1">
        <v>1.8009987417641599E-3</v>
      </c>
      <c r="H37" s="3">
        <f t="shared" si="0"/>
        <v>2.9844779057217674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1.02228836197296E-3</v>
      </c>
      <c r="E38" s="1">
        <v>3.8206450388243102E-3</v>
      </c>
      <c r="F38" s="1">
        <v>1.78156906042937E-3</v>
      </c>
      <c r="H38" s="3">
        <f t="shared" si="0"/>
        <v>2.4754551971719647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1.07781111710103E-3</v>
      </c>
      <c r="E39" s="1">
        <v>3.8359296608763598E-3</v>
      </c>
      <c r="F39" s="1">
        <v>1.69502704104684E-3</v>
      </c>
      <c r="H39" s="3">
        <f t="shared" si="0"/>
        <v>1.337560094741725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9.8914706962325801E-4</v>
      </c>
      <c r="E40" s="1">
        <v>3.7844350525009702E-3</v>
      </c>
      <c r="F40" s="1">
        <v>1.7341560363255001E-3</v>
      </c>
      <c r="H40" s="3">
        <f t="shared" si="0"/>
        <v>1.8723790638553484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1.0051067135192599E-3</v>
      </c>
      <c r="E41" s="1">
        <v>3.8306709877575702E-3</v>
      </c>
      <c r="F41" s="1">
        <v>1.69483104310737E-3</v>
      </c>
      <c r="H41" s="3">
        <f t="shared" si="0"/>
        <v>0.65000142792400895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1.0382591017009299E-3</v>
      </c>
      <c r="E42" s="1">
        <v>3.8433750688313998E-3</v>
      </c>
      <c r="F42" s="1">
        <v>1.7440096374229401E-3</v>
      </c>
      <c r="H42" s="3">
        <f t="shared" si="0"/>
        <v>1.6762846667729014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1.0176299037889501E-3</v>
      </c>
      <c r="E43" s="1">
        <v>3.8192708459056398E-3</v>
      </c>
      <c r="F43" s="1">
        <v>1.72457995608815E-3</v>
      </c>
      <c r="H43" s="3">
        <f t="shared" si="0"/>
        <v>1.1694568897595914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1.0461837569098399E-3</v>
      </c>
      <c r="E44" s="1">
        <v>3.81770066733776E-3</v>
      </c>
      <c r="F44" s="1">
        <v>1.6728850553450001E-3</v>
      </c>
      <c r="H44" s="3">
        <f t="shared" si="0"/>
        <v>0.54324128578631692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1.00009950097927E-3</v>
      </c>
      <c r="E45" s="1">
        <v>3.7806365812368698E-3</v>
      </c>
      <c r="F45" s="1">
        <v>1.6988256961821999E-3</v>
      </c>
      <c r="H45" s="3">
        <f t="shared" si="0"/>
        <v>1.3253177976110566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1.0160591448752699E-3</v>
      </c>
      <c r="E46" s="1">
        <v>3.8268725164934702E-3</v>
      </c>
      <c r="F46" s="1">
        <v>1.6595007029640699E-3</v>
      </c>
      <c r="H46" s="3">
        <f t="shared" si="0"/>
        <v>0.41770152138875571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1.0336006435169201E-3</v>
      </c>
      <c r="E47" s="1">
        <v>3.8420008759127299E-3</v>
      </c>
      <c r="F47" s="1">
        <v>1.6870205330817101E-3</v>
      </c>
      <c r="H47" s="3">
        <f t="shared" si="0"/>
        <v>0.49978794597438625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1.01297144560495E-3</v>
      </c>
      <c r="E48" s="1">
        <v>3.8178966529869699E-3</v>
      </c>
      <c r="F48" s="1">
        <v>1.66759085174693E-3</v>
      </c>
      <c r="H48" s="3">
        <f t="shared" si="0"/>
        <v>0.3800213064733165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1.0145563967186499E-3</v>
      </c>
      <c r="E49" s="1">
        <v>3.7994716737991601E-3</v>
      </c>
      <c r="F49" s="1">
        <v>1.65074306964316E-3</v>
      </c>
      <c r="H49" s="3">
        <f t="shared" si="0"/>
        <v>0.87866662229482906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1.07547834271806E-3</v>
      </c>
      <c r="E50" s="1">
        <v>3.8226388644095801E-3</v>
      </c>
      <c r="F50" s="1">
        <v>1.6620921461115599E-3</v>
      </c>
      <c r="H50" s="3">
        <f t="shared" si="0"/>
        <v>1.2245696503228658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1.0270115762312799E-3</v>
      </c>
      <c r="E51" s="1">
        <v>3.8230740452293698E-3</v>
      </c>
      <c r="F51" s="1">
        <v>1.6241703628207601E-3</v>
      </c>
      <c r="H51" s="3">
        <f t="shared" si="0"/>
        <v>1.1922063438044481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1.0289421853329199E-3</v>
      </c>
      <c r="E52" s="1">
        <v>3.8406266829940599E-3</v>
      </c>
      <c r="F52" s="1">
        <v>1.63003142874049E-3</v>
      </c>
      <c r="H52" s="3">
        <f t="shared" si="0"/>
        <v>1.1075565404947005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1.0083129874209401E-3</v>
      </c>
      <c r="E53" s="1">
        <v>3.8165224600683E-3</v>
      </c>
      <c r="F53" s="1">
        <v>1.6106017474057099E-3</v>
      </c>
      <c r="H53" s="3">
        <f t="shared" si="0"/>
        <v>1.5678771515359289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9.8292903652747094E-4</v>
      </c>
      <c r="E54" s="1">
        <v>3.7812426802605599E-3</v>
      </c>
      <c r="F54" s="1">
        <v>1.62860108394131E-3</v>
      </c>
      <c r="H54" s="3">
        <f t="shared" si="0"/>
        <v>1.7944076523193446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1.0788208658300399E-3</v>
      </c>
      <c r="E55" s="1">
        <v>3.82531509544606E-3</v>
      </c>
      <c r="F55" s="1">
        <v>1.652548752296E-3</v>
      </c>
      <c r="H55" s="3">
        <f t="shared" si="0"/>
        <v>1.3666588494940271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1.04074650657928E-3</v>
      </c>
      <c r="E56" s="1">
        <v>3.8748780586556702E-3</v>
      </c>
      <c r="F56" s="1">
        <v>1.65105259412746E-3</v>
      </c>
      <c r="H56" s="3">
        <f t="shared" si="0"/>
        <v>1.314912593918232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1.0570702375707101E-3</v>
      </c>
      <c r="E57" s="1">
        <v>3.81093708033579E-3</v>
      </c>
      <c r="F57" s="1">
        <v>1.71713081822603E-3</v>
      </c>
      <c r="H57" s="3">
        <f t="shared" si="0"/>
        <v>1.2824943006252101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9.8934703095626296E-4</v>
      </c>
      <c r="E58" s="1">
        <v>3.7881845035132298E-3</v>
      </c>
      <c r="F58" s="1">
        <v>1.6917139118763399E-3</v>
      </c>
      <c r="H58" s="3">
        <f t="shared" si="0"/>
        <v>1.2680172625771562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9.9232212022676595E-4</v>
      </c>
      <c r="E59" s="1">
        <v>3.7879044325818201E-3</v>
      </c>
      <c r="F59" s="1">
        <v>1.5325177670481101E-3</v>
      </c>
      <c r="H59" s="3">
        <f t="shared" si="0"/>
        <v>3.5190166515893977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9.3689172428542496E-4</v>
      </c>
      <c r="E60" s="1">
        <v>3.7342894622271099E-3</v>
      </c>
      <c r="F60" s="1">
        <v>1.68726830390721E-3</v>
      </c>
      <c r="H60" s="3">
        <f t="shared" si="0"/>
        <v>2.9706112174328356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9.8484441117990492E-4</v>
      </c>
      <c r="E61" s="1">
        <v>3.77159521773866E-3</v>
      </c>
      <c r="F61" s="1">
        <v>1.7124944416386601E-3</v>
      </c>
      <c r="H61" s="3">
        <f t="shared" si="0"/>
        <v>1.796447340587789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9.74450703912329E-4</v>
      </c>
      <c r="E62" s="1">
        <v>3.8594444946586899E-3</v>
      </c>
      <c r="F62" s="1">
        <v>1.6786752174006499E-3</v>
      </c>
      <c r="H62" s="3">
        <f t="shared" si="0"/>
        <v>1.3993088390858146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1.0963787189709299E-3</v>
      </c>
      <c r="E63" s="1">
        <v>3.8777837660376501E-3</v>
      </c>
      <c r="F63" s="1">
        <v>1.69802515687282E-3</v>
      </c>
      <c r="H63" s="3">
        <f t="shared" si="0"/>
        <v>2.1191547728476383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1.1087315252628399E-3</v>
      </c>
      <c r="E64" s="1">
        <v>3.8144716058163899E-3</v>
      </c>
      <c r="F64" s="1">
        <v>1.70090322829354E-3</v>
      </c>
      <c r="H64" s="3">
        <f t="shared" si="0"/>
        <v>2.0629092699021307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9.6403289584933295E-4</v>
      </c>
      <c r="E65" s="1">
        <v>3.7684636258453201E-3</v>
      </c>
      <c r="F65" s="1">
        <v>1.71008959421536E-3</v>
      </c>
      <c r="H65" s="3">
        <f t="shared" si="0"/>
        <v>2.1103929853745433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9.6944349137233795E-4</v>
      </c>
      <c r="E66" s="1">
        <v>3.80941008813798E-3</v>
      </c>
      <c r="F66" s="1">
        <v>1.6826698704754701E-3</v>
      </c>
      <c r="H66" s="3">
        <f t="shared" si="0"/>
        <v>1.3533772615122179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9.8540313526834095E-4</v>
      </c>
      <c r="E67" s="1">
        <v>3.85564602339459E-3</v>
      </c>
      <c r="F67" s="1">
        <v>1.64334487725734E-3</v>
      </c>
      <c r="H67" s="3">
        <f t="shared" si="0"/>
        <v>1.3586712510226235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1.0647513587797499E-3</v>
      </c>
      <c r="E68" s="1">
        <v>3.8595547724990498E-3</v>
      </c>
      <c r="F68" s="1">
        <v>1.6758831711709699E-3</v>
      </c>
      <c r="H68" s="3">
        <f t="shared" si="0"/>
        <v>1.2104643019779888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1.0771041650716501E-3</v>
      </c>
      <c r="E69" s="1">
        <v>3.7962426122777901E-3</v>
      </c>
      <c r="F69" s="1">
        <v>1.67876124259169E-3</v>
      </c>
      <c r="H69" s="3">
        <f t="shared" si="0"/>
        <v>1.4094443211305276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9.6443627883234496E-4</v>
      </c>
      <c r="E70" s="1">
        <v>3.7593756816172701E-3</v>
      </c>
      <c r="F70" s="1">
        <v>1.6866645235502999E-3</v>
      </c>
      <c r="H70" s="3">
        <f t="shared" si="0"/>
        <v>2.110999688404239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9.8039592272834903E-4</v>
      </c>
      <c r="E71" s="1">
        <v>3.8056116168738801E-3</v>
      </c>
      <c r="F71" s="1">
        <v>1.64733953033216E-3</v>
      </c>
      <c r="H71" s="3">
        <f t="shared" si="0"/>
        <v>1.3088744229273215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1.0276142909214699E-3</v>
      </c>
      <c r="E72" s="1">
        <v>3.8058613197431402E-3</v>
      </c>
      <c r="F72" s="1">
        <v>1.7090239239123501E-3</v>
      </c>
      <c r="H72" s="3">
        <f t="shared" si="0"/>
        <v>0.9208977189620251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1.0069850930095E-3</v>
      </c>
      <c r="E73" s="1">
        <v>3.7817570968173798E-3</v>
      </c>
      <c r="F73" s="1">
        <v>1.68959424257757E-3</v>
      </c>
      <c r="H73" s="3">
        <f t="shared" si="0"/>
        <v>1.1644006006500989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1.04547680488047E-3</v>
      </c>
      <c r="E74" s="1">
        <v>3.7780136187391998E-3</v>
      </c>
      <c r="F74" s="1">
        <v>1.6566192568898499E-3</v>
      </c>
      <c r="H74" s="3">
        <f t="shared" si="0"/>
        <v>1.2993736121304711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1.0709621572031101E-3</v>
      </c>
      <c r="E75" s="1">
        <v>3.8116945474599498E-3</v>
      </c>
      <c r="F75" s="1">
        <v>1.64597282569873E-3</v>
      </c>
      <c r="H75" s="3">
        <f t="shared" ref="H75:H134" si="1">100*((D75-$D$136)^2+(E75-$E$136)^2+(F75-$F$136)^2)^0.5/$D$138</f>
        <v>1.3197634348871956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9.9134835408436293E-4</v>
      </c>
      <c r="E76" s="1">
        <v>3.8018131456097801E-3</v>
      </c>
      <c r="F76" s="1">
        <v>1.6120091901888601E-3</v>
      </c>
      <c r="H76" s="3">
        <f t="shared" si="1"/>
        <v>1.7577210241041255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1.02295583273746E-3</v>
      </c>
      <c r="E77" s="1">
        <v>3.8044871268244698E-3</v>
      </c>
      <c r="F77" s="1">
        <v>1.6520348195711301E-3</v>
      </c>
      <c r="H77" s="3">
        <f t="shared" si="1"/>
        <v>0.74363890276239886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1.0023266348254899E-3</v>
      </c>
      <c r="E78" s="1">
        <v>3.7803829038987099E-3</v>
      </c>
      <c r="F78" s="1">
        <v>1.63260513823635E-3</v>
      </c>
      <c r="H78" s="3">
        <f t="shared" si="1"/>
        <v>1.5484521423634614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1.00246813078411E-3</v>
      </c>
      <c r="E79" s="1">
        <v>3.7670493876505902E-3</v>
      </c>
      <c r="F79" s="1">
        <v>1.637593845147E-3</v>
      </c>
      <c r="H79" s="3">
        <f t="shared" si="1"/>
        <v>1.7137371510199575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1.06995432779656E-3</v>
      </c>
      <c r="E80" s="1">
        <v>3.8082478611694E-3</v>
      </c>
      <c r="F80" s="1">
        <v>1.68191349764278E-3</v>
      </c>
      <c r="H80" s="3">
        <f t="shared" si="1"/>
        <v>1.1455768357599214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1.0318799685458001E-3</v>
      </c>
      <c r="E81" s="1">
        <v>3.8578108243790101E-3</v>
      </c>
      <c r="F81" s="1">
        <v>1.68041733947424E-3</v>
      </c>
      <c r="H81" s="3">
        <f t="shared" si="1"/>
        <v>0.75926535299922315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1.0474733765630699E-3</v>
      </c>
      <c r="E82" s="1">
        <v>3.7600429674751199E-3</v>
      </c>
      <c r="F82" s="1">
        <v>1.80577208369233E-3</v>
      </c>
      <c r="H82" s="3">
        <f t="shared" si="1"/>
        <v>3.4448314035920506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9.7975016994862499E-4</v>
      </c>
      <c r="E83" s="1">
        <v>3.7372903906525601E-3</v>
      </c>
      <c r="F83" s="1">
        <v>1.7803551773426401E-3</v>
      </c>
      <c r="H83" s="3">
        <f t="shared" si="1"/>
        <v>3.3687841909892007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9.9704233774317789E-4</v>
      </c>
      <c r="E84" s="1">
        <v>3.7797091316024902E-3</v>
      </c>
      <c r="F84" s="1">
        <v>1.6485086590528001E-3</v>
      </c>
      <c r="H84" s="3">
        <f t="shared" si="1"/>
        <v>1.4060059224016968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9.24983523671121E-4</v>
      </c>
      <c r="E85" s="1">
        <v>3.7557109193138202E-3</v>
      </c>
      <c r="F85" s="1">
        <v>1.6051414533945301E-3</v>
      </c>
      <c r="H85" s="3">
        <f t="shared" si="1"/>
        <v>3.2753383093419779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9.7293621056560096E-4</v>
      </c>
      <c r="E86" s="1">
        <v>3.7930166748253698E-3</v>
      </c>
      <c r="F86" s="1">
        <v>1.63036759112598E-3</v>
      </c>
      <c r="H86" s="3">
        <f t="shared" si="1"/>
        <v>1.7712057168315343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1.02088889746008E-3</v>
      </c>
      <c r="E87" s="1">
        <v>3.8303224303369099E-3</v>
      </c>
      <c r="F87" s="1">
        <v>1.65559372885743E-3</v>
      </c>
      <c r="H87" s="3">
        <f t="shared" si="1"/>
        <v>0.4748730033865956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1.0188887545314999E-3</v>
      </c>
      <c r="E88" s="1">
        <v>3.8272593656291198E-3</v>
      </c>
      <c r="F88" s="1">
        <v>1.6700873565492799E-3</v>
      </c>
      <c r="H88" s="3">
        <f t="shared" si="1"/>
        <v>0.18113320729635521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1.0655328590938201E-3</v>
      </c>
      <c r="E89" s="1">
        <v>3.7828099038459402E-3</v>
      </c>
      <c r="F89" s="1">
        <v>1.6666551352582501E-3</v>
      </c>
      <c r="H89" s="3">
        <f t="shared" si="1"/>
        <v>1.4040827070743942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9.8639018235834996E-4</v>
      </c>
      <c r="E90" s="1">
        <v>3.8080218100555599E-3</v>
      </c>
      <c r="F90" s="1">
        <v>1.6527943753235101E-3</v>
      </c>
      <c r="H90" s="3">
        <f t="shared" si="1"/>
        <v>1.1163263978575384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1.0000773821295E-3</v>
      </c>
      <c r="E91" s="1">
        <v>3.8271908384435701E-3</v>
      </c>
      <c r="F91" s="1">
        <v>1.65318888143413E-3</v>
      </c>
      <c r="H91" s="3">
        <f t="shared" si="1"/>
        <v>0.76816689389536608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1.04803006902399E-3</v>
      </c>
      <c r="E92" s="1">
        <v>3.8644965939551201E-3</v>
      </c>
      <c r="F92" s="1">
        <v>1.6784150191655699E-3</v>
      </c>
      <c r="H92" s="3">
        <f t="shared" si="1"/>
        <v>1.0423505266822646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9.8082443426369091E-4</v>
      </c>
      <c r="E93" s="1">
        <v>3.8425552113352502E-3</v>
      </c>
      <c r="F93" s="1">
        <v>1.6906656358381001E-3</v>
      </c>
      <c r="H93" s="3">
        <f t="shared" si="1"/>
        <v>1.143021910529358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1.02746853882601E-3</v>
      </c>
      <c r="E94" s="1">
        <v>3.7981057495520701E-3</v>
      </c>
      <c r="F94" s="1">
        <v>1.68723341454708E-3</v>
      </c>
      <c r="H94" s="3">
        <f t="shared" si="1"/>
        <v>0.71692915053440731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1.0447301087053E-3</v>
      </c>
      <c r="E95" s="1">
        <v>3.8371723885525801E-3</v>
      </c>
      <c r="F95" s="1">
        <v>1.70301498016132E-3</v>
      </c>
      <c r="H95" s="3">
        <f t="shared" si="1"/>
        <v>0.83492563455500046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1.02721855369341E-3</v>
      </c>
      <c r="E96" s="1">
        <v>3.8613650020617699E-3</v>
      </c>
      <c r="F96" s="1">
        <v>1.67601017174228E-3</v>
      </c>
      <c r="H96" s="3">
        <f t="shared" si="1"/>
        <v>0.81565691157607012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9.6069234447742897E-4</v>
      </c>
      <c r="E97" s="1">
        <v>3.8305866525108899E-3</v>
      </c>
      <c r="F97" s="1">
        <v>1.59585336448213E-3</v>
      </c>
      <c r="H97" s="3">
        <f t="shared" si="1"/>
        <v>2.3727889164959652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1.06404440675037E-3</v>
      </c>
      <c r="E98" s="1">
        <v>3.8198677239004802E-3</v>
      </c>
      <c r="F98" s="1">
        <v>1.65961737271582E-3</v>
      </c>
      <c r="H98" s="3">
        <f t="shared" si="1"/>
        <v>0.99779375018591121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1.07639721304228E-3</v>
      </c>
      <c r="E99" s="1">
        <v>3.75655556367923E-3</v>
      </c>
      <c r="F99" s="1">
        <v>1.66249544413654E-3</v>
      </c>
      <c r="H99" s="3">
        <f t="shared" si="1"/>
        <v>2.0429359641242768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1.0664459716881599E-3</v>
      </c>
      <c r="E100" s="1">
        <v>3.8007502305103199E-3</v>
      </c>
      <c r="F100" s="1">
        <v>1.62985350528592E-3</v>
      </c>
      <c r="H100" s="3">
        <f t="shared" si="1"/>
        <v>1.5545011844815102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1.0660000685094901E-3</v>
      </c>
      <c r="E101" s="1">
        <v>3.86093144648455E-3</v>
      </c>
      <c r="F101" s="1">
        <v>1.6223525300447001E-3</v>
      </c>
      <c r="H101" s="3">
        <f t="shared" si="1"/>
        <v>1.7564257037412734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9.71644775833442E-4</v>
      </c>
      <c r="E102" s="1">
        <v>3.82678818124679E-3</v>
      </c>
      <c r="F102" s="1">
        <v>1.5605230243388301E-3</v>
      </c>
      <c r="H102" s="3">
        <f t="shared" si="1"/>
        <v>2.9389482001124696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1.03241704655918E-3</v>
      </c>
      <c r="E103" s="1">
        <v>3.8016387303618899E-3</v>
      </c>
      <c r="F103" s="1">
        <v>1.6374753870139699E-3</v>
      </c>
      <c r="H103" s="3">
        <f t="shared" si="1"/>
        <v>1.0661582884364289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9.906662100247739E-4</v>
      </c>
      <c r="E104" s="1">
        <v>3.7451366756791099E-3</v>
      </c>
      <c r="F104" s="1">
        <v>1.6837194913612E-3</v>
      </c>
      <c r="H104" s="3">
        <f t="shared" si="1"/>
        <v>2.0569302898089639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1.0610877897630801E-3</v>
      </c>
      <c r="E105" s="1">
        <v>3.7911806268927399E-3</v>
      </c>
      <c r="F105" s="1">
        <v>1.71127824298956E-3</v>
      </c>
      <c r="H105" s="3">
        <f t="shared" si="1"/>
        <v>1.4454083142603853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1.0230134305123199E-3</v>
      </c>
      <c r="E106" s="1">
        <v>3.84074359010235E-3</v>
      </c>
      <c r="F106" s="1">
        <v>1.70978208482102E-3</v>
      </c>
      <c r="H106" s="3">
        <f t="shared" si="1"/>
        <v>0.86962155875947245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1.02148140716402E-3</v>
      </c>
      <c r="E107" s="1">
        <v>3.8038281359487501E-3</v>
      </c>
      <c r="F107" s="1">
        <v>1.77360051424793E-3</v>
      </c>
      <c r="H107" s="3">
        <f t="shared" si="1"/>
        <v>2.3465243609864914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1.0583805743706999E-3</v>
      </c>
      <c r="E108" s="1">
        <v>3.82615284668571E-3</v>
      </c>
      <c r="F108" s="1">
        <v>1.7408186989788499E-3</v>
      </c>
      <c r="H108" s="3">
        <f t="shared" si="1"/>
        <v>1.7139987573214734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9.0429664984341602E-4</v>
      </c>
      <c r="E109" s="1">
        <v>3.7301327542598401E-3</v>
      </c>
      <c r="F109" s="1">
        <v>1.69894637749018E-3</v>
      </c>
      <c r="H109" s="3">
        <f t="shared" si="1"/>
        <v>3.6248072290350715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9.3888815178366596E-4</v>
      </c>
      <c r="E110" s="1">
        <v>3.78568096644364E-3</v>
      </c>
      <c r="F110" s="1">
        <v>1.53810818701087E-3</v>
      </c>
      <c r="H110" s="3">
        <f t="shared" si="1"/>
        <v>3.8784749304171502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9.6102800995129603E-4</v>
      </c>
      <c r="E111" s="1">
        <v>3.8144381319120701E-3</v>
      </c>
      <c r="F111" s="1">
        <v>1.5482407406132901E-3</v>
      </c>
      <c r="H111" s="3">
        <f t="shared" si="1"/>
        <v>3.3149958852689849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1.00960485856236E-3</v>
      </c>
      <c r="E112" s="1">
        <v>3.8442543470636999E-3</v>
      </c>
      <c r="F112" s="1">
        <v>1.5839889058993199E-3</v>
      </c>
      <c r="H112" s="3">
        <f t="shared" si="1"/>
        <v>2.1909693465228828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1.0836676038613699E-3</v>
      </c>
      <c r="E113" s="1">
        <v>3.8516156855469101E-3</v>
      </c>
      <c r="F113" s="1">
        <v>1.6214083334201699E-3</v>
      </c>
      <c r="H113" s="3">
        <f t="shared" si="1"/>
        <v>1.9487409678263163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1.1152535017354499E-3</v>
      </c>
      <c r="E114" s="1">
        <v>3.8424516593080602E-3</v>
      </c>
      <c r="F114" s="1">
        <v>1.6047151849898E-3</v>
      </c>
      <c r="H114" s="3">
        <f t="shared" si="1"/>
        <v>2.6966072128513208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9.9722807813061891E-4</v>
      </c>
      <c r="E115" s="1">
        <v>3.8148315449406602E-3</v>
      </c>
      <c r="F115" s="1">
        <v>1.5883287918486799E-3</v>
      </c>
      <c r="H115" s="3">
        <f t="shared" si="1"/>
        <v>2.1367308629859454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9.8816918151520402E-4</v>
      </c>
      <c r="E116" s="1">
        <v>3.8486122955302699E-3</v>
      </c>
      <c r="F116" s="1">
        <v>1.5710620309214399E-3</v>
      </c>
      <c r="H116" s="3">
        <f t="shared" si="1"/>
        <v>2.6187233487444135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1.0104271874467601E-3</v>
      </c>
      <c r="E117" s="1">
        <v>3.8695180366532301E-3</v>
      </c>
      <c r="F117" s="1">
        <v>1.6591449988820799E-3</v>
      </c>
      <c r="H117" s="3">
        <f t="shared" si="1"/>
        <v>1.1204716212024521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1.0844899327457701E-3</v>
      </c>
      <c r="E118" s="1">
        <v>3.8768793751364399E-3</v>
      </c>
      <c r="F118" s="1">
        <v>1.6965644264029199E-3</v>
      </c>
      <c r="H118" s="3">
        <f t="shared" si="1"/>
        <v>1.8868847627509115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1.0771891814676401E-3</v>
      </c>
      <c r="E119" s="1">
        <v>3.8577475050141901E-3</v>
      </c>
      <c r="F119" s="1">
        <v>1.62529346427863E-3</v>
      </c>
      <c r="H119" s="3">
        <f t="shared" si="1"/>
        <v>1.8374337273822423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1.05556800447756E-3</v>
      </c>
      <c r="E120" s="1">
        <v>3.8439821234376799E-3</v>
      </c>
      <c r="F120" s="1">
        <v>1.6385493966864901E-3</v>
      </c>
      <c r="H120" s="3">
        <f t="shared" si="1"/>
        <v>1.1892682447478826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1.09088300945537E-3</v>
      </c>
      <c r="E121" s="1">
        <v>3.92183567392612E-3</v>
      </c>
      <c r="F121" s="1">
        <v>1.64391668331684E-3</v>
      </c>
      <c r="H121" s="3">
        <f t="shared" si="1"/>
        <v>2.7982371792202008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1.06326303997359E-3</v>
      </c>
      <c r="E122" s="1">
        <v>3.9200922146600302E-3</v>
      </c>
      <c r="F122" s="1">
        <v>1.61910945896104E-3</v>
      </c>
      <c r="H122" s="3">
        <f t="shared" si="1"/>
        <v>2.6943759551457336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9.9248075663750396E-4</v>
      </c>
      <c r="E123" s="1">
        <v>3.9174928125035001E-3</v>
      </c>
      <c r="F123" s="1">
        <v>1.64930396485847E-3</v>
      </c>
      <c r="H123" s="3">
        <f t="shared" si="1"/>
        <v>2.3260807252226261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9.9334025369574508E-4</v>
      </c>
      <c r="E124" s="1">
        <v>3.86183726131567E-3</v>
      </c>
      <c r="F124" s="1">
        <v>1.7213733445375901E-3</v>
      </c>
      <c r="H124" s="3">
        <f t="shared" si="1"/>
        <v>1.5352459416903375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1.1125796389019099E-3</v>
      </c>
      <c r="E125" s="1">
        <v>3.8391953854296701E-3</v>
      </c>
      <c r="F125" s="1">
        <v>1.71656625290107E-3</v>
      </c>
      <c r="H125" s="3">
        <f t="shared" si="1"/>
        <v>2.2785844593859057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1.1420686885145501E-3</v>
      </c>
      <c r="E126" s="1">
        <v>3.91126084904683E-3</v>
      </c>
      <c r="F126" s="1">
        <v>1.71735667596228E-3</v>
      </c>
      <c r="H126" s="3">
        <f t="shared" si="1"/>
        <v>3.5082054363089101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1.17155773812718E-3</v>
      </c>
      <c r="E127" s="1">
        <v>3.9833263126640003E-3</v>
      </c>
      <c r="F127" s="1">
        <v>1.7181470990234901E-3</v>
      </c>
      <c r="H127" s="3">
        <f t="shared" si="1"/>
        <v>5.0969789170604667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8.97844818718521E-4</v>
      </c>
      <c r="E128" s="1">
        <v>3.9196034376908001E-3</v>
      </c>
      <c r="F128" s="1">
        <v>1.76231111605316E-3</v>
      </c>
      <c r="H128" s="3">
        <f t="shared" si="1"/>
        <v>4.1810991744833572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9.7113981132897502E-4</v>
      </c>
      <c r="E129" s="1">
        <v>3.7965597518304201E-3</v>
      </c>
      <c r="F129" s="1">
        <v>1.7457618676700499E-3</v>
      </c>
      <c r="H129" s="3">
        <f t="shared" si="1"/>
        <v>2.1709386098419863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1.0522212517295999E-3</v>
      </c>
      <c r="E130" s="1">
        <v>3.7741133926160798E-3</v>
      </c>
      <c r="F130" s="1">
        <v>1.74064298833634E-3</v>
      </c>
      <c r="H130" s="3">
        <f t="shared" si="1"/>
        <v>2.0489834396134916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1.01414689247884E-3</v>
      </c>
      <c r="E131" s="1">
        <v>3.8236763558256799E-3</v>
      </c>
      <c r="F131" s="1">
        <v>1.7391468301678E-3</v>
      </c>
      <c r="H131" s="3">
        <f t="shared" si="1"/>
        <v>1.5060771783768137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1.1913975748872199E-3</v>
      </c>
      <c r="E132" s="1">
        <v>3.9755424812525997E-3</v>
      </c>
      <c r="F132" s="1">
        <v>1.7733084882051199E-3</v>
      </c>
      <c r="H132" s="3">
        <f t="shared" si="1"/>
        <v>5.6795413519030742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1.1173076552117901E-3</v>
      </c>
      <c r="E133" s="1">
        <v>3.9819869018582598E-3</v>
      </c>
      <c r="F133" s="1">
        <v>1.8018098889408501E-3</v>
      </c>
      <c r="H133" s="3">
        <f t="shared" si="1"/>
        <v>5.1368206452061136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8.9249472908407E-4</v>
      </c>
      <c r="E134" s="1">
        <v>3.7082200422883598E-3</v>
      </c>
      <c r="F134" s="1">
        <v>1.7450720237043799E-3</v>
      </c>
      <c r="H134" s="3">
        <f t="shared" si="1"/>
        <v>4.4294933244343397</v>
      </c>
    </row>
    <row r="136" spans="1:8" x14ac:dyDescent="0.25">
      <c r="C136" t="s">
        <v>0</v>
      </c>
      <c r="D136" s="2">
        <f>SUM(D10:D134)/125</f>
        <v>1.0246275670748519E-3</v>
      </c>
      <c r="E136">
        <f>SUM(E10:E134)/125</f>
        <v>3.8263878417994996E-3</v>
      </c>
      <c r="F136">
        <f>SUM(F10:F134)/125</f>
        <v>1.6752831196170919E-3</v>
      </c>
    </row>
    <row r="138" spans="1:8" x14ac:dyDescent="0.25">
      <c r="C138" t="s">
        <v>1</v>
      </c>
      <c r="D138" s="2">
        <f>(D136^2+E136^2+F136^2)^0.5</f>
        <v>4.3008928256764011E-3</v>
      </c>
      <c r="G138" t="s">
        <v>3</v>
      </c>
      <c r="H138" s="4">
        <f>MAX(H10:H134)</f>
        <v>5.6795413519030742</v>
      </c>
    </row>
    <row r="140" spans="1:8" x14ac:dyDescent="0.25">
      <c r="C140" t="s">
        <v>4</v>
      </c>
      <c r="D140" s="2">
        <f>(D72^2+E72^2+F72^2)^0.5</f>
        <v>4.2966654848298107E-3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0B9F-5F72-4E37-8DE6-C08D86E89CB0}">
  <dimension ref="A1:H140"/>
  <sheetViews>
    <sheetView topLeftCell="A109" workbookViewId="0">
      <selection activeCell="H5" sqref="H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71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1.946858329333E-3</v>
      </c>
      <c r="E10" s="1">
        <v>8.2247869291829003E-3</v>
      </c>
      <c r="F10" s="1">
        <v>3.88894404748226E-3</v>
      </c>
      <c r="H10" s="3">
        <f>100*((D10-$D$136)^2+(E10-$E$136)^2+(F10-$F$136)^2)^0.5/$D$138</f>
        <v>6.1181579102184793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2.14074964671536E-3</v>
      </c>
      <c r="E11" s="1">
        <v>8.4228861660824699E-3</v>
      </c>
      <c r="F11" s="1">
        <v>3.8451703420750499E-3</v>
      </c>
      <c r="H11" s="3">
        <f t="shared" ref="H11:H74" si="0">100*((D11-$D$136)^2+(E11-$E$136)^2+(F11-$F$136)^2)^0.5/$D$138</f>
        <v>5.1582258671930896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2.2345306408149399E-3</v>
      </c>
      <c r="E12" s="1">
        <v>8.5795096202503796E-3</v>
      </c>
      <c r="F12" s="1">
        <v>3.9381406130868796E-3</v>
      </c>
      <c r="H12" s="3">
        <f t="shared" si="0"/>
        <v>6.6954959744360041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2.3690919063504299E-3</v>
      </c>
      <c r="E13" s="1">
        <v>8.5433248323812192E-3</v>
      </c>
      <c r="F13" s="1">
        <v>3.8270969247094998E-3</v>
      </c>
      <c r="H13" s="3">
        <f t="shared" si="0"/>
        <v>5.674299945609369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2.4841260668049701E-3</v>
      </c>
      <c r="E14" s="1">
        <v>8.4289282990062091E-3</v>
      </c>
      <c r="F14" s="1">
        <v>3.61958065161505E-3</v>
      </c>
      <c r="H14" s="3">
        <f t="shared" si="0"/>
        <v>4.0249722680367537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2.18819231663388E-3</v>
      </c>
      <c r="E15" s="1">
        <v>8.3032476941734198E-3</v>
      </c>
      <c r="F15" s="1">
        <v>3.6185338777915501E-3</v>
      </c>
      <c r="H15" s="3">
        <f t="shared" si="0"/>
        <v>2.4093798337513812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2.2819733107334499E-3</v>
      </c>
      <c r="E16" s="1">
        <v>8.45987114834134E-3</v>
      </c>
      <c r="F16" s="1">
        <v>3.7115041488033798E-3</v>
      </c>
      <c r="H16" s="3">
        <f t="shared" si="0"/>
        <v>3.9631939919992059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2.2793962543598899E-3</v>
      </c>
      <c r="E17" s="1">
        <v>8.5472544130005493E-3</v>
      </c>
      <c r="F17" s="1">
        <v>3.6329913357142801E-3</v>
      </c>
      <c r="H17" s="3">
        <f t="shared" si="0"/>
        <v>3.9231227522768806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2.3603045080786899E-3</v>
      </c>
      <c r="E18" s="1">
        <v>8.5413466350840201E-3</v>
      </c>
      <c r="F18" s="1">
        <v>3.5315099580546E-3</v>
      </c>
      <c r="H18" s="3">
        <f t="shared" si="0"/>
        <v>3.5324440560248753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2.4089840034071299E-3</v>
      </c>
      <c r="E19" s="1">
        <v>8.4282063668563601E-3</v>
      </c>
      <c r="F19" s="1">
        <v>3.3860843016966301E-3</v>
      </c>
      <c r="H19" s="3">
        <f t="shared" si="0"/>
        <v>2.5940118715708427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2.3327758694852299E-3</v>
      </c>
      <c r="E20" s="1">
        <v>8.3298897605571104E-3</v>
      </c>
      <c r="F20" s="1">
        <v>3.5117415676341802E-3</v>
      </c>
      <c r="H20" s="3">
        <f t="shared" si="0"/>
        <v>1.7646938645625874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2.4089697568929901E-3</v>
      </c>
      <c r="E21" s="1">
        <v>8.5082301910916203E-3</v>
      </c>
      <c r="F21" s="1">
        <v>3.4693767635743198E-3</v>
      </c>
      <c r="H21" s="3">
        <f t="shared" si="0"/>
        <v>3.3001749357255692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2.3179249462586199E-3</v>
      </c>
      <c r="E22" s="1">
        <v>8.5204090203259801E-3</v>
      </c>
      <c r="F22" s="1">
        <v>3.3606628535080198E-3</v>
      </c>
      <c r="H22" s="3">
        <f t="shared" si="0"/>
        <v>2.8822912912959442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2.2268801356242398E-3</v>
      </c>
      <c r="E23" s="1">
        <v>8.5325878495603504E-3</v>
      </c>
      <c r="F23" s="1">
        <v>3.2519489434416999E-3</v>
      </c>
      <c r="H23" s="3">
        <f t="shared" si="0"/>
        <v>3.2389231854984732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2.2634032873204099E-3</v>
      </c>
      <c r="E24" s="1">
        <v>8.2986984141982106E-3</v>
      </c>
      <c r="F24" s="1">
        <v>3.2423647531494601E-3</v>
      </c>
      <c r="H24" s="3">
        <f t="shared" si="0"/>
        <v>1.7933467170950148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2.5300634638592699E-3</v>
      </c>
      <c r="E25" s="1">
        <v>8.40573080900992E-3</v>
      </c>
      <c r="F25" s="1">
        <v>3.38808085062502E-3</v>
      </c>
      <c r="H25" s="3">
        <f t="shared" si="0"/>
        <v>3.5898470424823938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2.4040522317639E-3</v>
      </c>
      <c r="E26" s="1">
        <v>8.4700763076463702E-3</v>
      </c>
      <c r="F26" s="1">
        <v>3.1947768859394801E-3</v>
      </c>
      <c r="H26" s="3">
        <f t="shared" si="0"/>
        <v>3.6403483617591585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2.2780409996685301E-3</v>
      </c>
      <c r="E27" s="1">
        <v>8.5344218062828204E-3</v>
      </c>
      <c r="F27" s="1">
        <v>3.0014729212539401E-3</v>
      </c>
      <c r="H27" s="3">
        <f t="shared" si="0"/>
        <v>5.2077749745629234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2.09181286490765E-3</v>
      </c>
      <c r="E28" s="1">
        <v>8.3997513733087802E-3</v>
      </c>
      <c r="F28" s="1">
        <v>3.0255920571530801E-3</v>
      </c>
      <c r="H28" s="3">
        <f t="shared" si="0"/>
        <v>4.5426257734916877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1.9797222255801702E-3</v>
      </c>
      <c r="E29" s="1">
        <v>8.2157285976033109E-3</v>
      </c>
      <c r="F29" s="1">
        <v>3.0289065216991102E-3</v>
      </c>
      <c r="H29" s="3">
        <f t="shared" si="0"/>
        <v>4.8916331019506272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2.60351019474874E-3</v>
      </c>
      <c r="E30" s="1">
        <v>8.3718284226289297E-3</v>
      </c>
      <c r="F30" s="1">
        <v>3.0783963227033499E-3</v>
      </c>
      <c r="H30" s="3">
        <f t="shared" si="0"/>
        <v>5.4888814916516262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2.4774989626533701E-3</v>
      </c>
      <c r="E31" s="1">
        <v>8.4361739212653799E-3</v>
      </c>
      <c r="F31" s="1">
        <v>2.88509235801781E-3</v>
      </c>
      <c r="H31" s="3">
        <f t="shared" si="0"/>
        <v>6.4721279592478513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2.23968764515977E-3</v>
      </c>
      <c r="E32" s="1">
        <v>8.4272135338475506E-3</v>
      </c>
      <c r="F32" s="1">
        <v>2.8618735437396202E-3</v>
      </c>
      <c r="H32" s="3">
        <f t="shared" si="0"/>
        <v>6.0876169940855549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1.9838864250088998E-3</v>
      </c>
      <c r="E33" s="1">
        <v>8.3171849123316703E-3</v>
      </c>
      <c r="F33" s="1">
        <v>2.8389420280569501E-3</v>
      </c>
      <c r="H33" s="3">
        <f t="shared" si="0"/>
        <v>6.6642398900574076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1.7517149481071699E-3</v>
      </c>
      <c r="E34" s="1">
        <v>8.1150857003225701E-3</v>
      </c>
      <c r="F34" s="1">
        <v>2.8566131456642901E-3</v>
      </c>
      <c r="H34" s="3">
        <f t="shared" si="0"/>
        <v>8.0298067940844255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1.8751176974495601E-3</v>
      </c>
      <c r="E35" s="1">
        <v>8.0694780933289502E-3</v>
      </c>
      <c r="F35" s="1">
        <v>3.6214340947047902E-3</v>
      </c>
      <c r="H35" s="3">
        <f t="shared" si="0"/>
        <v>5.0154168419188121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2.0392989419564999E-3</v>
      </c>
      <c r="E36" s="1">
        <v>8.2127202002578604E-3</v>
      </c>
      <c r="F36" s="1">
        <v>3.6589728109144601E-3</v>
      </c>
      <c r="H36" s="3">
        <f t="shared" si="0"/>
        <v>3.5161557351537276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2.1914302167916301E-3</v>
      </c>
      <c r="E37" s="1">
        <v>8.3308426240529705E-3</v>
      </c>
      <c r="F37" s="1">
        <v>3.6803772628799299E-3</v>
      </c>
      <c r="H37" s="3">
        <f t="shared" si="0"/>
        <v>3.1081343204847962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2.4049180223838498E-3</v>
      </c>
      <c r="E38" s="1">
        <v>8.3429938305866393E-3</v>
      </c>
      <c r="F38" s="1">
        <v>3.71278469640479E-3</v>
      </c>
      <c r="H38" s="3">
        <f t="shared" si="0"/>
        <v>3.9599772313294652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2.51995218283839E-3</v>
      </c>
      <c r="E39" s="1">
        <v>8.2285972972116293E-3</v>
      </c>
      <c r="F39" s="1">
        <v>3.5052684233103501E-3</v>
      </c>
      <c r="H39" s="3">
        <f t="shared" si="0"/>
        <v>3.4100886761325375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2.0163413614676501E-3</v>
      </c>
      <c r="E40" s="1">
        <v>8.1064630755878202E-3</v>
      </c>
      <c r="F40" s="1">
        <v>3.4877679014331201E-3</v>
      </c>
      <c r="H40" s="3">
        <f t="shared" si="0"/>
        <v>3.0640024723332324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2.1101223555672101E-3</v>
      </c>
      <c r="E41" s="1">
        <v>8.2630865297557404E-3</v>
      </c>
      <c r="F41" s="1">
        <v>3.5807381724449398E-3</v>
      </c>
      <c r="H41" s="3">
        <f t="shared" si="0"/>
        <v>2.3203576853412442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2.20390334966678E-3</v>
      </c>
      <c r="E42" s="1">
        <v>8.4197099839236501E-3</v>
      </c>
      <c r="F42" s="1">
        <v>3.6737084434567699E-3</v>
      </c>
      <c r="H42" s="3">
        <f t="shared" si="0"/>
        <v>3.3549921485468173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2.32977595898601E-3</v>
      </c>
      <c r="E43" s="1">
        <v>8.3422718984367903E-3</v>
      </c>
      <c r="F43" s="1">
        <v>3.47928834648638E-3</v>
      </c>
      <c r="H43" s="3">
        <f t="shared" si="0"/>
        <v>1.5823945179494483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2.3715943103304001E-3</v>
      </c>
      <c r="E44" s="1">
        <v>8.2230900635285997E-3</v>
      </c>
      <c r="F44" s="1">
        <v>3.4211439434986999E-3</v>
      </c>
      <c r="H44" s="3">
        <f t="shared" si="0"/>
        <v>1.6805240557369947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2.24749555002258E-3</v>
      </c>
      <c r="E45" s="1">
        <v>8.1752572867791699E-3</v>
      </c>
      <c r="F45" s="1">
        <v>3.4653054347413498E-3</v>
      </c>
      <c r="H45" s="3">
        <f t="shared" si="0"/>
        <v>1.2962088200284878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2.1555006857003501E-3</v>
      </c>
      <c r="E46" s="1">
        <v>8.3134320782017098E-3</v>
      </c>
      <c r="F46" s="1">
        <v>3.36289299120951E-3</v>
      </c>
      <c r="H46" s="3">
        <f t="shared" si="0"/>
        <v>0.97644796892844932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2.2729835225202902E-3</v>
      </c>
      <c r="E47" s="1">
        <v>8.34059424339007E-3</v>
      </c>
      <c r="F47" s="1">
        <v>3.4178230814839801E-3</v>
      </c>
      <c r="H47" s="3">
        <f t="shared" si="0"/>
        <v>0.89500343274623484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2.3187109300784898E-3</v>
      </c>
      <c r="E48" s="1">
        <v>8.3645001457298192E-3</v>
      </c>
      <c r="F48" s="1">
        <v>3.4110214884876399E-3</v>
      </c>
      <c r="H48" s="3">
        <f t="shared" si="0"/>
        <v>1.4020200841915063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2.2459667167327299E-3</v>
      </c>
      <c r="E49" s="1">
        <v>8.1856439948448708E-3</v>
      </c>
      <c r="F49" s="1">
        <v>3.3980787830901202E-3</v>
      </c>
      <c r="H49" s="3">
        <f t="shared" si="0"/>
        <v>0.98445046263310942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2.4054411759277501E-3</v>
      </c>
      <c r="E50" s="1">
        <v>8.22775129429636E-3</v>
      </c>
      <c r="F50" s="1">
        <v>3.4103008487995101E-3</v>
      </c>
      <c r="H50" s="3">
        <f t="shared" si="0"/>
        <v>2.0059915431768989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2.38311543607305E-3</v>
      </c>
      <c r="E51" s="1">
        <v>8.2727479903507498E-3</v>
      </c>
      <c r="F51" s="1">
        <v>3.3546905044158398E-3</v>
      </c>
      <c r="H51" s="3">
        <f t="shared" si="0"/>
        <v>1.7721451130394292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2.2537084207009E-3</v>
      </c>
      <c r="E52" s="1">
        <v>8.2068071570044095E-3</v>
      </c>
      <c r="F52" s="1">
        <v>3.3738252674603299E-3</v>
      </c>
      <c r="H52" s="3">
        <f t="shared" si="0"/>
        <v>0.84419647558603661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2.03502986833827E-3</v>
      </c>
      <c r="E53" s="1">
        <v>8.2815303291349299E-3</v>
      </c>
      <c r="F53" s="1">
        <v>3.1975632570372899E-3</v>
      </c>
      <c r="H53" s="3">
        <f t="shared" si="0"/>
        <v>3.0379803186725916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1.9622856549925002E-3</v>
      </c>
      <c r="E54" s="1">
        <v>8.1026741782499693E-3</v>
      </c>
      <c r="F54" s="1">
        <v>3.1846205516397699E-3</v>
      </c>
      <c r="H54" s="3">
        <f t="shared" si="0"/>
        <v>4.151009748065154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2.5730247529705702E-3</v>
      </c>
      <c r="E55" s="1">
        <v>8.1973840351289694E-3</v>
      </c>
      <c r="F55" s="1">
        <v>3.23480934457378E-3</v>
      </c>
      <c r="H55" s="3">
        <f t="shared" si="0"/>
        <v>4.2529603047654003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2.4239896198071402E-3</v>
      </c>
      <c r="E56" s="1">
        <v>8.1292616550921008E-3</v>
      </c>
      <c r="F56" s="1">
        <v>3.23792833303444E-3</v>
      </c>
      <c r="H56" s="3">
        <f t="shared" si="0"/>
        <v>3.1953996737339838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2.1696098477398899E-3</v>
      </c>
      <c r="E57" s="1">
        <v>8.1504402773636599E-3</v>
      </c>
      <c r="F57" s="1">
        <v>3.17262019544761E-3</v>
      </c>
      <c r="H57" s="3">
        <f t="shared" si="0"/>
        <v>2.8914507503362015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2.0037415305208801E-3</v>
      </c>
      <c r="E58" s="1">
        <v>8.2005870276873095E-3</v>
      </c>
      <c r="F58" s="1">
        <v>3.0771937686268E-3</v>
      </c>
      <c r="H58" s="3">
        <f t="shared" si="0"/>
        <v>4.3444472472261015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1.7514673867642799E-3</v>
      </c>
      <c r="E59" s="1">
        <v>7.9754843423784604E-3</v>
      </c>
      <c r="F59" s="1">
        <v>3.1485815084624498E-3</v>
      </c>
      <c r="H59" s="3">
        <f t="shared" si="0"/>
        <v>6.678866365441257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1.8607385556327601E-3</v>
      </c>
      <c r="E60" s="1">
        <v>7.8746324123107891E-3</v>
      </c>
      <c r="F60" s="1">
        <v>3.3907339397025102E-3</v>
      </c>
      <c r="H60" s="3">
        <f t="shared" si="0"/>
        <v>5.8785057784210775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2.0128698304678898E-3</v>
      </c>
      <c r="E61" s="1">
        <v>7.9927548361058993E-3</v>
      </c>
      <c r="F61" s="1">
        <v>3.4121383916679801E-3</v>
      </c>
      <c r="H61" s="3">
        <f t="shared" si="0"/>
        <v>3.8357848953117961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2.1650011053030199E-3</v>
      </c>
      <c r="E62" s="1">
        <v>8.1108772599010007E-3</v>
      </c>
      <c r="F62" s="1">
        <v>3.4335428436334399E-3</v>
      </c>
      <c r="H62" s="3">
        <f t="shared" si="0"/>
        <v>1.925327109077025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2.3171323801381501E-3</v>
      </c>
      <c r="E63" s="1">
        <v>8.2289996836961091E-3</v>
      </c>
      <c r="F63" s="1">
        <v>3.4549472955989098E-3</v>
      </c>
      <c r="H63" s="3">
        <f t="shared" si="0"/>
        <v>1.2400590020089988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2.5041842565264902E-3</v>
      </c>
      <c r="E64" s="1">
        <v>8.1047591163233099E-3</v>
      </c>
      <c r="F64" s="1">
        <v>3.4408422155438401E-3</v>
      </c>
      <c r="H64" s="3">
        <f t="shared" si="0"/>
        <v>3.5528259352752243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1.9229531644080801E-3</v>
      </c>
      <c r="E65" s="1">
        <v>7.9727232845553993E-3</v>
      </c>
      <c r="F65" s="1">
        <v>3.3820419107162799E-3</v>
      </c>
      <c r="H65" s="3">
        <f t="shared" si="0"/>
        <v>4.6469987604038208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2.0262143142370198E-3</v>
      </c>
      <c r="E66" s="1">
        <v>8.08745798051725E-3</v>
      </c>
      <c r="F66" s="1">
        <v>3.4101591688609802E-3</v>
      </c>
      <c r="H66" s="3">
        <f t="shared" si="0"/>
        <v>2.9733150170088805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2.1783455890721499E-3</v>
      </c>
      <c r="E67" s="1">
        <v>8.2055804043123601E-3</v>
      </c>
      <c r="F67" s="1">
        <v>3.43156362082645E-3</v>
      </c>
      <c r="H67" s="3">
        <f t="shared" si="0"/>
        <v>0.96661521268129302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2.29693284458046E-3</v>
      </c>
      <c r="E68" s="1">
        <v>8.2406952150279097E-3</v>
      </c>
      <c r="F68" s="1">
        <v>3.39394213616581E-3</v>
      </c>
      <c r="H68" s="3">
        <f t="shared" si="0"/>
        <v>0.8489215664951546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2.3313396189237599E-3</v>
      </c>
      <c r="E69" s="1">
        <v>8.0696558552839706E-3</v>
      </c>
      <c r="F69" s="1">
        <v>3.4218404301947399E-3</v>
      </c>
      <c r="H69" s="3">
        <f t="shared" si="0"/>
        <v>2.5024244809214364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2.16221523055993E-3</v>
      </c>
      <c r="E70" s="1">
        <v>8.0206248130012293E-3</v>
      </c>
      <c r="F70" s="1">
        <v>3.4188693018485199E-3</v>
      </c>
      <c r="H70" s="3">
        <f t="shared" si="0"/>
        <v>2.8445749222326322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2.1607498350069299E-3</v>
      </c>
      <c r="E71" s="1">
        <v>8.1426468742396996E-3</v>
      </c>
      <c r="F71" s="1">
        <v>3.3977268843900601E-3</v>
      </c>
      <c r="H71" s="3">
        <f t="shared" si="0"/>
        <v>1.5970629201063111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2.17542585116703E-3</v>
      </c>
      <c r="E72" s="1">
        <v>8.2556154978673801E-3</v>
      </c>
      <c r="F72" s="1">
        <v>3.3389960413577101E-3</v>
      </c>
      <c r="H72" s="3">
        <f t="shared" si="0"/>
        <v>0.90119464194239485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2.1240882069777402E-3</v>
      </c>
      <c r="E73" s="1">
        <v>8.20559195398856E-3</v>
      </c>
      <c r="F73" s="1">
        <v>3.3749403508167202E-3</v>
      </c>
      <c r="H73" s="3">
        <f t="shared" si="0"/>
        <v>1.3698748156302798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2.15849498132103E-3</v>
      </c>
      <c r="E74" s="1">
        <v>8.0345525942446296E-3</v>
      </c>
      <c r="F74" s="1">
        <v>3.40283864484565E-3</v>
      </c>
      <c r="H74" s="3">
        <f t="shared" si="0"/>
        <v>2.7030888291402335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2.4014772967117801E-3</v>
      </c>
      <c r="E75" s="1">
        <v>8.0685263414470593E-3</v>
      </c>
      <c r="F75" s="1">
        <v>3.4556966929807499E-3</v>
      </c>
      <c r="H75" s="3">
        <f t="shared" ref="H75:H134" si="1">100*((D75-$D$136)^2+(E75-$E$136)^2+(F75-$F$136)^2)^0.5/$D$138</f>
        <v>2.9863997682236856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2.2261038731950298E-3</v>
      </c>
      <c r="E76" s="1">
        <v>8.3023100055177601E-3</v>
      </c>
      <c r="F76" s="1">
        <v>3.3770652912925498E-3</v>
      </c>
      <c r="H76" s="3">
        <f t="shared" si="1"/>
        <v>0.40503324901541904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2.3417321503656201E-3</v>
      </c>
      <c r="E77" s="1">
        <v>8.5881877166125303E-3</v>
      </c>
      <c r="F77" s="1">
        <v>3.3248387278798398E-3</v>
      </c>
      <c r="H77" s="3">
        <f t="shared" si="1"/>
        <v>3.7214357932021591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2.1897522814303102E-3</v>
      </c>
      <c r="E78" s="1">
        <v>8.1850300101373695E-3</v>
      </c>
      <c r="F78" s="1">
        <v>3.3898515454703301E-3</v>
      </c>
      <c r="H78" s="3">
        <f t="shared" si="1"/>
        <v>1.0551230437147783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2.0516417343346802E-3</v>
      </c>
      <c r="E79" s="1">
        <v>7.9897408001368599E-3</v>
      </c>
      <c r="F79" s="1">
        <v>3.4148338711305799E-3</v>
      </c>
      <c r="H79" s="3">
        <f t="shared" si="1"/>
        <v>3.625994562868931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2.4976941969463398E-3</v>
      </c>
      <c r="E80" s="1">
        <v>8.0891286979789794E-3</v>
      </c>
      <c r="F80" s="1">
        <v>3.56606353144002E-3</v>
      </c>
      <c r="H80" s="3">
        <f t="shared" si="1"/>
        <v>3.9817400395541247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2.4464514712445999E-3</v>
      </c>
      <c r="E81" s="1">
        <v>8.2506456704140394E-3</v>
      </c>
      <c r="F81" s="1">
        <v>3.3491362131546801E-3</v>
      </c>
      <c r="H81" s="3">
        <f t="shared" si="1"/>
        <v>2.464692864779424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2.17097357660943E-3</v>
      </c>
      <c r="E82" s="1">
        <v>8.2483670482794494E-3</v>
      </c>
      <c r="F82" s="1">
        <v>3.3586131057193598E-3</v>
      </c>
      <c r="H82" s="3">
        <f t="shared" si="1"/>
        <v>0.81361399234286869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1.93010371727103E-3</v>
      </c>
      <c r="E83" s="1">
        <v>8.1763943976814295E-3</v>
      </c>
      <c r="F83" s="1">
        <v>3.3857487689170299E-3</v>
      </c>
      <c r="H83" s="3">
        <f t="shared" si="1"/>
        <v>3.3916888478732088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1.7512198254213899E-3</v>
      </c>
      <c r="E84" s="1">
        <v>7.8358829844343298E-3</v>
      </c>
      <c r="F84" s="1">
        <v>3.4405498712605999E-3</v>
      </c>
      <c r="H84" s="3">
        <f t="shared" si="1"/>
        <v>7.0272433152913258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1.6664304921583299E-3</v>
      </c>
      <c r="E85" s="1">
        <v>7.9547302113353296E-3</v>
      </c>
      <c r="F85" s="1">
        <v>3.2606434679889901E-3</v>
      </c>
      <c r="H85" s="3">
        <f t="shared" si="1"/>
        <v>7.160969155791717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1.9463709905435001E-3</v>
      </c>
      <c r="E86" s="1">
        <v>8.01969198225168E-3</v>
      </c>
      <c r="F86" s="1">
        <v>3.32389920734589E-3</v>
      </c>
      <c r="H86" s="3">
        <f t="shared" si="1"/>
        <v>4.192752309430241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2.2079678038393401E-3</v>
      </c>
      <c r="E87" s="1">
        <v>8.1952468969464596E-3</v>
      </c>
      <c r="F87" s="1">
        <v>3.2296281520791999E-3</v>
      </c>
      <c r="H87" s="3">
        <f t="shared" si="1"/>
        <v>2.0637123005426825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2.3270125566103601E-3</v>
      </c>
      <c r="E88" s="1">
        <v>8.2702977185328801E-3</v>
      </c>
      <c r="F88" s="1">
        <v>3.24574219296932E-3</v>
      </c>
      <c r="H88" s="3">
        <f t="shared" si="1"/>
        <v>2.0120744833884143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2.5549888751444701E-3</v>
      </c>
      <c r="E89" s="1">
        <v>8.1876671244370293E-3</v>
      </c>
      <c r="F89" s="1">
        <v>3.3672914924133498E-3</v>
      </c>
      <c r="H89" s="3">
        <f t="shared" si="1"/>
        <v>3.702051160324181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1.9779851388807401E-3</v>
      </c>
      <c r="E90" s="1">
        <v>8.0455733660072196E-3</v>
      </c>
      <c r="F90" s="1">
        <v>3.16996695842985E-3</v>
      </c>
      <c r="H90" s="3">
        <f t="shared" si="1"/>
        <v>4.4436494516795282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2.0922890906366399E-3</v>
      </c>
      <c r="E91" s="1">
        <v>8.1552820754636005E-3</v>
      </c>
      <c r="F91" s="1">
        <v>3.2550705666993399E-3</v>
      </c>
      <c r="H91" s="3">
        <f t="shared" si="1"/>
        <v>2.5137380961029105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2.17062454584386E-3</v>
      </c>
      <c r="E92" s="1">
        <v>8.2801944362299405E-3</v>
      </c>
      <c r="F92" s="1">
        <v>3.2236690666480401E-3</v>
      </c>
      <c r="H92" s="3">
        <f t="shared" si="1"/>
        <v>2.0254520733931036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2.2896692986148701E-3</v>
      </c>
      <c r="E93" s="1">
        <v>8.3552452578163593E-3</v>
      </c>
      <c r="F93" s="1">
        <v>3.2397831075381598E-3</v>
      </c>
      <c r="H93" s="3">
        <f t="shared" si="1"/>
        <v>2.079307526687733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2.4202773423126602E-3</v>
      </c>
      <c r="E94" s="1">
        <v>8.2000213567983496E-3</v>
      </c>
      <c r="F94" s="1">
        <v>3.3521076410558399E-3</v>
      </c>
      <c r="H94" s="3">
        <f t="shared" si="1"/>
        <v>2.3126946081242208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2.17719597208225E-3</v>
      </c>
      <c r="E95" s="1">
        <v>8.1017770509144108E-3</v>
      </c>
      <c r="F95" s="1">
        <v>3.3225524527501198E-3</v>
      </c>
      <c r="H95" s="3">
        <f t="shared" si="1"/>
        <v>2.1271267387170054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2.3451143816765698E-3</v>
      </c>
      <c r="E96" s="1">
        <v>8.3517650495909292E-3</v>
      </c>
      <c r="F96" s="1">
        <v>3.26044299805991E-3</v>
      </c>
      <c r="H96" s="3">
        <f t="shared" si="1"/>
        <v>2.1692277949472767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2.3004348904544099E-3</v>
      </c>
      <c r="E97" s="1">
        <v>8.1445771257007901E-3</v>
      </c>
      <c r="F97" s="1">
        <v>3.6692700709226801E-3</v>
      </c>
      <c r="H97" s="3">
        <f t="shared" si="1"/>
        <v>3.3230562709175762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2.2259704665138899E-3</v>
      </c>
      <c r="E98" s="1">
        <v>8.3251955625670906E-3</v>
      </c>
      <c r="F98" s="1">
        <v>3.4082686146049801E-3</v>
      </c>
      <c r="H98" s="3">
        <f t="shared" si="1"/>
        <v>0.55724141969657626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2.2116125584342701E-3</v>
      </c>
      <c r="E99" s="1">
        <v>8.1732680442349499E-3</v>
      </c>
      <c r="F99" s="1">
        <v>3.4489047125112601E-3</v>
      </c>
      <c r="H99" s="3">
        <f t="shared" si="1"/>
        <v>1.220092765444696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2.2960455326304901E-3</v>
      </c>
      <c r="E100" s="1">
        <v>8.1188545772277708E-3</v>
      </c>
      <c r="F100" s="1">
        <v>3.5363693544854598E-3</v>
      </c>
      <c r="H100" s="3">
        <f t="shared" si="1"/>
        <v>2.3540700490551512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2.38835684319699E-3</v>
      </c>
      <c r="E101" s="1">
        <v>8.2330300283958002E-3</v>
      </c>
      <c r="F101" s="1">
        <v>3.4060678307076E-3</v>
      </c>
      <c r="H101" s="3">
        <f t="shared" si="1"/>
        <v>1.8107016906564788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2.28926749914321E-3</v>
      </c>
      <c r="E102" s="1">
        <v>8.3552331313933199E-3</v>
      </c>
      <c r="F102" s="1">
        <v>3.6244159375254498E-3</v>
      </c>
      <c r="H102" s="3">
        <f t="shared" si="1"/>
        <v>2.6588040834679485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2.2113547619123102E-3</v>
      </c>
      <c r="E103" s="1">
        <v>8.3177389775529395E-3</v>
      </c>
      <c r="F103" s="1">
        <v>3.6507378357158002E-3</v>
      </c>
      <c r="H103" s="3">
        <f t="shared" si="1"/>
        <v>2.7472586638769534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2.1035566997775501E-3</v>
      </c>
      <c r="E104" s="1">
        <v>8.1495143148776292E-3</v>
      </c>
      <c r="F104" s="1">
        <v>3.6728445206639501E-3</v>
      </c>
      <c r="H104" s="3">
        <f t="shared" si="1"/>
        <v>3.5019771532171799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2.5928686396332998E-3</v>
      </c>
      <c r="E105" s="1">
        <v>8.1412446902356696E-3</v>
      </c>
      <c r="F105" s="1">
        <v>3.5041991660904699E-3</v>
      </c>
      <c r="H105" s="3">
        <f t="shared" si="1"/>
        <v>4.3700129369787275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2.43763635369512E-3</v>
      </c>
      <c r="E106" s="1">
        <v>8.2829051861595792E-3</v>
      </c>
      <c r="F106" s="1">
        <v>3.6956264087596499E-3</v>
      </c>
      <c r="H106" s="3">
        <f t="shared" si="1"/>
        <v>3.9257130860940328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2.20135896318369E-3</v>
      </c>
      <c r="E107" s="1">
        <v>8.2865737752361793E-3</v>
      </c>
      <c r="F107" s="1">
        <v>3.7054227302134798E-3</v>
      </c>
      <c r="H107" s="3">
        <f t="shared" si="1"/>
        <v>3.3086364429559327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1.98909505229076E-3</v>
      </c>
      <c r="E108" s="1">
        <v>8.2358891610858909E-3</v>
      </c>
      <c r="F108" s="1">
        <v>3.76299785466738E-3</v>
      </c>
      <c r="H108" s="3">
        <f t="shared" si="1"/>
        <v>4.708708435544497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1.83475029984516E-3</v>
      </c>
      <c r="E109" s="1">
        <v>8.0126027731759995E-3</v>
      </c>
      <c r="F109" s="1">
        <v>3.69684355260137E-3</v>
      </c>
      <c r="H109" s="3">
        <f t="shared" si="1"/>
        <v>6.0311582943618909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1.94777664753688E-3</v>
      </c>
      <c r="E110" s="1">
        <v>8.2783335422666002E-3</v>
      </c>
      <c r="F110" s="1">
        <v>2.9363774745647E-3</v>
      </c>
      <c r="H110" s="3">
        <f t="shared" si="1"/>
        <v>5.8845244129844554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1.99971979214683E-3</v>
      </c>
      <c r="E111" s="1">
        <v>8.3177369489905503E-3</v>
      </c>
      <c r="F111" s="1">
        <v>2.9443303015786598E-3</v>
      </c>
      <c r="H111" s="3">
        <f t="shared" si="1"/>
        <v>5.5581973723288582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2.2796602905320001E-3</v>
      </c>
      <c r="E112" s="1">
        <v>8.3826987199069006E-3</v>
      </c>
      <c r="F112" s="1">
        <v>3.0075860409355501E-3</v>
      </c>
      <c r="H112" s="3">
        <f t="shared" si="1"/>
        <v>4.4709183501460057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2.5596007889171798E-3</v>
      </c>
      <c r="E113" s="1">
        <v>8.4476604908232493E-3</v>
      </c>
      <c r="F113" s="1">
        <v>3.07084178029244E-3</v>
      </c>
      <c r="H113" s="3">
        <f t="shared" si="1"/>
        <v>5.4277118725556024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2.69471854314223E-3</v>
      </c>
      <c r="E114" s="1">
        <v>8.4495669937220599E-3</v>
      </c>
      <c r="F114" s="1">
        <v>3.1160881893263601E-3</v>
      </c>
      <c r="H114" s="3">
        <f t="shared" si="1"/>
        <v>6.2442498067500285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2.0263068022939499E-3</v>
      </c>
      <c r="E115" s="1">
        <v>8.2701231038047694E-3</v>
      </c>
      <c r="F115" s="1">
        <v>2.9862133261228099E-3</v>
      </c>
      <c r="H115" s="3">
        <f t="shared" si="1"/>
        <v>5.0035196085198379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2.15432192751534E-3</v>
      </c>
      <c r="E116" s="1">
        <v>8.4526493129412506E-3</v>
      </c>
      <c r="F116" s="1">
        <v>3.0012096295386499E-3</v>
      </c>
      <c r="H116" s="3">
        <f t="shared" si="1"/>
        <v>4.8198598878053431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2.2783882719076402E-3</v>
      </c>
      <c r="E117" s="1">
        <v>8.4971704908474999E-3</v>
      </c>
      <c r="F117" s="1">
        <v>3.0261861007163499E-3</v>
      </c>
      <c r="H117" s="3">
        <f t="shared" si="1"/>
        <v>4.7699279653434639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2.37005239215891E-3</v>
      </c>
      <c r="E118" s="1">
        <v>8.3996574629153706E-3</v>
      </c>
      <c r="F118" s="1">
        <v>3.31347308816703E-3</v>
      </c>
      <c r="H118" s="3">
        <f t="shared" si="1"/>
        <v>2.2771816069031008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2.5052000736977701E-3</v>
      </c>
      <c r="E119" s="1">
        <v>8.3681658859355492E-3</v>
      </c>
      <c r="F119" s="1">
        <v>3.3130022252196001E-3</v>
      </c>
      <c r="H119" s="3">
        <f t="shared" si="1"/>
        <v>3.3304803582734275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2.12154305258764E-3</v>
      </c>
      <c r="E120" s="1">
        <v>8.3299457813338102E-3</v>
      </c>
      <c r="F120" s="1">
        <v>3.23856837283899E-3</v>
      </c>
      <c r="H120" s="3">
        <f t="shared" si="1"/>
        <v>2.1899277287548133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2.2520315788671602E-3</v>
      </c>
      <c r="E121" s="1">
        <v>8.3381774528892092E-3</v>
      </c>
      <c r="F121" s="1">
        <v>3.3154936963572198E-3</v>
      </c>
      <c r="H121" s="3">
        <f t="shared" si="1"/>
        <v>1.1961970676893985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2.3637739411745298E-3</v>
      </c>
      <c r="E122" s="1">
        <v>8.4905442579280392E-3</v>
      </c>
      <c r="F122" s="1">
        <v>3.5006940617740602E-3</v>
      </c>
      <c r="H122" s="3">
        <f t="shared" si="1"/>
        <v>2.978207263595265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2.32284346464405E-3</v>
      </c>
      <c r="E123" s="1">
        <v>8.4165827113868701E-3</v>
      </c>
      <c r="F123" s="1">
        <v>3.38116679647955E-3</v>
      </c>
      <c r="H123" s="3">
        <f t="shared" si="1"/>
        <v>1.876642039935823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2.3405735777098698E-3</v>
      </c>
      <c r="E124" s="1">
        <v>8.3180711791656196E-3</v>
      </c>
      <c r="F124" s="1">
        <v>3.5133573273608098E-3</v>
      </c>
      <c r="H124" s="3">
        <f t="shared" si="1"/>
        <v>1.7943983734156896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2.3805657892690801E-3</v>
      </c>
      <c r="E125" s="1">
        <v>8.40820146170357E-3</v>
      </c>
      <c r="F125" s="1">
        <v>3.5042927655143498E-3</v>
      </c>
      <c r="H125" s="3">
        <f t="shared" si="1"/>
        <v>2.4772561329553611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2.3181488722963102E-3</v>
      </c>
      <c r="E126" s="1">
        <v>8.4297162186684708E-3</v>
      </c>
      <c r="F126" s="1">
        <v>3.3993689804340701E-3</v>
      </c>
      <c r="H126" s="3">
        <f t="shared" si="1"/>
        <v>1.9568717876756243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2.2442538639684401E-3</v>
      </c>
      <c r="E127" s="1">
        <v>8.5395872672439799E-3</v>
      </c>
      <c r="F127" s="1">
        <v>3.4720833018768399E-3</v>
      </c>
      <c r="H127" s="3">
        <f t="shared" si="1"/>
        <v>2.9837769200542645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2.1903049898015698E-3</v>
      </c>
      <c r="E128" s="1">
        <v>8.4199039907278395E-3</v>
      </c>
      <c r="F128" s="1">
        <v>3.67307633159572E-3</v>
      </c>
      <c r="H128" s="3">
        <f t="shared" si="1"/>
        <v>3.364039109473127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2.1759470817219601E-3</v>
      </c>
      <c r="E129" s="1">
        <v>8.2679764723957005E-3</v>
      </c>
      <c r="F129" s="1">
        <v>3.71371242950201E-3</v>
      </c>
      <c r="H129" s="3">
        <f t="shared" si="1"/>
        <v>3.4295236327822054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2.5530619286609798E-3</v>
      </c>
      <c r="E130" s="1">
        <v>8.4401416803734797E-3</v>
      </c>
      <c r="F130" s="1">
        <v>3.6631821949554E-3</v>
      </c>
      <c r="H130" s="3">
        <f t="shared" si="1"/>
        <v>4.8803969763965851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2.3993127795240801E-3</v>
      </c>
      <c r="E131" s="1">
        <v>8.52669313880558E-3</v>
      </c>
      <c r="F131" s="1">
        <v>3.81978167851476E-3</v>
      </c>
      <c r="H131" s="3">
        <f t="shared" si="1"/>
        <v>5.6188576142741207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2.2455636303871799E-3</v>
      </c>
      <c r="E132" s="1">
        <v>8.6132445972376803E-3</v>
      </c>
      <c r="F132" s="1">
        <v>3.9763811620741199E-3</v>
      </c>
      <c r="H132" s="3">
        <f t="shared" si="1"/>
        <v>7.2402261940577555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2.1025493630236602E-3</v>
      </c>
      <c r="E133" s="1">
        <v>8.4228208347000393E-3</v>
      </c>
      <c r="F133" s="1">
        <v>3.9194464714896304E-3</v>
      </c>
      <c r="H133" s="3">
        <f t="shared" si="1"/>
        <v>5.9957627596797467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1.99475130088891E-3</v>
      </c>
      <c r="E134" s="1">
        <v>8.2545961720247203E-3</v>
      </c>
      <c r="F134" s="1">
        <v>3.9415531564377703E-3</v>
      </c>
      <c r="H134" s="3">
        <f t="shared" si="1"/>
        <v>6.3768080417127857</v>
      </c>
    </row>
    <row r="136" spans="1:8" x14ac:dyDescent="0.25">
      <c r="C136" t="s">
        <v>0</v>
      </c>
      <c r="D136" s="2">
        <f>SUM(D10:D134)/125</f>
        <v>2.226653744943039E-3</v>
      </c>
      <c r="E136">
        <f>SUM(E10:E134)/125</f>
        <v>8.2742495188285158E-3</v>
      </c>
      <c r="F136">
        <f>SUM(F10:F134)/125</f>
        <v>3.4016951259501142E-3</v>
      </c>
    </row>
    <row r="138" spans="1:8" x14ac:dyDescent="0.25">
      <c r="C138" t="s">
        <v>1</v>
      </c>
      <c r="D138" s="2">
        <f>(D136^2+E136^2+F136^2)^0.5</f>
        <v>9.2191497292112325E-3</v>
      </c>
      <c r="G138" t="s">
        <v>3</v>
      </c>
      <c r="H138" s="4">
        <f>MAX(H10:H134)</f>
        <v>8.0298067940844255</v>
      </c>
    </row>
    <row r="140" spans="1:8" x14ac:dyDescent="0.25">
      <c r="C140" t="s">
        <v>4</v>
      </c>
      <c r="D140" s="2">
        <f>(D72^2+E72^2+F72^2)^0.5</f>
        <v>9.1671456542784524E-3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E700-A33D-429E-9747-7027DBF4466F}">
  <dimension ref="A1:H140"/>
  <sheetViews>
    <sheetView topLeftCell="A115" workbookViewId="0">
      <selection activeCell="G4" sqref="G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72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1.9093529941820099E-3</v>
      </c>
      <c r="E10" s="1">
        <v>8.7078093291098006E-3</v>
      </c>
      <c r="F10" s="1">
        <v>4.1762488052687098E-3</v>
      </c>
      <c r="H10" s="3">
        <f>100*((D10-$D$136)^2+(E10-$E$136)^2+(F10-$F$136)^2)^0.5/$D$138</f>
        <v>7.774642858052875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2.2434746390935E-3</v>
      </c>
      <c r="E11" s="1">
        <v>8.9644503777311802E-3</v>
      </c>
      <c r="F11" s="1">
        <v>4.1264639725141702E-3</v>
      </c>
      <c r="H11" s="3">
        <f t="shared" ref="H11:H74" si="0">100*((D11-$D$136)^2+(E11-$E$136)^2+(F11-$F$136)^2)^0.5/$D$138</f>
        <v>6.6203990945786089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2.3448867046829899E-3</v>
      </c>
      <c r="E12" s="1">
        <v>8.9752923554786302E-3</v>
      </c>
      <c r="F12" s="1">
        <v>4.0558771630633999E-3</v>
      </c>
      <c r="H12" s="3">
        <f t="shared" si="0"/>
        <v>5.9630742603816405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2.4976569608349199E-3</v>
      </c>
      <c r="E13" s="1">
        <v>9.0020256636248203E-3</v>
      </c>
      <c r="F13" s="1">
        <v>3.9894682509082399E-3</v>
      </c>
      <c r="H13" s="3">
        <f t="shared" si="0"/>
        <v>5.7902172205773947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2.6309604000949501E-3</v>
      </c>
      <c r="E14" s="1">
        <v>8.8595394462935295E-3</v>
      </c>
      <c r="F14" s="1">
        <v>3.8705807718724698E-3</v>
      </c>
      <c r="H14" s="3">
        <f t="shared" si="0"/>
        <v>4.8246136120552574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2.2541566027778699E-3</v>
      </c>
      <c r="E15" s="1">
        <v>8.6423884367814105E-3</v>
      </c>
      <c r="F15" s="1">
        <v>3.8451103453894702E-3</v>
      </c>
      <c r="H15" s="3">
        <f t="shared" si="0"/>
        <v>3.1502266366779277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2.30047461988344E-3</v>
      </c>
      <c r="E16" s="1">
        <v>8.9173175563254901E-3</v>
      </c>
      <c r="F16" s="1">
        <v>3.7715514582106098E-3</v>
      </c>
      <c r="H16" s="3">
        <f t="shared" si="0"/>
        <v>3.2631551611691965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2.3756727322123299E-3</v>
      </c>
      <c r="E17" s="1">
        <v>8.9781488933405994E-3</v>
      </c>
      <c r="F17" s="1">
        <v>3.7753491945341799E-3</v>
      </c>
      <c r="H17" s="3">
        <f t="shared" si="0"/>
        <v>3.7771157856314876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2.40263280009115E-3</v>
      </c>
      <c r="E18" s="1">
        <v>8.9191711250566994E-3</v>
      </c>
      <c r="F18" s="1">
        <v>3.9079418315896503E-3</v>
      </c>
      <c r="H18" s="3">
        <f t="shared" si="0"/>
        <v>4.4133231769917627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2.5532856953556101E-3</v>
      </c>
      <c r="E19" s="1">
        <v>8.8301117025027295E-3</v>
      </c>
      <c r="F19" s="1">
        <v>3.6766284011878398E-3</v>
      </c>
      <c r="H19" s="3">
        <f t="shared" si="0"/>
        <v>2.9844191803634175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2.47169318085854E-3</v>
      </c>
      <c r="E20" s="1">
        <v>8.7114309238143506E-3</v>
      </c>
      <c r="F20" s="1">
        <v>3.6875823409229999E-3</v>
      </c>
      <c r="H20" s="3">
        <f t="shared" si="0"/>
        <v>2.0055072934663354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2.4209382803676502E-3</v>
      </c>
      <c r="E21" s="1">
        <v>8.9368793619786693E-3</v>
      </c>
      <c r="F21" s="1">
        <v>3.5261511755316499E-3</v>
      </c>
      <c r="H21" s="3">
        <f t="shared" si="0"/>
        <v>2.7241534247965311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2.43267271300226E-3</v>
      </c>
      <c r="E22" s="1">
        <v>8.9310160719349094E-3</v>
      </c>
      <c r="F22" s="1">
        <v>3.4204366802306199E-3</v>
      </c>
      <c r="H22" s="3">
        <f t="shared" si="0"/>
        <v>3.0308178103093772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2.3142702447385101E-3</v>
      </c>
      <c r="E23" s="1">
        <v>8.87280836437878E-3</v>
      </c>
      <c r="F23" s="1">
        <v>3.50046254932181E-3</v>
      </c>
      <c r="H23" s="3">
        <f t="shared" si="0"/>
        <v>1.9753990104492793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2.3604717596299499E-3</v>
      </c>
      <c r="E24" s="1">
        <v>8.7347122546714197E-3</v>
      </c>
      <c r="F24" s="1">
        <v>3.3548449477593801E-3</v>
      </c>
      <c r="H24" s="3">
        <f t="shared" si="0"/>
        <v>2.1334686578482343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2.6766350051868901E-3</v>
      </c>
      <c r="E25" s="1">
        <v>8.7359370819410694E-3</v>
      </c>
      <c r="F25" s="1">
        <v>3.4774066560520002E-3</v>
      </c>
      <c r="H25" s="3">
        <f t="shared" si="0"/>
        <v>3.6788680014521429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2.5243756299410799E-3</v>
      </c>
      <c r="E26" s="1">
        <v>8.9290931336623806E-3</v>
      </c>
      <c r="F26" s="1">
        <v>3.2552001140369602E-3</v>
      </c>
      <c r="H26" s="3">
        <f t="shared" si="0"/>
        <v>4.4275909798765456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2.3163486238242598E-3</v>
      </c>
      <c r="E27" s="1">
        <v>8.9569349798067494E-3</v>
      </c>
      <c r="F27" s="1">
        <v>3.1573862942548001E-3</v>
      </c>
      <c r="H27" s="3">
        <f t="shared" si="0"/>
        <v>4.9459541873003765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2.22590768938588E-3</v>
      </c>
      <c r="E28" s="1">
        <v>8.8264456037008693E-3</v>
      </c>
      <c r="F28" s="1">
        <v>3.0929832670539802E-3</v>
      </c>
      <c r="H28" s="3">
        <f t="shared" si="0"/>
        <v>5.0926517196357732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2.0462346814183702E-3</v>
      </c>
      <c r="E29" s="1">
        <v>8.6082771121766492E-3</v>
      </c>
      <c r="F29" s="1">
        <v>3.1916294269047499E-3</v>
      </c>
      <c r="H29" s="3">
        <f t="shared" si="0"/>
        <v>4.8494647492481127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2.8000881254522398E-3</v>
      </c>
      <c r="E30" s="1">
        <v>8.7390545731157107E-3</v>
      </c>
      <c r="F30" s="1">
        <v>3.2049683601654299E-3</v>
      </c>
      <c r="H30" s="3">
        <f t="shared" si="0"/>
        <v>6.057644158139512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2.5894685969530401E-3</v>
      </c>
      <c r="E31" s="1">
        <v>8.9093070296109803E-3</v>
      </c>
      <c r="F31" s="1">
        <v>3.0746231577656702E-3</v>
      </c>
      <c r="H31" s="3">
        <f t="shared" si="0"/>
        <v>6.0656721241201152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2.3585284179235199E-3</v>
      </c>
      <c r="E32" s="1">
        <v>8.8724304240433097E-3</v>
      </c>
      <c r="F32" s="1">
        <v>3.05811037500154E-3</v>
      </c>
      <c r="H32" s="3">
        <f t="shared" si="0"/>
        <v>5.4712818224974633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2.1293000502495898E-3</v>
      </c>
      <c r="E33" s="1">
        <v>8.7333618866755995E-3</v>
      </c>
      <c r="F33" s="1">
        <v>3.0353873425922702E-3</v>
      </c>
      <c r="H33" s="3">
        <f t="shared" si="0"/>
        <v>5.7773761243251478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1.9400650970370799E-3</v>
      </c>
      <c r="E34" s="1">
        <v>8.5294089440833606E-3</v>
      </c>
      <c r="F34" s="1">
        <v>3.0076295998569401E-3</v>
      </c>
      <c r="H34" s="3">
        <f t="shared" si="0"/>
        <v>7.1510832656028684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1.9715566833450201E-3</v>
      </c>
      <c r="E35" s="1">
        <v>8.4371405346325302E-3</v>
      </c>
      <c r="F35" s="1">
        <v>3.7196739644437499E-3</v>
      </c>
      <c r="H35" s="3">
        <f t="shared" si="0"/>
        <v>4.8642885924845496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2.14794772608506E-3</v>
      </c>
      <c r="E36" s="1">
        <v>8.7021905704379003E-3</v>
      </c>
      <c r="F36" s="1">
        <v>3.80820798370276E-3</v>
      </c>
      <c r="H36" s="3">
        <f t="shared" si="0"/>
        <v>3.2437593148957795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2.3354517948918499E-3</v>
      </c>
      <c r="E37" s="1">
        <v>8.7096484992359897E-3</v>
      </c>
      <c r="F37" s="1">
        <v>3.84199491062565E-3</v>
      </c>
      <c r="H37" s="3">
        <f t="shared" si="0"/>
        <v>2.979346132784134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2.4653507927035099E-3</v>
      </c>
      <c r="E38" s="1">
        <v>8.6875659932239193E-3</v>
      </c>
      <c r="F38" s="1">
        <v>3.7663672954510799E-3</v>
      </c>
      <c r="H38" s="3">
        <f t="shared" si="0"/>
        <v>2.5875718546463906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2.6730820508111702E-3</v>
      </c>
      <c r="E39" s="1">
        <v>8.6734759214361894E-3</v>
      </c>
      <c r="F39" s="1">
        <v>3.8173085286834899E-3</v>
      </c>
      <c r="H39" s="3">
        <f t="shared" si="0"/>
        <v>4.4533367012526952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2.1430787247078199E-3</v>
      </c>
      <c r="E40" s="1">
        <v>8.5262752342370098E-3</v>
      </c>
      <c r="F40" s="1">
        <v>3.7922138821305201E-3</v>
      </c>
      <c r="H40" s="3">
        <f t="shared" si="0"/>
        <v>3.5689600548912157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2.2758033638269298E-3</v>
      </c>
      <c r="E41" s="1">
        <v>8.76023751776666E-3</v>
      </c>
      <c r="F41" s="1">
        <v>3.7863191435693702E-3</v>
      </c>
      <c r="H41" s="3">
        <f t="shared" si="0"/>
        <v>2.5703451189592288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2.31108106735894E-3</v>
      </c>
      <c r="E42" s="1">
        <v>8.73116338438297E-3</v>
      </c>
      <c r="F42" s="1">
        <v>3.7094922288285698E-3</v>
      </c>
      <c r="H42" s="3">
        <f t="shared" si="0"/>
        <v>1.6716992168891565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2.38606119384894E-3</v>
      </c>
      <c r="E43" s="1">
        <v>8.8201062941393807E-3</v>
      </c>
      <c r="F43" s="1">
        <v>3.7721066764785801E-3</v>
      </c>
      <c r="H43" s="3">
        <f t="shared" si="0"/>
        <v>2.6780711606704051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2.5179789644219899E-3</v>
      </c>
      <c r="E44" s="1">
        <v>8.5948303940521203E-3</v>
      </c>
      <c r="F44" s="1">
        <v>3.6543679420779599E-3</v>
      </c>
      <c r="H44" s="3">
        <f t="shared" si="0"/>
        <v>2.3939903946645136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2.3683880927226199E-3</v>
      </c>
      <c r="E45" s="1">
        <v>8.5675918715639801E-3</v>
      </c>
      <c r="F45" s="1">
        <v>3.6448242303430702E-3</v>
      </c>
      <c r="H45" s="3">
        <f t="shared" si="0"/>
        <v>1.6197081825889634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2.3679647708538501E-3</v>
      </c>
      <c r="E46" s="1">
        <v>8.7122456193962292E-3</v>
      </c>
      <c r="F46" s="1">
        <v>3.56256484936553E-3</v>
      </c>
      <c r="H46" s="3">
        <f t="shared" si="0"/>
        <v>0.44188332144468107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2.3300258051904802E-3</v>
      </c>
      <c r="E47" s="1">
        <v>8.69295078734195E-3</v>
      </c>
      <c r="F47" s="1">
        <v>3.39237138930741E-3</v>
      </c>
      <c r="H47" s="3">
        <f t="shared" si="0"/>
        <v>1.6754266765390138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2.3733797794783899E-3</v>
      </c>
      <c r="E48" s="1">
        <v>8.7770913754439302E-3</v>
      </c>
      <c r="F48" s="1">
        <v>3.5346343886248099E-3</v>
      </c>
      <c r="H48" s="3">
        <f t="shared" si="0"/>
        <v>1.0135328234936045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2.3360287279667901E-3</v>
      </c>
      <c r="E49" s="1">
        <v>8.5689137850665006E-3</v>
      </c>
      <c r="F49" s="1">
        <v>3.47715727632569E-3</v>
      </c>
      <c r="H49" s="3">
        <f t="shared" si="0"/>
        <v>1.4883209758691966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2.5470022109682698E-3</v>
      </c>
      <c r="E50" s="1">
        <v>8.6032365302969004E-3</v>
      </c>
      <c r="F50" s="1">
        <v>3.5288996392315699E-3</v>
      </c>
      <c r="H50" s="3">
        <f t="shared" si="0"/>
        <v>2.4108037464005281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2.49296102450558E-3</v>
      </c>
      <c r="E51" s="1">
        <v>8.6652216745841601E-3</v>
      </c>
      <c r="F51" s="1">
        <v>3.40434199810812E-3</v>
      </c>
      <c r="H51" s="3">
        <f t="shared" si="0"/>
        <v>2.288385459911813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2.31519887536711E-3</v>
      </c>
      <c r="E52" s="1">
        <v>8.6633973194990901E-3</v>
      </c>
      <c r="F52" s="1">
        <v>3.4576771476393102E-3</v>
      </c>
      <c r="H52" s="3">
        <f t="shared" si="0"/>
        <v>1.0528189324545616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2.2237651689946398E-3</v>
      </c>
      <c r="E53" s="1">
        <v>8.6665586486571605E-3</v>
      </c>
      <c r="F53" s="1">
        <v>3.2584267953838599E-3</v>
      </c>
      <c r="H53" s="3">
        <f t="shared" si="0"/>
        <v>3.2675531724093121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2.1280964925143599E-3</v>
      </c>
      <c r="E54" s="1">
        <v>8.5010804599545495E-3</v>
      </c>
      <c r="F54" s="1">
        <v>3.3337527331726E-3</v>
      </c>
      <c r="H54" s="3">
        <f t="shared" si="0"/>
        <v>3.6714485061676494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2.7703725720822402E-3</v>
      </c>
      <c r="E55" s="1">
        <v>8.6195993228270294E-3</v>
      </c>
      <c r="F55" s="1">
        <v>3.37795026327794E-3</v>
      </c>
      <c r="H55" s="3">
        <f t="shared" si="0"/>
        <v>4.9375420262983578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2.5130921497738398E-3</v>
      </c>
      <c r="E56" s="1">
        <v>8.6373260539497204E-3</v>
      </c>
      <c r="F56" s="1">
        <v>3.3452159445301298E-3</v>
      </c>
      <c r="H56" s="3">
        <f t="shared" si="0"/>
        <v>2.9110803195861772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2.2917566293395399E-3</v>
      </c>
      <c r="E57" s="1">
        <v>8.5913281736744104E-3</v>
      </c>
      <c r="F57" s="1">
        <v>3.3594078885001298E-3</v>
      </c>
      <c r="H57" s="3">
        <f t="shared" si="0"/>
        <v>2.2990208623646686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2.1007234990222099E-3</v>
      </c>
      <c r="E58" s="1">
        <v>8.5856409037305594E-3</v>
      </c>
      <c r="F58" s="1">
        <v>3.2838378155496E-3</v>
      </c>
      <c r="H58" s="3">
        <f t="shared" si="0"/>
        <v>3.8362873839552951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1.8721160994146801E-3</v>
      </c>
      <c r="E59" s="1">
        <v>8.39101237398341E-3</v>
      </c>
      <c r="F59" s="1">
        <v>3.3171547443910702E-3</v>
      </c>
      <c r="H59" s="3">
        <f t="shared" si="0"/>
        <v>6.1806899110897113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1.93265563861183E-3</v>
      </c>
      <c r="E60" s="1">
        <v>8.3687547841122898E-3</v>
      </c>
      <c r="F60" s="1">
        <v>3.5148075410982101E-3</v>
      </c>
      <c r="H60" s="3">
        <f t="shared" si="0"/>
        <v>5.3170020521750523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2.10145322613473E-3</v>
      </c>
      <c r="E61" s="1">
        <v>8.5976229216092308E-3</v>
      </c>
      <c r="F61" s="1">
        <v>3.5487831984389899E-3</v>
      </c>
      <c r="H61" s="3">
        <f t="shared" si="0"/>
        <v>2.5707844650447322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2.2889572949415199E-3</v>
      </c>
      <c r="E62" s="1">
        <v>8.6050808504073203E-3</v>
      </c>
      <c r="F62" s="1">
        <v>3.58257012536187E-3</v>
      </c>
      <c r="H62" s="3">
        <f t="shared" si="0"/>
        <v>1.0300106278322929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2.4764613637483202E-3</v>
      </c>
      <c r="E63" s="1">
        <v>8.6125387792054097E-3</v>
      </c>
      <c r="F63" s="1">
        <v>3.61635705228476E-3</v>
      </c>
      <c r="H63" s="3">
        <f t="shared" si="0"/>
        <v>1.8114825599292967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2.6639654325551201E-3</v>
      </c>
      <c r="E64" s="1">
        <v>8.6199967080034991E-3</v>
      </c>
      <c r="F64" s="1">
        <v>3.6501439792076401E-3</v>
      </c>
      <c r="H64" s="3">
        <f t="shared" si="0"/>
        <v>3.6428799431435004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2.1356659116346099E-3</v>
      </c>
      <c r="E65" s="1">
        <v>8.4723847999987108E-3</v>
      </c>
      <c r="F65" s="1">
        <v>3.6018226384878001E-3</v>
      </c>
      <c r="H65" s="3">
        <f t="shared" si="0"/>
        <v>3.0726726738686256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2.23690231909374E-3</v>
      </c>
      <c r="E66" s="1">
        <v>8.6918517672464196E-3</v>
      </c>
      <c r="F66" s="1">
        <v>3.58145272022383E-3</v>
      </c>
      <c r="H66" s="3">
        <f t="shared" si="0"/>
        <v>1.023624430300923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2.3854522357148098E-3</v>
      </c>
      <c r="E67" s="1">
        <v>8.6770015668643004E-3</v>
      </c>
      <c r="F67" s="1">
        <v>3.6199933242387701E-3</v>
      </c>
      <c r="H67" s="3">
        <f t="shared" si="0"/>
        <v>0.88420189985443531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2.5729563045216002E-3</v>
      </c>
      <c r="E68" s="1">
        <v>8.6844594956623899E-3</v>
      </c>
      <c r="F68" s="1">
        <v>3.6537802511616502E-3</v>
      </c>
      <c r="H68" s="3">
        <f t="shared" si="0"/>
        <v>2.6932200835141016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2.48678273949971E-3</v>
      </c>
      <c r="E69" s="1">
        <v>8.5382147554722097E-3</v>
      </c>
      <c r="F69" s="1">
        <v>3.5790996225666498E-3</v>
      </c>
      <c r="H69" s="3">
        <f t="shared" si="0"/>
        <v>2.2566301268948279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2.3386761846573901E-3</v>
      </c>
      <c r="E70" s="1">
        <v>8.5760148158851301E-3</v>
      </c>
      <c r="F70" s="1">
        <v>3.6888377358773902E-3</v>
      </c>
      <c r="H70" s="3">
        <f t="shared" si="0"/>
        <v>1.8252635271160509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2.4399125921165201E-3</v>
      </c>
      <c r="E71" s="1">
        <v>8.7954817831328407E-3</v>
      </c>
      <c r="F71" s="1">
        <v>3.66846781761341E-3</v>
      </c>
      <c r="H71" s="3">
        <f t="shared" si="0"/>
        <v>1.9521669136358599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2.2772754300349001E-3</v>
      </c>
      <c r="E72" s="1">
        <v>8.4870344132872994E-3</v>
      </c>
      <c r="F72" s="1">
        <v>3.3631072945937302E-3</v>
      </c>
      <c r="H72" s="3">
        <f t="shared" si="0"/>
        <v>2.9409559264248815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2.1596748999604398E-3</v>
      </c>
      <c r="E73" s="1">
        <v>8.7043229962427398E-3</v>
      </c>
      <c r="F73" s="1">
        <v>3.5578791530978299E-3</v>
      </c>
      <c r="H73" s="3">
        <f t="shared" si="0"/>
        <v>1.789097696607969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2.2990776157916499E-3</v>
      </c>
      <c r="E74" s="1">
        <v>8.4612921324878198E-3</v>
      </c>
      <c r="F74" s="1">
        <v>3.6098862002415799E-3</v>
      </c>
      <c r="H74" s="3">
        <f t="shared" si="0"/>
        <v>2.4599656233176312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2.4372218455297702E-3</v>
      </c>
      <c r="E75" s="1">
        <v>8.5141567227865096E-3</v>
      </c>
      <c r="F75" s="1">
        <v>3.5863288469928601E-3</v>
      </c>
      <c r="H75" s="3">
        <f t="shared" ref="H75:H134" si="1">100*((D75-$D$136)^2+(E75-$E$136)^2+(F75-$F$136)^2)^0.5/$D$138</f>
        <v>2.1459147921751573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2.3037366543497699E-3</v>
      </c>
      <c r="E76" s="1">
        <v>8.6957203635416903E-3</v>
      </c>
      <c r="F76" s="1">
        <v>3.54825828537979E-3</v>
      </c>
      <c r="H76" s="3">
        <f t="shared" si="1"/>
        <v>0.3057223194833128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2.3844235709797701E-3</v>
      </c>
      <c r="E77" s="1">
        <v>8.7227906083043507E-3</v>
      </c>
      <c r="F77" s="1">
        <v>3.5346350110765199E-3</v>
      </c>
      <c r="H77" s="3">
        <f t="shared" si="1"/>
        <v>0.66791285460608718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2.28873732280347E-3</v>
      </c>
      <c r="E78" s="1">
        <v>8.5891561974919903E-3</v>
      </c>
      <c r="F78" s="1">
        <v>3.54260830640636E-3</v>
      </c>
      <c r="H78" s="3">
        <f t="shared" si="1"/>
        <v>1.1447704852713605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2.1519433085291102E-3</v>
      </c>
      <c r="E79" s="1">
        <v>8.3619567164608197E-3</v>
      </c>
      <c r="F79" s="1">
        <v>3.5781020493929798E-3</v>
      </c>
      <c r="H79" s="3">
        <f t="shared" si="1"/>
        <v>3.8797245568118868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2.5789001285331402E-3</v>
      </c>
      <c r="E80" s="1">
        <v>8.5083719987983798E-3</v>
      </c>
      <c r="F80" s="1">
        <v>3.5920182820408601E-3</v>
      </c>
      <c r="H80" s="3">
        <f t="shared" si="1"/>
        <v>3.192787558260846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2.4172336863570198E-3</v>
      </c>
      <c r="E81" s="1">
        <v>8.6575757540731605E-3</v>
      </c>
      <c r="F81" s="1">
        <v>3.60802930624255E-3</v>
      </c>
      <c r="H81" s="3">
        <f t="shared" si="1"/>
        <v>1.0931803703851326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2.2613819010073302E-3</v>
      </c>
      <c r="E82" s="1">
        <v>8.64187286337776E-3</v>
      </c>
      <c r="F82" s="1">
        <v>3.56004603124226E-3</v>
      </c>
      <c r="H82" s="3">
        <f t="shared" si="1"/>
        <v>0.88866242074842494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2.0327745013997999E-3</v>
      </c>
      <c r="E83" s="1">
        <v>8.4472443336306002E-3</v>
      </c>
      <c r="F83" s="1">
        <v>3.5933629600837301E-3</v>
      </c>
      <c r="H83" s="3">
        <f t="shared" si="1"/>
        <v>4.0066334105800214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1.8686847964316899E-3</v>
      </c>
      <c r="E84" s="1">
        <v>8.2544014145148094E-3</v>
      </c>
      <c r="F84" s="1">
        <v>3.6098566172194E-3</v>
      </c>
      <c r="H84" s="3">
        <f t="shared" si="1"/>
        <v>6.6018983326131577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1.8937545938786499E-3</v>
      </c>
      <c r="E85" s="1">
        <v>8.3003690335920408E-3</v>
      </c>
      <c r="F85" s="1">
        <v>3.3099411177526599E-3</v>
      </c>
      <c r="H85" s="3">
        <f t="shared" si="1"/>
        <v>6.570455591758023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2.0549587261843899E-3</v>
      </c>
      <c r="E86" s="1">
        <v>8.4930552727805492E-3</v>
      </c>
      <c r="F86" s="1">
        <v>3.2893584131751998E-3</v>
      </c>
      <c r="H86" s="3">
        <f t="shared" si="1"/>
        <v>4.4582181832825505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2.25446238624039E-3</v>
      </c>
      <c r="E87" s="1">
        <v>8.5423681604325109E-3</v>
      </c>
      <c r="F87" s="1">
        <v>3.31977881975918E-3</v>
      </c>
      <c r="H87" s="3">
        <f t="shared" si="1"/>
        <v>2.977822407884291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2.4623212429092799E-3</v>
      </c>
      <c r="E88" s="1">
        <v>8.5821921767129297E-3</v>
      </c>
      <c r="F88" s="1">
        <v>3.3703557134086301E-3</v>
      </c>
      <c r="H88" s="3">
        <f t="shared" si="1"/>
        <v>2.5845689577970212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2.7360708344732398E-3</v>
      </c>
      <c r="E89" s="1">
        <v>8.5862739288462397E-3</v>
      </c>
      <c r="F89" s="1">
        <v>3.34771269144392E-3</v>
      </c>
      <c r="H89" s="3">
        <f t="shared" si="1"/>
        <v>4.811805443425107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2.0967648669014301E-3</v>
      </c>
      <c r="E90" s="1">
        <v>8.4039990494784601E-3</v>
      </c>
      <c r="F90" s="1">
        <v>3.39695621514225E-3</v>
      </c>
      <c r="H90" s="3">
        <f t="shared" si="1"/>
        <v>4.1629935293592242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2.1623340433427102E-3</v>
      </c>
      <c r="E91" s="1">
        <v>8.4758032176838697E-3</v>
      </c>
      <c r="F91" s="1">
        <v>3.3981387768592798E-3</v>
      </c>
      <c r="H91" s="3">
        <f t="shared" si="1"/>
        <v>3.2571826201291967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2.2837161081048101E-3</v>
      </c>
      <c r="E92" s="1">
        <v>8.6610574226592806E-3</v>
      </c>
      <c r="F92" s="1">
        <v>3.39699039378488E-3</v>
      </c>
      <c r="H92" s="3">
        <f t="shared" si="1"/>
        <v>1.7293378193810054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2.4515499447276298E-3</v>
      </c>
      <c r="E93" s="1">
        <v>8.7513790335176991E-3</v>
      </c>
      <c r="F93" s="1">
        <v>3.38027707783067E-3</v>
      </c>
      <c r="H93" s="3">
        <f t="shared" si="1"/>
        <v>2.2718111708832889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2.5331237965254198E-3</v>
      </c>
      <c r="E94" s="1">
        <v>8.5988703279666207E-3</v>
      </c>
      <c r="F94" s="1">
        <v>3.55665430788305E-3</v>
      </c>
      <c r="H94" s="3">
        <f t="shared" si="1"/>
        <v>2.2824652300819479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2.37377879802441E-3</v>
      </c>
      <c r="E95" s="1">
        <v>8.5156862537150105E-3</v>
      </c>
      <c r="F95" s="1">
        <v>3.4992156545979002E-3</v>
      </c>
      <c r="H95" s="3">
        <f t="shared" si="1"/>
        <v>1.9417183631723545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2.3514261148390998E-3</v>
      </c>
      <c r="E96" s="1">
        <v>8.5716369598380603E-3</v>
      </c>
      <c r="F96" s="1">
        <v>3.60805415757252E-3</v>
      </c>
      <c r="H96" s="3">
        <f t="shared" si="1"/>
        <v>1.3611354941923042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2.21717255488375E-3</v>
      </c>
      <c r="E97" s="1">
        <v>8.7410031594531805E-3</v>
      </c>
      <c r="F97" s="1">
        <v>3.6644342441924799E-3</v>
      </c>
      <c r="H97" s="3">
        <f t="shared" si="1"/>
        <v>1.7262268503877447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2.1954659614010301E-3</v>
      </c>
      <c r="E98" s="1">
        <v>8.7765460838377905E-3</v>
      </c>
      <c r="F98" s="1">
        <v>3.5390759025846299E-3</v>
      </c>
      <c r="H98" s="3">
        <f t="shared" si="1"/>
        <v>1.6779132129945342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2.2620303942252301E-3</v>
      </c>
      <c r="E99" s="1">
        <v>8.5430706021496008E-3</v>
      </c>
      <c r="F99" s="1">
        <v>3.6056515966370801E-3</v>
      </c>
      <c r="H99" s="3">
        <f t="shared" si="1"/>
        <v>1.7673292134192677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2.48908025887649E-3</v>
      </c>
      <c r="E100" s="1">
        <v>8.6573301098897999E-3</v>
      </c>
      <c r="F100" s="1">
        <v>3.6848600200583199E-3</v>
      </c>
      <c r="H100" s="3">
        <f t="shared" si="1"/>
        <v>2.1366161376037338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2.4619890892363101E-3</v>
      </c>
      <c r="E101" s="1">
        <v>8.9075603533024603E-3</v>
      </c>
      <c r="F101" s="1">
        <v>3.7448256568775899E-3</v>
      </c>
      <c r="H101" s="3">
        <f t="shared" si="1"/>
        <v>3.2733860787043718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2.3132062164992698E-3</v>
      </c>
      <c r="E102" s="1">
        <v>8.7465108924324898E-3</v>
      </c>
      <c r="F102" s="1">
        <v>3.5265581288517001E-3</v>
      </c>
      <c r="H102" s="3">
        <f t="shared" si="1"/>
        <v>0.67700275971617374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2.25220076559684E-3</v>
      </c>
      <c r="E103" s="1">
        <v>8.6942946441401006E-3</v>
      </c>
      <c r="F103" s="1">
        <v>3.7149765653752302E-3</v>
      </c>
      <c r="H103" s="3">
        <f t="shared" si="1"/>
        <v>1.8544155051694367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2.2001877486512202E-3</v>
      </c>
      <c r="E104" s="1">
        <v>8.4984013096259092E-3</v>
      </c>
      <c r="F104" s="1">
        <v>3.7784448308808998E-3</v>
      </c>
      <c r="H104" s="3">
        <f t="shared" si="1"/>
        <v>3.3405690441430531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2.6046659842451302E-3</v>
      </c>
      <c r="E105" s="1">
        <v>8.6251345108613094E-3</v>
      </c>
      <c r="F105" s="1">
        <v>3.7657217877658899E-3</v>
      </c>
      <c r="H105" s="3">
        <f t="shared" si="1"/>
        <v>3.6274858147100897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2.5288455720105301E-3</v>
      </c>
      <c r="E106" s="1">
        <v>8.6932475086318201E-3</v>
      </c>
      <c r="F106" s="1">
        <v>3.7421059663733701E-3</v>
      </c>
      <c r="H106" s="3">
        <f t="shared" si="1"/>
        <v>2.8102619228728623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2.2915301599151501E-3</v>
      </c>
      <c r="E107" s="1">
        <v>8.8321303177971103E-3</v>
      </c>
      <c r="F107" s="1">
        <v>3.9141820731919503E-3</v>
      </c>
      <c r="H107" s="3">
        <f t="shared" si="1"/>
        <v>4.0189900308253694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2.0737573024362599E-3</v>
      </c>
      <c r="E108" s="1">
        <v>8.6387293203672704E-3</v>
      </c>
      <c r="F108" s="1">
        <v>3.8995680852251299E-3</v>
      </c>
      <c r="H108" s="3">
        <f t="shared" si="1"/>
        <v>4.4884813088262812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1.8810097597705901E-3</v>
      </c>
      <c r="E109" s="1">
        <v>8.4015353586146292E-3</v>
      </c>
      <c r="F109" s="1">
        <v>3.83156804480945E-3</v>
      </c>
      <c r="H109" s="3">
        <f t="shared" si="1"/>
        <v>6.2342039403012119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1.8689996741217099E-3</v>
      </c>
      <c r="E110" s="1">
        <v>8.4474317341852595E-3</v>
      </c>
      <c r="F110" s="1">
        <v>2.9875116870604602E-3</v>
      </c>
      <c r="H110" s="3">
        <f t="shared" si="1"/>
        <v>7.9726415494762426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2.0537800805294098E-3</v>
      </c>
      <c r="E111" s="1">
        <v>8.6271164156906492E-3</v>
      </c>
      <c r="F111" s="1">
        <v>3.0403257164460999E-3</v>
      </c>
      <c r="H111" s="3">
        <f t="shared" si="1"/>
        <v>6.0782869151380776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2.3582806895137902E-3</v>
      </c>
      <c r="E112" s="1">
        <v>8.8517927475774208E-3</v>
      </c>
      <c r="F112" s="1">
        <v>2.9932307008635299E-3</v>
      </c>
      <c r="H112" s="3">
        <f t="shared" si="1"/>
        <v>6.0420751343720553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2.5661395461826801E-3</v>
      </c>
      <c r="E113" s="1">
        <v>8.8916167638578396E-3</v>
      </c>
      <c r="F113" s="1">
        <v>3.04380759451298E-3</v>
      </c>
      <c r="H113" s="3">
        <f t="shared" si="1"/>
        <v>6.1672081585584806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2.78443153486634E-3</v>
      </c>
      <c r="E114" s="1">
        <v>8.7877359276882401E-3</v>
      </c>
      <c r="F114" s="1">
        <v>3.1799148940396598E-3</v>
      </c>
      <c r="H114" s="3">
        <f t="shared" si="1"/>
        <v>6.1525197751117036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2.05809174561811E-3</v>
      </c>
      <c r="E115" s="1">
        <v>8.5432654763394501E-3</v>
      </c>
      <c r="F115" s="1">
        <v>3.1974270677737099E-3</v>
      </c>
      <c r="H115" s="3">
        <f t="shared" si="1"/>
        <v>4.8942584176022432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2.1745458765228898E-3</v>
      </c>
      <c r="E116" s="1">
        <v>8.7160327827600394E-3</v>
      </c>
      <c r="F116" s="1">
        <v>3.26607162305626E-3</v>
      </c>
      <c r="H116" s="3">
        <f t="shared" si="1"/>
        <v>3.4071216041593231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2.4342524004673E-3</v>
      </c>
      <c r="E117" s="1">
        <v>8.8732427694814906E-3</v>
      </c>
      <c r="F117" s="1">
        <v>3.2174593572790499E-3</v>
      </c>
      <c r="H117" s="3">
        <f t="shared" si="1"/>
        <v>4.101100250431438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2.49991064512074E-3</v>
      </c>
      <c r="E118" s="1">
        <v>8.9528410323596892E-3</v>
      </c>
      <c r="F118" s="1">
        <v>3.2124792804264098E-3</v>
      </c>
      <c r="H118" s="3">
        <f t="shared" si="1"/>
        <v>4.781317726868223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2.6934632301359898E-3</v>
      </c>
      <c r="E119" s="1">
        <v>8.7619811400772504E-3</v>
      </c>
      <c r="F119" s="1">
        <v>3.4810126580443498E-3</v>
      </c>
      <c r="H119" s="3">
        <f t="shared" si="1"/>
        <v>3.8821713367529607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2.3246287410238699E-3</v>
      </c>
      <c r="E120" s="1">
        <v>8.6733494956065804E-3</v>
      </c>
      <c r="F120" s="1">
        <v>3.22584665343661E-3</v>
      </c>
      <c r="H120" s="3">
        <f t="shared" si="1"/>
        <v>3.4017828966135522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2.3785541710410699E-3</v>
      </c>
      <c r="E121" s="1">
        <v>8.8773339136796296E-3</v>
      </c>
      <c r="F121" s="1">
        <v>3.4961020601887399E-3</v>
      </c>
      <c r="H121" s="3">
        <f t="shared" si="1"/>
        <v>2.0806034659383248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2.3699394371217101E-3</v>
      </c>
      <c r="E122" s="1">
        <v>8.90286830684002E-3</v>
      </c>
      <c r="F122" s="1">
        <v>3.7791621264252999E-3</v>
      </c>
      <c r="H122" s="3">
        <f t="shared" si="1"/>
        <v>3.220903684336573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2.4795455022881799E-3</v>
      </c>
      <c r="E123" s="1">
        <v>8.8432777160745903E-3</v>
      </c>
      <c r="F123" s="1">
        <v>3.7370888329751602E-3</v>
      </c>
      <c r="H123" s="3">
        <f t="shared" si="1"/>
        <v>2.8956014625558755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2.5252666681884902E-3</v>
      </c>
      <c r="E124" s="1">
        <v>8.7280642981360495E-3</v>
      </c>
      <c r="F124" s="1">
        <v>3.6551993321894201E-3</v>
      </c>
      <c r="H124" s="3">
        <f t="shared" si="1"/>
        <v>2.2849879338574413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2.5195668667259701E-3</v>
      </c>
      <c r="E125" s="1">
        <v>8.8314475670757207E-3</v>
      </c>
      <c r="F125" s="1">
        <v>3.6251344404885201E-3</v>
      </c>
      <c r="H125" s="3">
        <f t="shared" si="1"/>
        <v>2.5325274922521599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2.4594866154123499E-3</v>
      </c>
      <c r="E126" s="1">
        <v>8.9364512473892894E-3</v>
      </c>
      <c r="F126" s="1">
        <v>3.7492676770287201E-3</v>
      </c>
      <c r="H126" s="3">
        <f t="shared" si="1"/>
        <v>3.5013252893029536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2.4010274803769999E-3</v>
      </c>
      <c r="E127" s="1">
        <v>8.9464019660852791E-3</v>
      </c>
      <c r="F127" s="1">
        <v>3.61468360869785E-3</v>
      </c>
      <c r="H127" s="3">
        <f t="shared" si="1"/>
        <v>2.8106114061205356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2.2799655572080801E-3</v>
      </c>
      <c r="E128" s="1">
        <v>8.8381298204627395E-3</v>
      </c>
      <c r="F128" s="1">
        <v>3.7296248042852798E-3</v>
      </c>
      <c r="H128" s="3">
        <f t="shared" si="1"/>
        <v>2.4298012908292272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2.12083636706159E-3</v>
      </c>
      <c r="E129" s="1">
        <v>8.6706711396584406E-3</v>
      </c>
      <c r="F129" s="1">
        <v>3.8792504105879702E-3</v>
      </c>
      <c r="H129" s="3">
        <f t="shared" si="1"/>
        <v>4.0107341195410973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2.8154664618490902E-3</v>
      </c>
      <c r="E130" s="1">
        <v>8.9182643162856803E-3</v>
      </c>
      <c r="F130" s="1">
        <v>3.9192609402840996E-3</v>
      </c>
      <c r="H130" s="3">
        <f t="shared" si="1"/>
        <v>6.6879140048599854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2.4916963080094702E-3</v>
      </c>
      <c r="E131" s="1">
        <v>8.94664184640615E-3</v>
      </c>
      <c r="F131" s="1">
        <v>3.9440786939042302E-3</v>
      </c>
      <c r="H131" s="3">
        <f t="shared" si="1"/>
        <v>5.095029508344183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2.31984415037445E-3</v>
      </c>
      <c r="E132" s="1">
        <v>8.9981286676348304E-3</v>
      </c>
      <c r="F132" s="1">
        <v>4.0394779305503699E-3</v>
      </c>
      <c r="H132" s="3">
        <f t="shared" si="1"/>
        <v>5.9392622850247703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2.2055096583128101E-3</v>
      </c>
      <c r="E133" s="1">
        <v>8.8671587810564695E-3</v>
      </c>
      <c r="F133" s="1">
        <v>4.1478809516636303E-3</v>
      </c>
      <c r="H133" s="3">
        <f t="shared" si="1"/>
        <v>6.5332195295878135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2.0127621156471299E-3</v>
      </c>
      <c r="E134" s="1">
        <v>8.62996481930383E-3</v>
      </c>
      <c r="F134" s="1">
        <v>4.07988091124796E-3</v>
      </c>
      <c r="H134" s="3">
        <f t="shared" si="1"/>
        <v>6.3866351984592109</v>
      </c>
    </row>
    <row r="136" spans="1:8" x14ac:dyDescent="0.25">
      <c r="C136" t="s">
        <v>0</v>
      </c>
      <c r="D136" s="2">
        <f>SUM(D10:D134)/125</f>
        <v>2.332160945263445E-3</v>
      </c>
      <c r="E136">
        <f>SUM(E10:E134)/125</f>
        <v>8.6903510169439296E-3</v>
      </c>
      <c r="F136">
        <f>SUM(F10:F134)/125</f>
        <v>3.5544249015023511E-3</v>
      </c>
    </row>
    <row r="138" spans="1:8" x14ac:dyDescent="0.25">
      <c r="C138" t="s">
        <v>1</v>
      </c>
      <c r="D138" s="2">
        <f>(D136^2+E136^2+F136^2)^0.5</f>
        <v>9.6744566696394096E-3</v>
      </c>
      <c r="G138" t="s">
        <v>3</v>
      </c>
      <c r="H138" s="4">
        <f>MAX(H10:H134)</f>
        <v>7.9726415494762426</v>
      </c>
    </row>
    <row r="140" spans="1:8" x14ac:dyDescent="0.25">
      <c r="C140" t="s">
        <v>4</v>
      </c>
      <c r="D140" s="2">
        <f>(D72^2+E72^2+F72^2)^0.5</f>
        <v>9.4088377173545245E-3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F901-8709-41D8-8657-7385DADA0DDA}">
  <dimension ref="A1:H140"/>
  <sheetViews>
    <sheetView topLeftCell="A115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74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73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1.9805781041938001E-3</v>
      </c>
      <c r="E10" s="1">
        <v>8.9407802552583099E-3</v>
      </c>
      <c r="F10" s="1">
        <v>4.1886896565134701E-3</v>
      </c>
      <c r="H10" s="3">
        <f>100*((D10-$D$136)^2+(E10-$E$136)^2+(F10-$F$136)^2)^0.5/$D$138</f>
        <v>6.7043886025511341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2.15733879554895E-3</v>
      </c>
      <c r="E11" s="1">
        <v>9.0266425575366398E-3</v>
      </c>
      <c r="F11" s="1">
        <v>4.1846232343799201E-3</v>
      </c>
      <c r="H11" s="3">
        <f t="shared" ref="H11:H74" si="0">100*((D11-$D$136)^2+(E11-$E$136)^2+(F11-$F$136)^2)^0.5/$D$138</f>
        <v>5.9167934602940333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2.4686842403393002E-3</v>
      </c>
      <c r="E12" s="1">
        <v>9.1899711953108195E-3</v>
      </c>
      <c r="F12" s="1">
        <v>4.1128342362780996E-3</v>
      </c>
      <c r="H12" s="3">
        <f t="shared" si="0"/>
        <v>5.5690791558529105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2.5751442757630102E-3</v>
      </c>
      <c r="E13" s="1">
        <v>9.1593477720341293E-3</v>
      </c>
      <c r="F13" s="1">
        <v>4.07477671635194E-3</v>
      </c>
      <c r="H13" s="3">
        <f t="shared" si="0"/>
        <v>5.3801980656213724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2.6816043111867198E-3</v>
      </c>
      <c r="E14" s="1">
        <v>9.1287243487574408E-3</v>
      </c>
      <c r="F14" s="1">
        <v>4.0367191964257899E-3</v>
      </c>
      <c r="H14" s="3">
        <f t="shared" si="0"/>
        <v>5.4476824492404541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2.2866219436208E-3</v>
      </c>
      <c r="E15" s="1">
        <v>8.8336820845442698E-3</v>
      </c>
      <c r="F15" s="1">
        <v>4.0095982801835097E-3</v>
      </c>
      <c r="H15" s="3">
        <f t="shared" si="0"/>
        <v>3.683953637040513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2.3734206382204802E-3</v>
      </c>
      <c r="E16" s="1">
        <v>9.0313612790741907E-3</v>
      </c>
      <c r="F16" s="1">
        <v>3.8876158199308199E-3</v>
      </c>
      <c r="H16" s="3">
        <f t="shared" si="0"/>
        <v>2.7160544065837109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2.4124587165436301E-3</v>
      </c>
      <c r="E17" s="1">
        <v>9.1425881719211007E-3</v>
      </c>
      <c r="F17" s="1">
        <v>3.8208339683401199E-3</v>
      </c>
      <c r="H17" s="3">
        <f t="shared" si="0"/>
        <v>3.0644362102514835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2.5189187519673402E-3</v>
      </c>
      <c r="E18" s="1">
        <v>9.1119647486444105E-3</v>
      </c>
      <c r="F18" s="1">
        <v>3.7827764484139699E-3</v>
      </c>
      <c r="H18" s="3">
        <f t="shared" si="0"/>
        <v>2.9435633897089359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2.6388089224136501E-3</v>
      </c>
      <c r="E19" s="1">
        <v>8.9703111173362396E-3</v>
      </c>
      <c r="F19" s="1">
        <v>3.6896861910316902E-3</v>
      </c>
      <c r="H19" s="3">
        <f t="shared" si="0"/>
        <v>2.7656424238415234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2.5949242365169902E-3</v>
      </c>
      <c r="E20" s="1">
        <v>8.9037594094325892E-3</v>
      </c>
      <c r="F20" s="1">
        <v>3.7902999856908601E-3</v>
      </c>
      <c r="H20" s="3">
        <f t="shared" si="0"/>
        <v>2.5429023198530873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2.4456583965226601E-3</v>
      </c>
      <c r="E21" s="1">
        <v>9.0377634007320698E-3</v>
      </c>
      <c r="F21" s="1">
        <v>3.6530800599572201E-3</v>
      </c>
      <c r="H21" s="3">
        <f t="shared" si="0"/>
        <v>1.665808683283287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2.4735749970562198E-3</v>
      </c>
      <c r="E22" s="1">
        <v>9.1980512801275796E-3</v>
      </c>
      <c r="F22" s="1">
        <v>3.5757920691477101E-3</v>
      </c>
      <c r="H22" s="3">
        <f t="shared" si="0"/>
        <v>3.393966443903337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2.4098126012766499E-3</v>
      </c>
      <c r="E23" s="1">
        <v>9.0707312450195206E-3</v>
      </c>
      <c r="F23" s="1">
        <v>3.50681513152705E-3</v>
      </c>
      <c r="H23" s="3">
        <f t="shared" si="0"/>
        <v>2.442209894791346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2.4125231875134498E-3</v>
      </c>
      <c r="E24" s="1">
        <v>8.9161342540185103E-3</v>
      </c>
      <c r="F24" s="1">
        <v>3.5652503841552101E-3</v>
      </c>
      <c r="H24" s="3">
        <f t="shared" si="0"/>
        <v>1.0636906578053655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2.6915979209026302E-3</v>
      </c>
      <c r="E25" s="1">
        <v>8.9694243031469296E-3</v>
      </c>
      <c r="F25" s="1">
        <v>3.4438832941055398E-3</v>
      </c>
      <c r="H25" s="3">
        <f t="shared" si="0"/>
        <v>3.9279667218353445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2.5529412144523101E-3</v>
      </c>
      <c r="E26" s="1">
        <v>9.1034140972151307E-3</v>
      </c>
      <c r="F26" s="1">
        <v>3.37711854515871E-3</v>
      </c>
      <c r="H26" s="3">
        <f t="shared" si="0"/>
        <v>4.0079763957114452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2.4270405292011201E-3</v>
      </c>
      <c r="E27" s="1">
        <v>9.1489958281599608E-3</v>
      </c>
      <c r="F27" s="1">
        <v>3.3514445600323498E-3</v>
      </c>
      <c r="H27" s="3">
        <f t="shared" si="0"/>
        <v>4.1240593177654423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2.20350044703017E-3</v>
      </c>
      <c r="E28" s="1">
        <v>8.9628087639731496E-3</v>
      </c>
      <c r="F28" s="1">
        <v>3.4022614955974699E-3</v>
      </c>
      <c r="H28" s="3">
        <f t="shared" si="0"/>
        <v>3.2519223872768617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2.1561622295144301E-3</v>
      </c>
      <c r="E29" s="1">
        <v>8.8095376570028108E-3</v>
      </c>
      <c r="F29" s="1">
        <v>3.3062726997680298E-3</v>
      </c>
      <c r="H29" s="3">
        <f t="shared" si="0"/>
        <v>4.3045509635389578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2.7883563854127799E-3</v>
      </c>
      <c r="E30" s="1">
        <v>8.9662832771512102E-3</v>
      </c>
      <c r="F30" s="1">
        <v>3.2969244960334401E-3</v>
      </c>
      <c r="H30" s="3">
        <f t="shared" si="0"/>
        <v>5.5856431089269583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2.5937530029840599E-3</v>
      </c>
      <c r="E31" s="1">
        <v>9.07820322494334E-3</v>
      </c>
      <c r="F31" s="1">
        <v>3.2138674567152802E-3</v>
      </c>
      <c r="H31" s="3">
        <f t="shared" si="0"/>
        <v>5.3662997774631798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2.3374079130245502E-3</v>
      </c>
      <c r="E32" s="1">
        <v>9.1097770776134793E-3</v>
      </c>
      <c r="F32" s="1">
        <v>3.05049682325806E-3</v>
      </c>
      <c r="H32" s="3">
        <f t="shared" si="0"/>
        <v>6.5769121895635818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2.0743506327011402E-3</v>
      </c>
      <c r="E33" s="1">
        <v>8.90648467902499E-3</v>
      </c>
      <c r="F33" s="1">
        <v>3.0856926723445599E-3</v>
      </c>
      <c r="H33" s="3">
        <f t="shared" si="0"/>
        <v>6.5796065174134055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1.83023757370728E-3</v>
      </c>
      <c r="E34" s="1">
        <v>8.6723895184910998E-3</v>
      </c>
      <c r="F34" s="1">
        <v>3.1394257563498399E-3</v>
      </c>
      <c r="H34" s="3">
        <f t="shared" si="0"/>
        <v>7.950509896068044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2.05488125051619E-3</v>
      </c>
      <c r="E35" s="1">
        <v>8.6507479088537703E-3</v>
      </c>
      <c r="F35" s="1">
        <v>3.9077385376115603E-3</v>
      </c>
      <c r="H35" s="3">
        <f t="shared" si="0"/>
        <v>4.7596308615034877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2.1872558244805801E-3</v>
      </c>
      <c r="E36" s="1">
        <v>8.8907864295339391E-3</v>
      </c>
      <c r="F36" s="1">
        <v>3.9647680975227299E-3</v>
      </c>
      <c r="H36" s="3">
        <f t="shared" si="0"/>
        <v>3.6321822900833181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2.3415749343853099E-3</v>
      </c>
      <c r="E37" s="1">
        <v>8.9850565590615297E-3</v>
      </c>
      <c r="F37" s="1">
        <v>3.9171981697221003E-3</v>
      </c>
      <c r="H37" s="3">
        <f t="shared" si="0"/>
        <v>2.7984606017237992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2.5353188228118499E-3</v>
      </c>
      <c r="E38" s="1">
        <v>8.9699861317355297E-3</v>
      </c>
      <c r="F38" s="1">
        <v>3.9041552156979902E-3</v>
      </c>
      <c r="H38" s="3">
        <f t="shared" si="0"/>
        <v>3.0354649114984258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2.7630849540237201E-3</v>
      </c>
      <c r="E39" s="1">
        <v>8.9093583371936194E-3</v>
      </c>
      <c r="F39" s="1">
        <v>3.8083133910778002E-3</v>
      </c>
      <c r="H39" s="3">
        <f t="shared" si="0"/>
        <v>4.155542405671941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2.2884192812029601E-3</v>
      </c>
      <c r="E40" s="1">
        <v>8.7004411202677608E-3</v>
      </c>
      <c r="F40" s="1">
        <v>3.87386740447928E-3</v>
      </c>
      <c r="H40" s="3">
        <f t="shared" si="0"/>
        <v>3.0029148535140311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2.3298173607479299E-3</v>
      </c>
      <c r="E41" s="1">
        <v>8.8893462004872199E-3</v>
      </c>
      <c r="F41" s="1">
        <v>3.8532970977393699E-3</v>
      </c>
      <c r="H41" s="3">
        <f t="shared" si="0"/>
        <v>2.0071904952218893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2.46312174485967E-3</v>
      </c>
      <c r="E42" s="1">
        <v>8.9988968061989593E-3</v>
      </c>
      <c r="F42" s="1">
        <v>3.76175695630613E-3</v>
      </c>
      <c r="H42" s="3">
        <f t="shared" si="0"/>
        <v>1.7406821287420469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2.56958178028338E-3</v>
      </c>
      <c r="E43" s="1">
        <v>8.9682733829222604E-3</v>
      </c>
      <c r="F43" s="1">
        <v>3.7236994363799799E-3</v>
      </c>
      <c r="H43" s="3">
        <f t="shared" si="0"/>
        <v>2.1818234738835933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2.5758319056735902E-3</v>
      </c>
      <c r="E44" s="1">
        <v>8.8429763898542207E-3</v>
      </c>
      <c r="F44" s="1">
        <v>3.74115246811262E-3</v>
      </c>
      <c r="H44" s="3">
        <f t="shared" si="0"/>
        <v>2.1865289388607829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2.37413851851655E-3</v>
      </c>
      <c r="E45" s="1">
        <v>8.7354604427495892E-3</v>
      </c>
      <c r="F45" s="1">
        <v>3.6960493285752901E-3</v>
      </c>
      <c r="H45" s="3">
        <f t="shared" si="0"/>
        <v>1.570414304369647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2.4020551190501102E-3</v>
      </c>
      <c r="E46" s="1">
        <v>8.8957483221451007E-3</v>
      </c>
      <c r="F46" s="1">
        <v>3.61876133776578E-3</v>
      </c>
      <c r="H46" s="3">
        <f t="shared" si="0"/>
        <v>0.49063548622055858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2.4068962210640099E-3</v>
      </c>
      <c r="E47" s="1">
        <v>8.9515137828092301E-3</v>
      </c>
      <c r="F47" s="1">
        <v>3.4697566883681598E-3</v>
      </c>
      <c r="H47" s="3">
        <f t="shared" si="0"/>
        <v>2.0565852874752157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2.3468355845365899E-3</v>
      </c>
      <c r="E48" s="1">
        <v>8.9433965175375E-3</v>
      </c>
      <c r="F48" s="1">
        <v>3.5582814086079799E-3</v>
      </c>
      <c r="H48" s="3">
        <f t="shared" si="0"/>
        <v>1.2288209278537103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2.3495461707733999E-3</v>
      </c>
      <c r="E49" s="1">
        <v>8.7887995265364793E-3</v>
      </c>
      <c r="F49" s="1">
        <v>3.6167166612361299E-3</v>
      </c>
      <c r="H49" s="3">
        <f t="shared" si="0"/>
        <v>1.1276254887187642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2.6412647615814502E-3</v>
      </c>
      <c r="E50" s="1">
        <v>8.8084159543416404E-3</v>
      </c>
      <c r="F50" s="1">
        <v>3.6171348598879301E-3</v>
      </c>
      <c r="H50" s="3">
        <f t="shared" si="0"/>
        <v>2.7940348998857814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2.50944661797363E-3</v>
      </c>
      <c r="E51" s="1">
        <v>8.9739141969445001E-3</v>
      </c>
      <c r="F51" s="1">
        <v>3.45590570960969E-3</v>
      </c>
      <c r="H51" s="3">
        <f t="shared" si="0"/>
        <v>2.603803074637689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2.2721007206001598E-3</v>
      </c>
      <c r="E52" s="1">
        <v>8.8938843144939304E-3</v>
      </c>
      <c r="F52" s="1">
        <v>3.6313087271514699E-3</v>
      </c>
      <c r="H52" s="3">
        <f t="shared" si="0"/>
        <v>1.1282722658206732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2.26883643909778E-3</v>
      </c>
      <c r="E53" s="1">
        <v>8.8643023322976695E-3</v>
      </c>
      <c r="F53" s="1">
        <v>3.5154579453277302E-3</v>
      </c>
      <c r="H53" s="3">
        <f t="shared" si="0"/>
        <v>1.8603233142171069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2.1760885469730598E-3</v>
      </c>
      <c r="E54" s="1">
        <v>8.7050909440355602E-3</v>
      </c>
      <c r="F54" s="1">
        <v>3.5361687304044502E-3</v>
      </c>
      <c r="H54" s="3">
        <f t="shared" si="0"/>
        <v>3.0299031243385119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2.6348731479767999E-3</v>
      </c>
      <c r="E55" s="1">
        <v>8.6784697343400708E-3</v>
      </c>
      <c r="F55" s="1">
        <v>3.5275027628401002E-3</v>
      </c>
      <c r="H55" s="3">
        <f t="shared" si="0"/>
        <v>3.590333391792182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2.51092040307358E-3</v>
      </c>
      <c r="E56" s="1">
        <v>8.87092210769873E-3</v>
      </c>
      <c r="F56" s="1">
        <v>3.4486776895688901E-3</v>
      </c>
      <c r="H56" s="3">
        <f t="shared" si="0"/>
        <v>2.5256722330118992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2.3043248619815599E-3</v>
      </c>
      <c r="E57" s="1">
        <v>8.8860400286821899E-3</v>
      </c>
      <c r="F57" s="1">
        <v>3.4342281856871602E-3</v>
      </c>
      <c r="H57" s="3">
        <f t="shared" si="0"/>
        <v>2.4122355744064556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1.9973412511034099E-3</v>
      </c>
      <c r="E58" s="1">
        <v>8.6763606160715594E-3</v>
      </c>
      <c r="F58" s="1">
        <v>3.4113021133655602E-3</v>
      </c>
      <c r="H58" s="3">
        <f t="shared" si="0"/>
        <v>5.0770960427087521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1.8501638911659301E-3</v>
      </c>
      <c r="E59" s="1">
        <v>8.5679428055238493E-3</v>
      </c>
      <c r="F59" s="1">
        <v>3.3693217869862498E-3</v>
      </c>
      <c r="H59" s="3">
        <f t="shared" si="0"/>
        <v>6.901759457915043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1.9679083343243698E-3</v>
      </c>
      <c r="E60" s="1">
        <v>8.5920270988905593E-3</v>
      </c>
      <c r="F60" s="1">
        <v>3.7256870033336399E-3</v>
      </c>
      <c r="H60" s="3">
        <f t="shared" si="0"/>
        <v>5.1555928299931804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2.15742104368625E-3</v>
      </c>
      <c r="E61" s="1">
        <v>8.7872643304382804E-3</v>
      </c>
      <c r="F61" s="1">
        <v>3.6962731958240301E-3</v>
      </c>
      <c r="H61" s="3">
        <f t="shared" si="0"/>
        <v>2.4846658844455591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2.37987483956128E-3</v>
      </c>
      <c r="E62" s="1">
        <v>8.8676394967705501E-3</v>
      </c>
      <c r="F62" s="1">
        <v>3.6964916781081301E-3</v>
      </c>
      <c r="H62" s="3">
        <f t="shared" si="0"/>
        <v>0.40835905275205336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2.6150372664022902E-3</v>
      </c>
      <c r="E63" s="1">
        <v>8.7594321980303796E-3</v>
      </c>
      <c r="F63" s="1">
        <v>3.6600772118036899E-3</v>
      </c>
      <c r="H63" s="3">
        <f t="shared" si="0"/>
        <v>2.7036560258488875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2.7165170812574902E-3</v>
      </c>
      <c r="E64" s="1">
        <v>8.7374372989222591E-3</v>
      </c>
      <c r="F64" s="1">
        <v>3.6857566653516098E-3</v>
      </c>
      <c r="H64" s="3">
        <f t="shared" si="0"/>
        <v>3.7306979874871695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2.1472118168377801E-3</v>
      </c>
      <c r="E65" s="1">
        <v>8.6440833358595506E-3</v>
      </c>
      <c r="F65" s="1">
        <v>3.7224253083953098E-3</v>
      </c>
      <c r="H65" s="3">
        <f t="shared" si="0"/>
        <v>3.4503165948436787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2.2528786579685202E-3</v>
      </c>
      <c r="E66" s="1">
        <v>8.8662465227751092E-3</v>
      </c>
      <c r="F66" s="1">
        <v>3.7832721926784902E-3</v>
      </c>
      <c r="H66" s="3">
        <f t="shared" si="0"/>
        <v>1.7911738933454089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2.4594662414413201E-3</v>
      </c>
      <c r="E67" s="1">
        <v>8.9016634605713907E-3</v>
      </c>
      <c r="F67" s="1">
        <v>3.72447866967559E-3</v>
      </c>
      <c r="H67" s="3">
        <f t="shared" si="0"/>
        <v>1.0418109715479498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2.3980095648144001E-3</v>
      </c>
      <c r="E68" s="1">
        <v>8.8960776662375101E-3</v>
      </c>
      <c r="F68" s="1">
        <v>3.6477057917824601E-3</v>
      </c>
      <c r="H68" s="3">
        <f t="shared" si="0"/>
        <v>0.24713612860454498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2.5159658485033702E-3</v>
      </c>
      <c r="E69" s="1">
        <v>8.7420377409594893E-3</v>
      </c>
      <c r="F69" s="1">
        <v>3.7452991207779902E-3</v>
      </c>
      <c r="H69" s="3">
        <f t="shared" si="0"/>
        <v>2.1821661512164994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2.3595370090678E-3</v>
      </c>
      <c r="E70" s="1">
        <v>8.6791806087555094E-3</v>
      </c>
      <c r="F70" s="1">
        <v>3.7242579962429002E-3</v>
      </c>
      <c r="H70" s="3">
        <f t="shared" si="0"/>
        <v>2.2019487694015134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2.4824987321945299E-3</v>
      </c>
      <c r="E71" s="1">
        <v>8.9167636761918606E-3</v>
      </c>
      <c r="F71" s="1">
        <v>3.73123985490242E-3</v>
      </c>
      <c r="H71" s="3">
        <f t="shared" si="0"/>
        <v>1.2946232642554296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2.2811479815597301E-3</v>
      </c>
      <c r="E72" s="1">
        <v>8.9706587810565001E-3</v>
      </c>
      <c r="F72" s="1">
        <v>3.55131243306076E-3</v>
      </c>
      <c r="H72" s="3">
        <f t="shared" si="0"/>
        <v>1.711814407717235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2.28385856779653E-3</v>
      </c>
      <c r="E73" s="1">
        <v>8.8160617900554794E-3</v>
      </c>
      <c r="F73" s="1">
        <v>3.6097476856889101E-3</v>
      </c>
      <c r="H73" s="3">
        <f t="shared" si="0"/>
        <v>1.3086902384004975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2.2865691540333499E-3</v>
      </c>
      <c r="E74" s="1">
        <v>8.6614647990544604E-3</v>
      </c>
      <c r="F74" s="1">
        <v>3.6681829383170702E-3</v>
      </c>
      <c r="H74" s="3">
        <f t="shared" si="0"/>
        <v>2.4634727997184394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2.5039825587158402E-3</v>
      </c>
      <c r="E75" s="1">
        <v>8.6974248234602397E-3</v>
      </c>
      <c r="F75" s="1">
        <v>3.7354550829772799E-3</v>
      </c>
      <c r="H75" s="3">
        <f t="shared" ref="H75:H134" si="1">100*((D75-$D$136)^2+(E75-$E$136)^2+(F75-$F$136)^2)^0.5/$D$138</f>
        <v>2.4092159391181416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2.3983153317780502E-3</v>
      </c>
      <c r="E76" s="1">
        <v>8.8463925650355806E-3</v>
      </c>
      <c r="F76" s="1">
        <v>3.6685466564649999E-3</v>
      </c>
      <c r="H76" s="3">
        <f t="shared" si="1"/>
        <v>0.45664193448677809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2.2684174766365501E-3</v>
      </c>
      <c r="E77" s="1">
        <v>8.7390507313018506E-3</v>
      </c>
      <c r="F77" s="1">
        <v>3.89039920607264E-3</v>
      </c>
      <c r="H77" s="3">
        <f t="shared" si="1"/>
        <v>2.9766389818618015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2.2887627565564101E-3</v>
      </c>
      <c r="E78" s="1">
        <v>8.7598556193304103E-3</v>
      </c>
      <c r="F78" s="1">
        <v>3.7453539759641401E-3</v>
      </c>
      <c r="H78" s="3">
        <f t="shared" si="1"/>
        <v>1.7926267352658725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2.1960148644317098E-3</v>
      </c>
      <c r="E79" s="1">
        <v>8.6006442310682992E-3</v>
      </c>
      <c r="F79" s="1">
        <v>3.7660647610408601E-3</v>
      </c>
      <c r="H79" s="3">
        <f t="shared" si="1"/>
        <v>3.5943843973290117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2.6225540988966101E-3</v>
      </c>
      <c r="E80" s="1">
        <v>8.7157807337332402E-3</v>
      </c>
      <c r="F80" s="1">
        <v>3.7509116350747701E-3</v>
      </c>
      <c r="H80" s="3">
        <f t="shared" si="1"/>
        <v>3.1355420614965395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2.5168868719588401E-3</v>
      </c>
      <c r="E81" s="1">
        <v>8.8647484753085794E-3</v>
      </c>
      <c r="F81" s="1">
        <v>3.6840032085624802E-3</v>
      </c>
      <c r="H81" s="3">
        <f t="shared" si="1"/>
        <v>1.4236453170037766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2.4069497650472502E-3</v>
      </c>
      <c r="E82" s="1">
        <v>8.9693858243130292E-3</v>
      </c>
      <c r="F82" s="1">
        <v>3.70969107924554E-3</v>
      </c>
      <c r="H82" s="3">
        <f t="shared" si="1"/>
        <v>1.0070724958340695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2.1941632815947599E-3</v>
      </c>
      <c r="E83" s="1">
        <v>8.7561934053166594E-3</v>
      </c>
      <c r="F83" s="1">
        <v>3.6912661094970602E-3</v>
      </c>
      <c r="H83" s="3">
        <f t="shared" si="1"/>
        <v>2.3112795125497807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1.9813767981422701E-3</v>
      </c>
      <c r="E84" s="1">
        <v>8.5430009863202896E-3</v>
      </c>
      <c r="F84" s="1">
        <v>3.6728411397485799E-3</v>
      </c>
      <c r="H84" s="3">
        <f t="shared" si="1"/>
        <v>5.3148447526516795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1.93807355353003E-3</v>
      </c>
      <c r="E85" s="1">
        <v>8.4885049997949092E-3</v>
      </c>
      <c r="F85" s="1">
        <v>3.4571921016349301E-3</v>
      </c>
      <c r="H85" s="3">
        <f t="shared" si="1"/>
        <v>6.3482457408283839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2.0998136869486801E-3</v>
      </c>
      <c r="E86" s="1">
        <v>8.6762117950164395E-3</v>
      </c>
      <c r="F86" s="1">
        <v>3.4391343754351399E-3</v>
      </c>
      <c r="H86" s="3">
        <f t="shared" si="1"/>
        <v>4.1863498178535687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2.3255665450566199E-3</v>
      </c>
      <c r="E87" s="1">
        <v>8.7368073597595096E-3</v>
      </c>
      <c r="F87" s="1">
        <v>3.3755282499333202E-3</v>
      </c>
      <c r="H87" s="3">
        <f t="shared" si="1"/>
        <v>3.3015578438770592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2.5674628073426302E-3</v>
      </c>
      <c r="E88" s="1">
        <v>8.8655148671176708E-3</v>
      </c>
      <c r="F88" s="1">
        <v>3.4827852496429001E-3</v>
      </c>
      <c r="H88" s="3">
        <f t="shared" si="1"/>
        <v>2.6234402383072961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2.758116124043E-3</v>
      </c>
      <c r="E89" s="1">
        <v>8.7276103237274895E-3</v>
      </c>
      <c r="F89" s="1">
        <v>3.5775901821310401E-3</v>
      </c>
      <c r="H89" s="3">
        <f t="shared" si="1"/>
        <v>4.2318001433647492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2.0172146790723199E-3</v>
      </c>
      <c r="E90" s="1">
        <v>8.5006880582253908E-3</v>
      </c>
      <c r="F90" s="1">
        <v>3.5674289267179399E-3</v>
      </c>
      <c r="H90" s="3">
        <f t="shared" si="1"/>
        <v>5.4308817307458108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2.1941132004842301E-3</v>
      </c>
      <c r="E91" s="1">
        <v>8.7476823380653202E-3</v>
      </c>
      <c r="F91" s="1">
        <v>3.55820753472049E-3</v>
      </c>
      <c r="H91" s="3">
        <f t="shared" si="1"/>
        <v>2.5612221275490121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2.3903699427509301E-3</v>
      </c>
      <c r="E92" s="1">
        <v>8.7739778433021994E-3</v>
      </c>
      <c r="F92" s="1">
        <v>3.5928557028880501E-3</v>
      </c>
      <c r="H92" s="3">
        <f t="shared" si="1"/>
        <v>1.3353929416068901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2.45885677943746E-3</v>
      </c>
      <c r="E93" s="1">
        <v>8.9004051749434591E-3</v>
      </c>
      <c r="F93" s="1">
        <v>3.5393769607317402E-3</v>
      </c>
      <c r="H93" s="3">
        <f t="shared" si="1"/>
        <v>1.4717426775903333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2.5526504619049102E-3</v>
      </c>
      <c r="E94" s="1">
        <v>8.7213587522446401E-3</v>
      </c>
      <c r="F94" s="1">
        <v>3.6444818914391601E-3</v>
      </c>
      <c r="H94" s="3">
        <f t="shared" si="1"/>
        <v>2.4238679461415873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2.3065642769534E-3</v>
      </c>
      <c r="E95" s="1">
        <v>8.7028776420395096E-3</v>
      </c>
      <c r="F95" s="1">
        <v>3.6149563731370199E-3</v>
      </c>
      <c r="H95" s="3">
        <f t="shared" si="1"/>
        <v>2.0520643607641724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2.28841271401978E-3</v>
      </c>
      <c r="E96" s="1">
        <v>8.8191528811141992E-3</v>
      </c>
      <c r="F96" s="1">
        <v>3.67728069400584E-3</v>
      </c>
      <c r="H96" s="3">
        <f t="shared" si="1"/>
        <v>1.1587074950701142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2.4551733404452299E-3</v>
      </c>
      <c r="E97" s="1">
        <v>8.8111483268449101E-3</v>
      </c>
      <c r="F97" s="1">
        <v>3.8101831558427701E-3</v>
      </c>
      <c r="H97" s="3">
        <f t="shared" si="1"/>
        <v>1.8546808036063192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2.2533911172993699E-3</v>
      </c>
      <c r="E98" s="1">
        <v>8.8941536034606201E-3</v>
      </c>
      <c r="F98" s="1">
        <v>3.6062686700398501E-3</v>
      </c>
      <c r="H98" s="3">
        <f t="shared" si="1"/>
        <v>1.3908648262822294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2.34718479976683E-3</v>
      </c>
      <c r="E99" s="1">
        <v>8.7151071807617993E-3</v>
      </c>
      <c r="F99" s="1">
        <v>3.7113736007472701E-3</v>
      </c>
      <c r="H99" s="3">
        <f t="shared" si="1"/>
        <v>1.8370836631671983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2.6434895363602602E-3</v>
      </c>
      <c r="E100" s="1">
        <v>8.8029840631804E-3</v>
      </c>
      <c r="F100" s="1">
        <v>3.7666240581945101E-3</v>
      </c>
      <c r="H100" s="3">
        <f t="shared" si="1"/>
        <v>2.993387674263372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2.58975459607048E-3</v>
      </c>
      <c r="E101" s="1">
        <v>8.9017510529827096E-3</v>
      </c>
      <c r="F101" s="1">
        <v>3.6725344603125501E-3</v>
      </c>
      <c r="H101" s="3">
        <f t="shared" si="1"/>
        <v>2.1310795337329518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2.43446641466602E-3</v>
      </c>
      <c r="E102" s="1">
        <v>9.1214727403600496E-3</v>
      </c>
      <c r="F102" s="1">
        <v>3.8670409658107001E-3</v>
      </c>
      <c r="H102" s="3">
        <f t="shared" si="1"/>
        <v>3.2026261857571661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2.2793514391874201E-3</v>
      </c>
      <c r="E103" s="1">
        <v>8.8754719084711293E-3</v>
      </c>
      <c r="F103" s="1">
        <v>3.8763446875552401E-3</v>
      </c>
      <c r="H103" s="3">
        <f t="shared" si="1"/>
        <v>2.4025605395575931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2.1242364637088099E-3</v>
      </c>
      <c r="E104" s="1">
        <v>8.6294710765822107E-3</v>
      </c>
      <c r="F104" s="1">
        <v>3.8856484092997701E-3</v>
      </c>
      <c r="H104" s="3">
        <f t="shared" si="1"/>
        <v>4.3080077725284394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2.6960299619341898E-3</v>
      </c>
      <c r="E105" s="1">
        <v>8.8726381797536395E-3</v>
      </c>
      <c r="F105" s="1">
        <v>3.8382229517395501E-3</v>
      </c>
      <c r="H105" s="3">
        <f t="shared" si="1"/>
        <v>3.6661739341734396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2.5431795196663299E-3</v>
      </c>
      <c r="E106" s="1">
        <v>8.8808869823623904E-3</v>
      </c>
      <c r="F106" s="1">
        <v>3.8403751959501398E-3</v>
      </c>
      <c r="H106" s="3">
        <f t="shared" si="1"/>
        <v>2.4532478958036377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2.3546229165243501E-3</v>
      </c>
      <c r="E107" s="1">
        <v>9.0484494817818905E-3</v>
      </c>
      <c r="F107" s="1">
        <v>3.9504424496122903E-3</v>
      </c>
      <c r="H107" s="3">
        <f t="shared" si="1"/>
        <v>3.3583481952123386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2.1995079410457399E-3</v>
      </c>
      <c r="E108" s="1">
        <v>8.8024486498929702E-3</v>
      </c>
      <c r="F108" s="1">
        <v>3.9597461713568299E-3</v>
      </c>
      <c r="H108" s="3">
        <f t="shared" si="1"/>
        <v>3.625373048264211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2.0443929655671301E-3</v>
      </c>
      <c r="E109" s="1">
        <v>8.5564478180040603E-3</v>
      </c>
      <c r="F109" s="1">
        <v>3.9690498931013599E-3</v>
      </c>
      <c r="H109" s="3">
        <f t="shared" si="1"/>
        <v>5.6814881887810715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2.0234193924488901E-3</v>
      </c>
      <c r="E110" s="1">
        <v>8.7167276688533898E-3</v>
      </c>
      <c r="F110" s="1">
        <v>3.1999867029717998E-3</v>
      </c>
      <c r="H110" s="3">
        <f t="shared" si="1"/>
        <v>6.1286413545286544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2.2003179138608002E-3</v>
      </c>
      <c r="E111" s="1">
        <v>8.9637219486933192E-3</v>
      </c>
      <c r="F111" s="1">
        <v>3.1907653109743499E-3</v>
      </c>
      <c r="H111" s="3">
        <f t="shared" si="1"/>
        <v>5.1406374689874319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2.3958005686928901E-3</v>
      </c>
      <c r="E112" s="1">
        <v>9.0481294845025893E-3</v>
      </c>
      <c r="F112" s="1">
        <v>3.1700702657704999E-3</v>
      </c>
      <c r="H112" s="3">
        <f t="shared" si="1"/>
        <v>5.2205196531530165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2.5640880693130102E-3</v>
      </c>
      <c r="E113" s="1">
        <v>8.9732947726095802E-3</v>
      </c>
      <c r="F113" s="1">
        <v>3.2226812446288101E-3</v>
      </c>
      <c r="H113" s="3">
        <f t="shared" si="1"/>
        <v>4.8807951966898377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2.7917600031687499E-3</v>
      </c>
      <c r="E114" s="1">
        <v>8.9428540257542807E-3</v>
      </c>
      <c r="F114" s="1">
        <v>3.3179044649966401E-3</v>
      </c>
      <c r="H114" s="3">
        <f t="shared" si="1"/>
        <v>5.444977215743406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2.11771890598444E-3</v>
      </c>
      <c r="E115" s="1">
        <v>8.7881982119022792E-3</v>
      </c>
      <c r="F115" s="1">
        <v>3.3190598622571499E-3</v>
      </c>
      <c r="H115" s="3">
        <f t="shared" si="1"/>
        <v>4.4616886338287829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2.2946174273963502E-3</v>
      </c>
      <c r="E116" s="1">
        <v>9.0351924917422E-3</v>
      </c>
      <c r="F116" s="1">
        <v>3.3098384702596999E-3</v>
      </c>
      <c r="H116" s="3">
        <f t="shared" si="1"/>
        <v>3.943688311431746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2.4606039663871899E-3</v>
      </c>
      <c r="E117" s="1">
        <v>9.0852999680453E-3</v>
      </c>
      <c r="F117" s="1">
        <v>3.3873977187252298E-3</v>
      </c>
      <c r="H117" s="3">
        <f t="shared" si="1"/>
        <v>3.5095764373091463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2.6288914670073099E-3</v>
      </c>
      <c r="E118" s="1">
        <v>9.01046525615227E-3</v>
      </c>
      <c r="F118" s="1">
        <v>3.44000869758354E-3</v>
      </c>
      <c r="H118" s="3">
        <f t="shared" si="1"/>
        <v>3.5882022420690927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2.7049967540502102E-3</v>
      </c>
      <c r="E119" s="1">
        <v>8.9465694381754592E-3</v>
      </c>
      <c r="F119" s="1">
        <v>3.5569397804545398E-3</v>
      </c>
      <c r="H119" s="3">
        <f t="shared" si="1"/>
        <v>3.5023927531485715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2.31792076638087E-3</v>
      </c>
      <c r="E120" s="1">
        <v>8.8798867688576807E-3</v>
      </c>
      <c r="F120" s="1">
        <v>3.4995171397788501E-3</v>
      </c>
      <c r="H120" s="3">
        <f t="shared" si="1"/>
        <v>1.7462977869791507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2.3889169409319001E-3</v>
      </c>
      <c r="E121" s="1">
        <v>9.1066630347910807E-3</v>
      </c>
      <c r="F121" s="1">
        <v>3.42891162954505E-3</v>
      </c>
      <c r="H121" s="3">
        <f t="shared" si="1"/>
        <v>3.2291812725782534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2.5436891191610799E-3</v>
      </c>
      <c r="E122" s="1">
        <v>9.1288299703216908E-3</v>
      </c>
      <c r="F122" s="1">
        <v>3.4670376621303901E-3</v>
      </c>
      <c r="H122" s="3">
        <f t="shared" si="1"/>
        <v>3.5430735504603059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2.53700257116835E-3</v>
      </c>
      <c r="E123" s="1">
        <v>9.1541628448770299E-3</v>
      </c>
      <c r="F123" s="1">
        <v>3.68029815771166E-3</v>
      </c>
      <c r="H123" s="3">
        <f t="shared" si="1"/>
        <v>3.1392567644619094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2.5020900821999099E-3</v>
      </c>
      <c r="E124" s="1">
        <v>8.9139554632008504E-3</v>
      </c>
      <c r="F124" s="1">
        <v>3.7331190258566502E-3</v>
      </c>
      <c r="H124" s="3">
        <f t="shared" si="1"/>
        <v>1.4620005785938606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2.5884344107207002E-3</v>
      </c>
      <c r="E125" s="1">
        <v>8.9686053231330699E-3</v>
      </c>
      <c r="F125" s="1">
        <v>3.6963108519022301E-3</v>
      </c>
      <c r="H125" s="3">
        <f t="shared" si="1"/>
        <v>2.29313565644116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2.56463157075621E-3</v>
      </c>
      <c r="E126" s="1">
        <v>9.1401756843412108E-3</v>
      </c>
      <c r="F126" s="1">
        <v>3.67464478370438E-3</v>
      </c>
      <c r="H126" s="3">
        <f t="shared" si="1"/>
        <v>3.1714434929594248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2.4350293802060299E-3</v>
      </c>
      <c r="E127" s="1">
        <v>9.1683353185252892E-3</v>
      </c>
      <c r="F127" s="1">
        <v>3.9113136402540299E-3</v>
      </c>
      <c r="H127" s="3">
        <f t="shared" si="1"/>
        <v>3.8460238544396002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2.3200063878178602E-3</v>
      </c>
      <c r="E128" s="1">
        <v>9.1277726609198303E-3</v>
      </c>
      <c r="F128" s="1">
        <v>3.9509375190642298E-3</v>
      </c>
      <c r="H128" s="3">
        <f t="shared" si="1"/>
        <v>3.8553010360869897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2.28509389884942E-3</v>
      </c>
      <c r="E129" s="1">
        <v>8.8875652792436595E-3</v>
      </c>
      <c r="F129" s="1">
        <v>4.0037583872092296E-3</v>
      </c>
      <c r="H129" s="3">
        <f t="shared" si="1"/>
        <v>3.5917550424487401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2.78202032193483E-3</v>
      </c>
      <c r="E130" s="1">
        <v>9.1217152578974801E-3</v>
      </c>
      <c r="F130" s="1">
        <v>3.9448773018337501E-3</v>
      </c>
      <c r="H130" s="3">
        <f t="shared" si="1"/>
        <v>5.5109639358690865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2.5796379122277001E-3</v>
      </c>
      <c r="E131" s="1">
        <v>9.1934609233495605E-3</v>
      </c>
      <c r="F131" s="1">
        <v>4.0636216762775903E-3</v>
      </c>
      <c r="H131" s="3">
        <f t="shared" si="1"/>
        <v>5.4967131482431331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2.3772555025205599E-3</v>
      </c>
      <c r="E132" s="1">
        <v>9.2652065888016496E-3</v>
      </c>
      <c r="F132" s="1">
        <v>4.1823660507214304E-3</v>
      </c>
      <c r="H132" s="3">
        <f t="shared" si="1"/>
        <v>6.5068357660171774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2.2090011312046499E-3</v>
      </c>
      <c r="E133" s="1">
        <v>9.0972165513508191E-3</v>
      </c>
      <c r="F133" s="1">
        <v>4.1878844054135996E-3</v>
      </c>
      <c r="H133" s="3">
        <f t="shared" si="1"/>
        <v>5.984034483763657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2.0538861557260501E-3</v>
      </c>
      <c r="E134" s="1">
        <v>8.8512157194618902E-3</v>
      </c>
      <c r="F134" s="1">
        <v>4.1971881271581296E-3</v>
      </c>
      <c r="H134" s="3">
        <f t="shared" si="1"/>
        <v>6.3470274942811962</v>
      </c>
    </row>
    <row r="136" spans="1:8" x14ac:dyDescent="0.25">
      <c r="C136" t="s">
        <v>0</v>
      </c>
      <c r="D136" s="2">
        <f>SUM(D10:D134)/125</f>
        <v>2.3795943394334137E-3</v>
      </c>
      <c r="E136">
        <f>SUM(E10:E134)/125</f>
        <v>8.8868337791506904E-3</v>
      </c>
      <c r="F136">
        <f>SUM(F10:F134)/125</f>
        <v>3.6609052182198249E-3</v>
      </c>
    </row>
    <row r="138" spans="1:8" x14ac:dyDescent="0.25">
      <c r="C138" t="s">
        <v>1</v>
      </c>
      <c r="D138" s="2">
        <f>(D136^2+E136^2+F136^2)^0.5</f>
        <v>9.9015408323809093E-3</v>
      </c>
      <c r="G138" t="s">
        <v>3</v>
      </c>
      <c r="H138" s="4">
        <f>MAX(H10:H134)</f>
        <v>7.950509896068044</v>
      </c>
    </row>
    <row r="140" spans="1:8" x14ac:dyDescent="0.25">
      <c r="C140" t="s">
        <v>4</v>
      </c>
      <c r="D140" s="2">
        <f>(D72^2+E72^2+F72^2)^0.5</f>
        <v>9.9140392916879268E-3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653E-6CC1-478E-A791-CC1A3E1FB152}">
  <dimension ref="A1:H140"/>
  <sheetViews>
    <sheetView topLeftCell="A118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74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75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2.0619874173876001E-3</v>
      </c>
      <c r="E10" s="1">
        <v>8.9685614088794007E-3</v>
      </c>
      <c r="F10" s="1">
        <v>4.1344988737878497E-3</v>
      </c>
      <c r="H10" s="3">
        <f>100*((D10-$D$136)^2+(E10-$E$136)^2+(F10-$F$136)^2)^0.5/$D$138</f>
        <v>5.4359305063040981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2.22001850405305E-3</v>
      </c>
      <c r="E11" s="1">
        <v>9.0048836058718006E-3</v>
      </c>
      <c r="F11" s="1">
        <v>4.1385651164933101E-3</v>
      </c>
      <c r="H11" s="3">
        <f t="shared" ref="H11:H74" si="0">100*((D11-$D$136)^2+(E11-$E$136)^2+(F11-$F$136)^2)^0.5/$D$138</f>
        <v>4.8139867690652229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2.3780495907184999E-3</v>
      </c>
      <c r="E12" s="1">
        <v>9.0412058028641901E-3</v>
      </c>
      <c r="F12" s="1">
        <v>4.1426313591987696E-3</v>
      </c>
      <c r="H12" s="3">
        <f t="shared" si="0"/>
        <v>4.70808882375204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2.5273018546678599E-3</v>
      </c>
      <c r="E13" s="1">
        <v>9.0751524196166292E-3</v>
      </c>
      <c r="F13" s="1">
        <v>4.1056123723263397E-3</v>
      </c>
      <c r="H13" s="3">
        <f t="shared" si="0"/>
        <v>4.7600293847160939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2.6006490324201699E-3</v>
      </c>
      <c r="E14" s="1">
        <v>9.1851863157521099E-3</v>
      </c>
      <c r="F14" s="1">
        <v>4.0349778464149099E-3</v>
      </c>
      <c r="H14" s="3">
        <f t="shared" si="0"/>
        <v>5.1137418487505286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2.3995978843763901E-3</v>
      </c>
      <c r="E15" s="1">
        <v>8.9544173057968905E-3</v>
      </c>
      <c r="F15" s="1">
        <v>4.15182494792035E-3</v>
      </c>
      <c r="H15" s="3">
        <f t="shared" si="0"/>
        <v>4.5536790056059351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2.3963137357203802E-3</v>
      </c>
      <c r="E16" s="1">
        <v>8.9804485208166696E-3</v>
      </c>
      <c r="F16" s="1">
        <v>4.03300598260572E-3</v>
      </c>
      <c r="H16" s="3">
        <f t="shared" si="0"/>
        <v>3.4612411517892552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2.3930295870643599E-3</v>
      </c>
      <c r="E17" s="1">
        <v>9.0064797358364399E-3</v>
      </c>
      <c r="F17" s="1">
        <v>3.9141870172910804E-3</v>
      </c>
      <c r="H17" s="3">
        <f t="shared" si="0"/>
        <v>2.4989016310486702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2.4263984463677802E-3</v>
      </c>
      <c r="E18" s="1">
        <v>9.0671236759923696E-3</v>
      </c>
      <c r="F18" s="1">
        <v>3.8171324761406898E-3</v>
      </c>
      <c r="H18" s="3">
        <f t="shared" si="0"/>
        <v>2.3395687152429105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2.5802282082518298E-3</v>
      </c>
      <c r="E19" s="1">
        <v>8.9451466426597303E-3</v>
      </c>
      <c r="F19" s="1">
        <v>3.7697089341244402E-3</v>
      </c>
      <c r="H19" s="3">
        <f t="shared" si="0"/>
        <v>2.2768610675262626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2.4582555052547299E-3</v>
      </c>
      <c r="E20" s="1">
        <v>8.8769072265077395E-3</v>
      </c>
      <c r="F20" s="1">
        <v>3.9019269851629699E-3</v>
      </c>
      <c r="H20" s="3">
        <f t="shared" si="0"/>
        <v>2.1075096579473254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2.40394484159094E-3</v>
      </c>
      <c r="E21" s="1">
        <v>8.9533104203838709E-3</v>
      </c>
      <c r="F21" s="1">
        <v>3.7893568115344302E-3</v>
      </c>
      <c r="H21" s="3">
        <f t="shared" si="0"/>
        <v>1.209815257839336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2.4006606929349301E-3</v>
      </c>
      <c r="E22" s="1">
        <v>8.9793416354036499E-3</v>
      </c>
      <c r="F22" s="1">
        <v>3.6705378462197902E-3</v>
      </c>
      <c r="H22" s="3">
        <f t="shared" si="0"/>
        <v>1.218137762958581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2.3254950380676999E-3</v>
      </c>
      <c r="E23" s="1">
        <v>9.0590949323681204E-3</v>
      </c>
      <c r="F23" s="1">
        <v>3.5286525799550399E-3</v>
      </c>
      <c r="H23" s="3">
        <f t="shared" si="0"/>
        <v>2.7118447438710036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2.3668865112660298E-3</v>
      </c>
      <c r="E24" s="1">
        <v>8.89354754962479E-3</v>
      </c>
      <c r="F24" s="1">
        <v>3.58413490330018E-3</v>
      </c>
      <c r="H24" s="3">
        <f t="shared" si="0"/>
        <v>1.3004399831075415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2.6514378211694302E-3</v>
      </c>
      <c r="E25" s="1">
        <v>8.9181668443718207E-3</v>
      </c>
      <c r="F25" s="1">
        <v>3.6235084943749898E-3</v>
      </c>
      <c r="H25" s="3">
        <f t="shared" si="0"/>
        <v>2.9489742009430984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2.4834891379428899E-3</v>
      </c>
      <c r="E26" s="1">
        <v>8.9889518207045497E-3</v>
      </c>
      <c r="F26" s="1">
        <v>3.5315448055407402E-3</v>
      </c>
      <c r="H26" s="3">
        <f t="shared" si="0"/>
        <v>2.4281518219838598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2.40829179880548E-3</v>
      </c>
      <c r="E27" s="1">
        <v>8.9522035349708495E-3</v>
      </c>
      <c r="F27" s="1">
        <v>3.4268886751484999E-3</v>
      </c>
      <c r="H27" s="3">
        <f t="shared" si="0"/>
        <v>2.9990412815978256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2.2245916297676202E-3</v>
      </c>
      <c r="E28" s="1">
        <v>9.0510661887438695E-3</v>
      </c>
      <c r="F28" s="1">
        <v>3.24017268376938E-3</v>
      </c>
      <c r="H28" s="3">
        <f t="shared" si="0"/>
        <v>5.3197218130193056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2.12490246472377E-3</v>
      </c>
      <c r="E29" s="1">
        <v>8.72967830889744E-3</v>
      </c>
      <c r="F29" s="1">
        <v>3.4175289216404701E-3</v>
      </c>
      <c r="H29" s="3">
        <f t="shared" si="0"/>
        <v>4.1410750296881096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2.8446201370841001E-3</v>
      </c>
      <c r="E30" s="1">
        <v>8.9594264622359001E-3</v>
      </c>
      <c r="F30" s="1">
        <v>3.3450900035869998E-3</v>
      </c>
      <c r="H30" s="3">
        <f t="shared" si="0"/>
        <v>6.0598864555258976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2.6766714538575798E-3</v>
      </c>
      <c r="E31" s="1">
        <v>9.0302114385686309E-3</v>
      </c>
      <c r="F31" s="1">
        <v>3.2531263147527602E-3</v>
      </c>
      <c r="H31" s="3">
        <f t="shared" si="0"/>
        <v>5.7551858372424078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2.4159229046760398E-3</v>
      </c>
      <c r="E32" s="1">
        <v>8.9250654345380594E-3</v>
      </c>
      <c r="F32" s="1">
        <v>3.1832395040772201E-3</v>
      </c>
      <c r="H32" s="3">
        <f t="shared" si="0"/>
        <v>5.3642964458728146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2.0060620813618598E-3</v>
      </c>
      <c r="E33" s="1">
        <v>8.9830973502139297E-3</v>
      </c>
      <c r="F33" s="1">
        <v>3.2168854502405398E-3</v>
      </c>
      <c r="H33" s="3">
        <f t="shared" si="0"/>
        <v>6.3390659760494543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1.88835532608823E-3</v>
      </c>
      <c r="E34" s="1">
        <v>8.6362833668770806E-3</v>
      </c>
      <c r="F34" s="1">
        <v>3.1300582748944399E-3</v>
      </c>
      <c r="H34" s="3">
        <f t="shared" si="0"/>
        <v>8.0071589702627719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2.03023146438006E-3</v>
      </c>
      <c r="E35" s="1">
        <v>8.7531065235302904E-3</v>
      </c>
      <c r="F35" s="1">
        <v>3.9939588628250602E-3</v>
      </c>
      <c r="H35" s="3">
        <f t="shared" si="0"/>
        <v>4.67342817858035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2.1758974698072799E-3</v>
      </c>
      <c r="E36" s="1">
        <v>8.8696548860716495E-3</v>
      </c>
      <c r="F36" s="1">
        <v>3.9446848514564899E-3</v>
      </c>
      <c r="H36" s="3">
        <f t="shared" si="0"/>
        <v>3.1226377345908798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2.3339285564727402E-3</v>
      </c>
      <c r="E37" s="1">
        <v>8.9059770830640494E-3</v>
      </c>
      <c r="F37" s="1">
        <v>3.9487510941619503E-3</v>
      </c>
      <c r="H37" s="3">
        <f t="shared" si="0"/>
        <v>2.4814504229681558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2.49195964313819E-3</v>
      </c>
      <c r="E38" s="1">
        <v>8.9422992800564406E-3</v>
      </c>
      <c r="F38" s="1">
        <v>3.9528173368674098E-3</v>
      </c>
      <c r="H38" s="3">
        <f t="shared" si="0"/>
        <v>2.8161728636651295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2.6499907298036399E-3</v>
      </c>
      <c r="E39" s="1">
        <v>8.9786214770488405E-3</v>
      </c>
      <c r="F39" s="1">
        <v>3.9568835795728702E-3</v>
      </c>
      <c r="H39" s="3">
        <f t="shared" si="0"/>
        <v>3.8820827671078542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2.20691595144152E-3</v>
      </c>
      <c r="E40" s="1">
        <v>8.8178015063884001E-3</v>
      </c>
      <c r="F40" s="1">
        <v>4.0770891955997403E-3</v>
      </c>
      <c r="H40" s="3">
        <f t="shared" si="0"/>
        <v>4.1182043483208757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2.3173133538026201E-3</v>
      </c>
      <c r="E41" s="1">
        <v>8.9055040644430202E-3</v>
      </c>
      <c r="F41" s="1">
        <v>3.9443172729334997E-3</v>
      </c>
      <c r="H41" s="3">
        <f t="shared" si="0"/>
        <v>2.4727168925353604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2.4232788162038901E-3</v>
      </c>
      <c r="E42" s="1">
        <v>8.9594658303247497E-3</v>
      </c>
      <c r="F42" s="1">
        <v>3.9446092663798799E-3</v>
      </c>
      <c r="H42" s="3">
        <f t="shared" si="0"/>
        <v>2.5872240283032277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2.4199946675478698E-3</v>
      </c>
      <c r="E43" s="1">
        <v>8.9854970453445305E-3</v>
      </c>
      <c r="F43" s="1">
        <v>3.8257903010652399E-3</v>
      </c>
      <c r="H43" s="3">
        <f t="shared" si="0"/>
        <v>1.7236471724177298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2.5678524778721501E-3</v>
      </c>
      <c r="E44" s="1">
        <v>8.71435237912342E-3</v>
      </c>
      <c r="F44" s="1">
        <v>3.73079091230656E-3</v>
      </c>
      <c r="H44" s="3">
        <f t="shared" si="0"/>
        <v>2.4813391792227808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2.3824805504542401E-3</v>
      </c>
      <c r="E45" s="1">
        <v>8.7878978789565597E-3</v>
      </c>
      <c r="F45" s="1">
        <v>3.8864278035050802E-3</v>
      </c>
      <c r="H45" s="3">
        <f t="shared" si="0"/>
        <v>1.9576405459115642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2.4341940707304599E-3</v>
      </c>
      <c r="E46" s="1">
        <v>8.9062965148721807E-3</v>
      </c>
      <c r="F46" s="1">
        <v>3.8197790606232401E-3</v>
      </c>
      <c r="H46" s="3">
        <f t="shared" si="0"/>
        <v>1.3097622938606632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2.43090992207444E-3</v>
      </c>
      <c r="E47" s="1">
        <v>8.9323277298919597E-3</v>
      </c>
      <c r="F47" s="1">
        <v>3.7009600953086001E-3</v>
      </c>
      <c r="H47" s="3">
        <f t="shared" si="0"/>
        <v>0.8535074945909723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2.4276257734184301E-3</v>
      </c>
      <c r="E48" s="1">
        <v>8.9583589449117301E-3</v>
      </c>
      <c r="F48" s="1">
        <v>3.5821411299939501E-3</v>
      </c>
      <c r="H48" s="3">
        <f t="shared" si="0"/>
        <v>1.6618044548933228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2.40597196495083E-3</v>
      </c>
      <c r="E49" s="1">
        <v>8.6818857691944393E-3</v>
      </c>
      <c r="F49" s="1">
        <v>3.6958423888694201E-3</v>
      </c>
      <c r="H49" s="3">
        <f t="shared" si="0"/>
        <v>1.9051852318890734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2.6817081112806701E-3</v>
      </c>
      <c r="E50" s="1">
        <v>8.8408911643733396E-3</v>
      </c>
      <c r="F50" s="1">
        <v>3.7710570429046399E-3</v>
      </c>
      <c r="H50" s="3">
        <f t="shared" si="0"/>
        <v>3.1494962673726228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2.5070842749552302E-3</v>
      </c>
      <c r="E51" s="1">
        <v>8.9054576407090798E-3</v>
      </c>
      <c r="F51" s="1">
        <v>3.6582338709031902E-3</v>
      </c>
      <c r="H51" s="3">
        <f t="shared" si="0"/>
        <v>1.4630328847023648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2.4385410279449998E-3</v>
      </c>
      <c r="E52" s="1">
        <v>8.9051896294591697E-3</v>
      </c>
      <c r="F52" s="1">
        <v>3.4573109242373098E-3</v>
      </c>
      <c r="H52" s="3">
        <f t="shared" si="0"/>
        <v>2.6522180651881491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2.2835142156771801E-3</v>
      </c>
      <c r="E53" s="1">
        <v>8.7443925384392499E-3</v>
      </c>
      <c r="F53" s="1">
        <v>3.62569653608894E-3</v>
      </c>
      <c r="H53" s="3">
        <f t="shared" si="0"/>
        <v>1.7800762143692743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2.1558748770263299E-3</v>
      </c>
      <c r="E54" s="1">
        <v>8.7201203669626803E-3</v>
      </c>
      <c r="F54" s="1">
        <v>3.5388750656336E-3</v>
      </c>
      <c r="H54" s="3">
        <f t="shared" si="0"/>
        <v>3.1932908545437755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2.75263063602905E-3</v>
      </c>
      <c r="E55" s="1">
        <v>8.8222195250330301E-3</v>
      </c>
      <c r="F55" s="1">
        <v>3.5788801097542699E-3</v>
      </c>
      <c r="H55" s="3">
        <f t="shared" si="0"/>
        <v>4.0430155353059609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2.5171028530611901E-3</v>
      </c>
      <c r="E56" s="1">
        <v>8.8568322794473006E-3</v>
      </c>
      <c r="F56" s="1">
        <v>3.4612780926643202E-3</v>
      </c>
      <c r="H56" s="3">
        <f t="shared" si="0"/>
        <v>2.8836255590649738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2.4461721338155601E-3</v>
      </c>
      <c r="E57" s="1">
        <v>8.8780515290263692E-3</v>
      </c>
      <c r="F57" s="1">
        <v>3.21366175316602E-3</v>
      </c>
      <c r="H57" s="3">
        <f t="shared" si="0"/>
        <v>5.0607395742709542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2.12163370275586E-3</v>
      </c>
      <c r="E58" s="1">
        <v>8.7119259285102797E-3</v>
      </c>
      <c r="F58" s="1">
        <v>3.5907480126518101E-3</v>
      </c>
      <c r="H58" s="3">
        <f t="shared" si="0"/>
        <v>3.2527389995746638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1.9038347644508499E-3</v>
      </c>
      <c r="E59" s="1">
        <v>8.6213403258601998E-3</v>
      </c>
      <c r="F59" s="1">
        <v>3.3956652561565998E-3</v>
      </c>
      <c r="H59" s="3">
        <f t="shared" si="0"/>
        <v>6.25345126564177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1.9607776533014298E-3</v>
      </c>
      <c r="E60" s="1">
        <v>8.6163265561428302E-3</v>
      </c>
      <c r="F60" s="1">
        <v>3.7510875070555999E-3</v>
      </c>
      <c r="H60" s="3">
        <f t="shared" si="0"/>
        <v>4.9292396196778157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2.1317764355615202E-3</v>
      </c>
      <c r="E61" s="1">
        <v>8.7344261662715104E-3</v>
      </c>
      <c r="F61" s="1">
        <v>3.7508045864196701E-3</v>
      </c>
      <c r="H61" s="3">
        <f t="shared" si="0"/>
        <v>2.8498589381135262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2.28980752222698E-3</v>
      </c>
      <c r="E62" s="1">
        <v>8.7707483632638999E-3</v>
      </c>
      <c r="F62" s="1">
        <v>3.7548708291251301E-3</v>
      </c>
      <c r="H62" s="3">
        <f t="shared" si="0"/>
        <v>1.3941032127707995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2.4362851996855301E-3</v>
      </c>
      <c r="E63" s="1">
        <v>8.7265324905518599E-3</v>
      </c>
      <c r="F63" s="1">
        <v>3.7795588452638898E-3</v>
      </c>
      <c r="H63" s="3">
        <f t="shared" si="0"/>
        <v>1.6992130945518007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2.6532710758622102E-3</v>
      </c>
      <c r="E64" s="1">
        <v>8.7545522006330697E-3</v>
      </c>
      <c r="F64" s="1">
        <v>3.7749040567422601E-3</v>
      </c>
      <c r="H64" s="3">
        <f t="shared" si="0"/>
        <v>3.0851620078060682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2.1374621403628799E-3</v>
      </c>
      <c r="E65" s="1">
        <v>8.6810215390009503E-3</v>
      </c>
      <c r="F65" s="1">
        <v>3.83421783983028E-3</v>
      </c>
      <c r="H65" s="3">
        <f t="shared" si="0"/>
        <v>3.3150885931578635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2.27319231955686E-3</v>
      </c>
      <c r="E66" s="1">
        <v>8.7702753446428795E-3</v>
      </c>
      <c r="F66" s="1">
        <v>3.75043700789667E-3</v>
      </c>
      <c r="H66" s="3">
        <f t="shared" si="0"/>
        <v>1.4960535764816969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2.4312234062223098E-3</v>
      </c>
      <c r="E67" s="1">
        <v>8.8065975416352707E-3</v>
      </c>
      <c r="F67" s="1">
        <v>3.7545032506021299E-3</v>
      </c>
      <c r="H67" s="3">
        <f t="shared" si="0"/>
        <v>0.94007752969736069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2.45559274733185E-3</v>
      </c>
      <c r="E68" s="1">
        <v>8.77080806523391E-3</v>
      </c>
      <c r="F68" s="1">
        <v>3.8622607046810802E-3</v>
      </c>
      <c r="H68" s="3">
        <f t="shared" si="0"/>
        <v>1.9888633899871881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2.58066779513963E-3</v>
      </c>
      <c r="E69" s="1">
        <v>8.7338425178985803E-3</v>
      </c>
      <c r="F69" s="1">
        <v>3.7664199549929198E-3</v>
      </c>
      <c r="H69" s="3">
        <f t="shared" si="0"/>
        <v>2.526381364013337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2.2271027931813001E-3</v>
      </c>
      <c r="E70" s="1">
        <v>8.6520476101981398E-3</v>
      </c>
      <c r="F70" s="1">
        <v>3.8211182455883202E-3</v>
      </c>
      <c r="H70" s="3">
        <f t="shared" si="0"/>
        <v>2.8814310329457888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2.4146082035521898E-3</v>
      </c>
      <c r="E71" s="1">
        <v>8.8061245230142398E-3</v>
      </c>
      <c r="F71" s="1">
        <v>3.7500694293736798E-3</v>
      </c>
      <c r="H71" s="3">
        <f t="shared" si="0"/>
        <v>0.83426741488973089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2.4611591512139698E-3</v>
      </c>
      <c r="E72" s="1">
        <v>8.8853138243802695E-3</v>
      </c>
      <c r="F72" s="1">
        <v>3.7313823443974E-3</v>
      </c>
      <c r="H72" s="3">
        <f t="shared" si="0"/>
        <v>0.89406844500302818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2.42202219212046E-3</v>
      </c>
      <c r="E73" s="1">
        <v>8.8247131981337001E-3</v>
      </c>
      <c r="F73" s="1">
        <v>3.7325344331027299E-3</v>
      </c>
      <c r="H73" s="3">
        <f t="shared" si="0"/>
        <v>0.66891811503082765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2.3825994284727798E-3</v>
      </c>
      <c r="E74" s="1">
        <v>8.7297398189599192E-3</v>
      </c>
      <c r="F74" s="1">
        <v>3.7677317624460801E-3</v>
      </c>
      <c r="H74" s="3">
        <f t="shared" si="0"/>
        <v>1.5125545754339718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2.6710129343302299E-3</v>
      </c>
      <c r="E75" s="1">
        <v>8.7725739824453201E-3</v>
      </c>
      <c r="F75" s="1">
        <v>3.7660578580020498E-3</v>
      </c>
      <c r="H75" s="3">
        <f t="shared" ref="H75:H134" si="1">100*((D75-$D$136)^2+(E75-$E$136)^2+(F75-$F$136)^2)^0.5/$D$138</f>
        <v>3.1713356739767442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2.53067941196755E-3</v>
      </c>
      <c r="E76" s="1">
        <v>8.8219634607135996E-3</v>
      </c>
      <c r="F76" s="1">
        <v>3.7849229362656401E-3</v>
      </c>
      <c r="H76" s="3">
        <f t="shared" si="1"/>
        <v>1.7872742828314523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2.29956444284682E-3</v>
      </c>
      <c r="E77" s="1">
        <v>8.8872199673785107E-3</v>
      </c>
      <c r="F77" s="1">
        <v>3.6623885803222598E-3</v>
      </c>
      <c r="H77" s="3">
        <f t="shared" si="1"/>
        <v>0.93889121523594199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2.2601416791991399E-3</v>
      </c>
      <c r="E78" s="1">
        <v>8.7922465882047298E-3</v>
      </c>
      <c r="F78" s="1">
        <v>3.6975859096656E-3</v>
      </c>
      <c r="H78" s="3">
        <f t="shared" si="1"/>
        <v>1.4114196942291604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2.2207189155514602E-3</v>
      </c>
      <c r="E79" s="1">
        <v>8.6972732090309507E-3</v>
      </c>
      <c r="F79" s="1">
        <v>3.7327832390089402E-3</v>
      </c>
      <c r="H79" s="3">
        <f t="shared" si="1"/>
        <v>2.3478152488755515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2.77912523246597E-3</v>
      </c>
      <c r="E80" s="1">
        <v>8.7273955567904703E-3</v>
      </c>
      <c r="F80" s="1">
        <v>3.8471960074989799E-3</v>
      </c>
      <c r="H80" s="3">
        <f t="shared" si="1"/>
        <v>4.5186015681585365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2.54359744949811E-3</v>
      </c>
      <c r="E81" s="1">
        <v>8.7620083112047407E-3</v>
      </c>
      <c r="F81" s="1">
        <v>3.7295939904090198E-3</v>
      </c>
      <c r="H81" s="3">
        <f t="shared" si="1"/>
        <v>2.0021117847388519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2.3563900951520901E-3</v>
      </c>
      <c r="E82" s="1">
        <v>8.9037428873578496E-3</v>
      </c>
      <c r="F82" s="1">
        <v>3.7007998777481301E-3</v>
      </c>
      <c r="H82" s="3">
        <f t="shared" si="1"/>
        <v>0.42892275366610977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2.1718580749129999E-3</v>
      </c>
      <c r="E83" s="1">
        <v>8.7913344709443803E-3</v>
      </c>
      <c r="F83" s="1">
        <v>3.6958021012292899E-3</v>
      </c>
      <c r="H83" s="3">
        <f t="shared" si="1"/>
        <v>2.2162562763748457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1.9807464040053299E-3</v>
      </c>
      <c r="E84" s="1">
        <v>8.62543878878742E-3</v>
      </c>
      <c r="F84" s="1">
        <v>3.6816132951708299E-3</v>
      </c>
      <c r="H84" s="3">
        <f t="shared" si="1"/>
        <v>4.7002060204613967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1.8913238422227901E-3</v>
      </c>
      <c r="E85" s="1">
        <v>8.4795465887553805E-3</v>
      </c>
      <c r="F85" s="1">
        <v>3.5082161512861401E-3</v>
      </c>
      <c r="H85" s="3">
        <f t="shared" si="1"/>
        <v>6.6019449180348975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2.08765540131576E-3</v>
      </c>
      <c r="E86" s="1">
        <v>8.5991974464713593E-3</v>
      </c>
      <c r="F86" s="1">
        <v>3.55692432138285E-3</v>
      </c>
      <c r="H86" s="3">
        <f t="shared" si="1"/>
        <v>4.2763252039221449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2.3160387369123899E-3</v>
      </c>
      <c r="E87" s="1">
        <v>8.8398574072533105E-3</v>
      </c>
      <c r="F87" s="1">
        <v>3.5229521829268102E-3</v>
      </c>
      <c r="H87" s="3">
        <f t="shared" si="1"/>
        <v>2.0058906261283327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2.53302461308907E-3</v>
      </c>
      <c r="E88" s="1">
        <v>8.8678771173345307E-3</v>
      </c>
      <c r="F88" s="1">
        <v>3.5182973944051701E-3</v>
      </c>
      <c r="H88" s="3">
        <f t="shared" si="1"/>
        <v>2.4947462573238028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2.77916950259486E-3</v>
      </c>
      <c r="E89" s="1">
        <v>8.8334707309335892E-3</v>
      </c>
      <c r="F89" s="1">
        <v>3.4752643774235699E-3</v>
      </c>
      <c r="H89" s="3">
        <f t="shared" si="1"/>
        <v>4.7141181165227364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2.07237766672831E-3</v>
      </c>
      <c r="E90" s="1">
        <v>8.5791778916399497E-3</v>
      </c>
      <c r="F90" s="1">
        <v>3.5905091673381802E-3</v>
      </c>
      <c r="H90" s="3">
        <f t="shared" si="1"/>
        <v>4.4065292940350664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2.2290712853110899E-3</v>
      </c>
      <c r="E91" s="1">
        <v>8.6350466248427404E-3</v>
      </c>
      <c r="F91" s="1">
        <v>3.5565567428598498E-3</v>
      </c>
      <c r="H91" s="3">
        <f t="shared" si="1"/>
        <v>3.1869194394708593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2.3353462845587098E-3</v>
      </c>
      <c r="E92" s="1">
        <v>8.8841329819353693E-3</v>
      </c>
      <c r="F92" s="1">
        <v>3.6056540423439901E-3</v>
      </c>
      <c r="H92" s="3">
        <f t="shared" si="1"/>
        <v>1.1458700457458417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2.5133927963494401E-3</v>
      </c>
      <c r="E93" s="1">
        <v>8.9169099285221504E-3</v>
      </c>
      <c r="F93" s="1">
        <v>3.549802927724E-3</v>
      </c>
      <c r="H93" s="3">
        <f t="shared" si="1"/>
        <v>2.1805386406674239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2.6220030263958099E-3</v>
      </c>
      <c r="E94" s="1">
        <v>8.8009645319732394E-3</v>
      </c>
      <c r="F94" s="1">
        <v>3.6903159239068898E-3</v>
      </c>
      <c r="H94" s="3">
        <f t="shared" si="1"/>
        <v>2.5714120218565606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2.34306283736526E-3</v>
      </c>
      <c r="E95" s="1">
        <v>8.6725747479292192E-3</v>
      </c>
      <c r="F95" s="1">
        <v>3.6190530837753201E-3</v>
      </c>
      <c r="H95" s="3">
        <f t="shared" si="1"/>
        <v>2.2013556215360772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2.4414805313910299E-3</v>
      </c>
      <c r="E96" s="1">
        <v>8.9783768588430797E-3</v>
      </c>
      <c r="F96" s="1">
        <v>3.6126926043469599E-3</v>
      </c>
      <c r="H96" s="3">
        <f t="shared" si="1"/>
        <v>1.6228996248704379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2.2476160901040302E-3</v>
      </c>
      <c r="E97" s="1">
        <v>9.0003491261107394E-3</v>
      </c>
      <c r="F97" s="1">
        <v>3.62434147802445E-3</v>
      </c>
      <c r="H97" s="3">
        <f t="shared" si="1"/>
        <v>2.0611092195562724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2.35622632015039E-3</v>
      </c>
      <c r="E98" s="1">
        <v>8.8844037295618197E-3</v>
      </c>
      <c r="F98" s="1">
        <v>3.7648544742073299E-3</v>
      </c>
      <c r="H98" s="3">
        <f t="shared" si="1"/>
        <v>0.61697783811465623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2.3592268919947301E-3</v>
      </c>
      <c r="E99" s="1">
        <v>8.7775938687254008E-3</v>
      </c>
      <c r="F99" s="1">
        <v>3.8396211360227301E-3</v>
      </c>
      <c r="H99" s="3">
        <f t="shared" si="1"/>
        <v>1.6058019583215664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2.3786901346860099E-3</v>
      </c>
      <c r="E100" s="1">
        <v>8.7696425481481703E-3</v>
      </c>
      <c r="F100" s="1">
        <v>3.7997754761098998E-3</v>
      </c>
      <c r="H100" s="3">
        <f t="shared" si="1"/>
        <v>1.3440951125473941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2.60505887832241E-3</v>
      </c>
      <c r="E101" s="1">
        <v>8.7208514531980398E-3</v>
      </c>
      <c r="F101" s="1">
        <v>3.7067479116784999E-3</v>
      </c>
      <c r="H101" s="3">
        <f t="shared" si="1"/>
        <v>2.7392260156229518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2.5068115914428399E-3</v>
      </c>
      <c r="E102" s="1">
        <v>8.9819421094015604E-3</v>
      </c>
      <c r="F102" s="1">
        <v>3.76556703794503E-3</v>
      </c>
      <c r="H102" s="3">
        <f t="shared" si="1"/>
        <v>1.8334739540765994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2.3222795712037501E-3</v>
      </c>
      <c r="E103" s="1">
        <v>8.8695336929880998E-3</v>
      </c>
      <c r="F103" s="1">
        <v>3.7605692614262002E-3</v>
      </c>
      <c r="H103" s="3">
        <f t="shared" si="1"/>
        <v>0.7540475866732419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2.19734637907341E-3</v>
      </c>
      <c r="E104" s="1">
        <v>8.7451272587964306E-3</v>
      </c>
      <c r="F104" s="1">
        <v>3.8046726125855902E-3</v>
      </c>
      <c r="H104" s="3">
        <f t="shared" si="1"/>
        <v>2.3969535820544143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2.6027815085751301E-3</v>
      </c>
      <c r="E105" s="1">
        <v>8.9064530587235208E-3</v>
      </c>
      <c r="F105" s="1">
        <v>3.9504594492224101E-3</v>
      </c>
      <c r="H105" s="3">
        <f t="shared" si="1"/>
        <v>3.3541125640980631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2.5499865978473799E-3</v>
      </c>
      <c r="E106" s="1">
        <v>8.7411499315666105E-3</v>
      </c>
      <c r="F106" s="1">
        <v>3.8993471236991699E-3</v>
      </c>
      <c r="H106" s="3">
        <f t="shared" si="1"/>
        <v>2.8888033668091508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2.3662877366048799E-3</v>
      </c>
      <c r="E107" s="1">
        <v>8.9046613587444607E-3</v>
      </c>
      <c r="F107" s="1">
        <v>3.9626126486443196E-3</v>
      </c>
      <c r="H107" s="3">
        <f t="shared" si="1"/>
        <v>2.5815544326259796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2.1817557163657901E-3</v>
      </c>
      <c r="E108" s="1">
        <v>8.7922529423309897E-3</v>
      </c>
      <c r="F108" s="1">
        <v>3.9576148721254898E-3</v>
      </c>
      <c r="H108" s="3">
        <f t="shared" si="1"/>
        <v>3.2759332174484097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1.9972236961267099E-3</v>
      </c>
      <c r="E109" s="1">
        <v>8.6798445259175308E-3</v>
      </c>
      <c r="F109" s="1">
        <v>3.9526170956066496E-3</v>
      </c>
      <c r="H109" s="3">
        <f t="shared" si="1"/>
        <v>4.9322671372152662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1.9492258008448099E-3</v>
      </c>
      <c r="E110" s="1">
        <v>8.7690025590133093E-3</v>
      </c>
      <c r="F110" s="1">
        <v>3.2672368695589298E-3</v>
      </c>
      <c r="H110" s="3">
        <f t="shared" si="1"/>
        <v>6.2967276425500271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2.11364431724493E-3</v>
      </c>
      <c r="E111" s="1">
        <v>8.8437753089333094E-3</v>
      </c>
      <c r="F111" s="1">
        <v>3.2270479969150599E-3</v>
      </c>
      <c r="H111" s="3">
        <f t="shared" si="1"/>
        <v>5.5600050500877156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2.4127781503159198E-3</v>
      </c>
      <c r="E112" s="1">
        <v>8.9812020340359899E-3</v>
      </c>
      <c r="F112" s="1">
        <v>3.26169073206808E-3</v>
      </c>
      <c r="H112" s="3">
        <f t="shared" si="1"/>
        <v>4.6828700115273554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2.6297640264925999E-3</v>
      </c>
      <c r="E113" s="1">
        <v>9.0092217441172101E-3</v>
      </c>
      <c r="F113" s="1">
        <v>3.2570359435464399E-3</v>
      </c>
      <c r="H113" s="3">
        <f t="shared" si="1"/>
        <v>5.4283485474330906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2.82050473385103E-3</v>
      </c>
      <c r="E114" s="1">
        <v>8.9005927450082397E-3</v>
      </c>
      <c r="F114" s="1">
        <v>3.3991603463375299E-3</v>
      </c>
      <c r="H114" s="3">
        <f t="shared" si="1"/>
        <v>5.478122274761879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2.1519993491337899E-3</v>
      </c>
      <c r="E115" s="1">
        <v>8.83432301519981E-3</v>
      </c>
      <c r="F115" s="1">
        <v>3.35885939477794E-3</v>
      </c>
      <c r="H115" s="3">
        <f t="shared" si="1"/>
        <v>4.224722012478674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2.2659002805135399E-3</v>
      </c>
      <c r="E116" s="1">
        <v>8.9007718013234295E-3</v>
      </c>
      <c r="F116" s="1">
        <v>3.4448458404653399E-3</v>
      </c>
      <c r="H116" s="3">
        <f t="shared" si="1"/>
        <v>2.9216679615724575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2.4320856979622501E-3</v>
      </c>
      <c r="E117" s="1">
        <v>9.02547760871804E-3</v>
      </c>
      <c r="F117" s="1">
        <v>3.3443925914852699E-3</v>
      </c>
      <c r="H117" s="3">
        <f t="shared" si="1"/>
        <v>4.0581932320748129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2.5547280276056201E-3</v>
      </c>
      <c r="E118" s="1">
        <v>8.98403194259682E-3</v>
      </c>
      <c r="F118" s="1">
        <v>3.4736988966379799E-3</v>
      </c>
      <c r="H118" s="3">
        <f t="shared" si="1"/>
        <v>3.2071961874892496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2.6633382576519899E-3</v>
      </c>
      <c r="E119" s="1">
        <v>8.8680865460479107E-3</v>
      </c>
      <c r="F119" s="1">
        <v>3.6142118928208498E-3</v>
      </c>
      <c r="H119" s="3">
        <f t="shared" si="1"/>
        <v>3.0480474772945501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2.35477289742277E-3</v>
      </c>
      <c r="E120" s="1">
        <v>8.8996434713863003E-3</v>
      </c>
      <c r="F120" s="1">
        <v>3.4504819199969602E-3</v>
      </c>
      <c r="H120" s="3">
        <f t="shared" si="1"/>
        <v>2.6490065849760427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2.4181562437821501E-3</v>
      </c>
      <c r="E121" s="1">
        <v>8.9577682937135496E-3</v>
      </c>
      <c r="F121" s="1">
        <v>3.6626436840156199E-3</v>
      </c>
      <c r="H121" s="3">
        <f t="shared" si="1"/>
        <v>1.1070227808918072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2.4600838432147902E-3</v>
      </c>
      <c r="E122" s="1">
        <v>9.2148991072750104E-3</v>
      </c>
      <c r="F122" s="1">
        <v>3.5744688404825498E-3</v>
      </c>
      <c r="H122" s="3">
        <f t="shared" si="1"/>
        <v>3.855026039475419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2.46785474068882E-3</v>
      </c>
      <c r="E123" s="1">
        <v>9.0203268295741303E-3</v>
      </c>
      <c r="F123" s="1">
        <v>3.68176481019081E-3</v>
      </c>
      <c r="H123" s="3">
        <f t="shared" si="1"/>
        <v>1.8149771267452941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2.5061717814529299E-3</v>
      </c>
      <c r="E124" s="1">
        <v>8.8355803470875696E-3</v>
      </c>
      <c r="F124" s="1">
        <v>3.8292634393041701E-3</v>
      </c>
      <c r="H124" s="3">
        <f t="shared" si="1"/>
        <v>1.8051543256288205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2.4742150203982101E-3</v>
      </c>
      <c r="E125" s="1">
        <v>9.0458458702849295E-3</v>
      </c>
      <c r="F125" s="1">
        <v>3.74211816118732E-3</v>
      </c>
      <c r="H125" s="3">
        <f t="shared" si="1"/>
        <v>2.0740608964041796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2.53195124966114E-3</v>
      </c>
      <c r="E126" s="1">
        <v>9.0694045568781093E-3</v>
      </c>
      <c r="F126" s="1">
        <v>3.7673447816474401E-3</v>
      </c>
      <c r="H126" s="3">
        <f t="shared" si="1"/>
        <v>2.632219489944545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2.3266687421924399E-3</v>
      </c>
      <c r="E127" s="1">
        <v>9.2208543318697492E-3</v>
      </c>
      <c r="F127" s="1">
        <v>3.9084380426372698E-3</v>
      </c>
      <c r="H127" s="3">
        <f t="shared" si="1"/>
        <v>4.1222956355113327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2.3344436230475301E-3</v>
      </c>
      <c r="E128" s="1">
        <v>9.0045807995386296E-3</v>
      </c>
      <c r="F128" s="1">
        <v>3.9866612742477598E-3</v>
      </c>
      <c r="H128" s="3">
        <f t="shared" si="1"/>
        <v>3.1474540448534456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2.17287621445106E-3</v>
      </c>
      <c r="E129" s="1">
        <v>8.8187534898243394E-3</v>
      </c>
      <c r="F129" s="1">
        <v>4.0147160840136404E-3</v>
      </c>
      <c r="H129" s="3">
        <f t="shared" si="1"/>
        <v>3.7382811350643279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2.76608650625716E-3</v>
      </c>
      <c r="E130" s="1">
        <v>9.0414550265426503E-3</v>
      </c>
      <c r="F130" s="1">
        <v>3.8881210991688602E-3</v>
      </c>
      <c r="H130" s="3">
        <f t="shared" si="1"/>
        <v>4.663569985585954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2.6136000633318699E-3</v>
      </c>
      <c r="E131" s="1">
        <v>9.1430359920177499E-3</v>
      </c>
      <c r="F131" s="1">
        <v>4.1425298200128899E-3</v>
      </c>
      <c r="H131" s="3">
        <f t="shared" si="1"/>
        <v>5.7027916327360115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2.3743224565136401E-3</v>
      </c>
      <c r="E132" s="1">
        <v>9.1554120701508694E-3</v>
      </c>
      <c r="F132" s="1">
        <v>4.1661764757138101E-3</v>
      </c>
      <c r="H132" s="3">
        <f t="shared" si="1"/>
        <v>5.4471762684196738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2.2127550479171701E-3</v>
      </c>
      <c r="E133" s="1">
        <v>8.9695847604365705E-3</v>
      </c>
      <c r="F133" s="1">
        <v>4.1942312854796899E-3</v>
      </c>
      <c r="H133" s="3">
        <f t="shared" si="1"/>
        <v>5.2664910585132061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2.0511876393207E-3</v>
      </c>
      <c r="E134" s="1">
        <v>8.7837574507222804E-3</v>
      </c>
      <c r="F134" s="1">
        <v>4.2222860952455601E-3</v>
      </c>
      <c r="H134" s="3">
        <f t="shared" si="1"/>
        <v>6.1910288815063286</v>
      </c>
    </row>
    <row r="136" spans="1:8" x14ac:dyDescent="0.25">
      <c r="C136" t="s">
        <v>0</v>
      </c>
      <c r="D136" s="2">
        <f>SUM(D10:D134)/125</f>
        <v>2.3770843093314955E-3</v>
      </c>
      <c r="E136">
        <f>SUM(E10:E134)/125</f>
        <v>8.8677841514824187E-3</v>
      </c>
      <c r="F136">
        <f>SUM(F10:F134)/125</f>
        <v>3.7098892592315625E-3</v>
      </c>
    </row>
    <row r="138" spans="1:8" x14ac:dyDescent="0.25">
      <c r="C138" t="s">
        <v>1</v>
      </c>
      <c r="D138" s="2">
        <f>(D136^2+E136^2+F136^2)^0.5</f>
        <v>9.9020908845917216E-3</v>
      </c>
      <c r="G138" t="s">
        <v>3</v>
      </c>
      <c r="H138" s="4">
        <f>MAX(H10:H134)</f>
        <v>8.0071589702627719</v>
      </c>
    </row>
    <row r="140" spans="1:8" x14ac:dyDescent="0.25">
      <c r="C140" t="s">
        <v>4</v>
      </c>
      <c r="D140" s="2">
        <f>(D72^2+E72^2+F72^2)^0.5</f>
        <v>9.9463219496157499E-3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2743-4AE9-4772-95D2-80005C7AB4AE}">
  <dimension ref="A1:H140"/>
  <sheetViews>
    <sheetView topLeftCell="A118" workbookViewId="0">
      <selection activeCell="G4" sqref="G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76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1.1762393884816201E-3</v>
      </c>
      <c r="E10" s="1">
        <v>4.8837834632675398E-3</v>
      </c>
      <c r="F10" s="1">
        <v>2.3458720308099099E-3</v>
      </c>
      <c r="H10" s="3">
        <f>100*((D10-$D$136)^2+(E10-$E$136)^2+(F10-$F$136)^2)^0.5/$D$138</f>
        <v>5.0631479841796034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1.2283712007289101E-3</v>
      </c>
      <c r="E11" s="1">
        <v>4.898147248074E-3</v>
      </c>
      <c r="F11" s="1">
        <v>2.3159227190288601E-3</v>
      </c>
      <c r="H11" s="3">
        <f t="shared" ref="H11:H74" si="0">100*((D11-$D$136)^2+(E11-$E$136)^2+(F11-$F$136)^2)^0.5/$D$138</f>
        <v>4.1933621838539912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1.3216667347011499E-3</v>
      </c>
      <c r="E12" s="1">
        <v>4.9601381612684797E-3</v>
      </c>
      <c r="F12" s="1">
        <v>2.2517315224726002E-3</v>
      </c>
      <c r="H12" s="3">
        <f t="shared" si="0"/>
        <v>3.1336646995148714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1.3905833800584E-3</v>
      </c>
      <c r="E13" s="1">
        <v>4.9762841999958004E-3</v>
      </c>
      <c r="F13" s="1">
        <v>2.2692023324749899E-3</v>
      </c>
      <c r="H13" s="3">
        <f t="shared" si="0"/>
        <v>3.8837963664203907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1.46460329567158E-3</v>
      </c>
      <c r="E14" s="1">
        <v>4.8962381058497897E-3</v>
      </c>
      <c r="F14" s="1">
        <v>2.2498016155170098E-3</v>
      </c>
      <c r="H14" s="3">
        <f t="shared" si="0"/>
        <v>4.0534076606714757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1.262923679651E-3</v>
      </c>
      <c r="E15" s="1">
        <v>4.9156721924083603E-3</v>
      </c>
      <c r="F15" s="1">
        <v>2.2192634353692198E-3</v>
      </c>
      <c r="H15" s="3">
        <f t="shared" si="0"/>
        <v>2.3802880729501337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1.2570671711403399E-3</v>
      </c>
      <c r="E16" s="1">
        <v>4.9213879011592299E-3</v>
      </c>
      <c r="F16" s="1">
        <v>2.1850997353899801E-3</v>
      </c>
      <c r="H16" s="3">
        <f t="shared" si="0"/>
        <v>1.8997101629990212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1.2976455700089899E-3</v>
      </c>
      <c r="E17" s="1">
        <v>4.9832459530589597E-3</v>
      </c>
      <c r="F17" s="1">
        <v>2.1739089385438E-3</v>
      </c>
      <c r="H17" s="3">
        <f t="shared" si="0"/>
        <v>2.2663489441663751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1.3891785970421499E-3</v>
      </c>
      <c r="E18" s="1">
        <v>4.9921111022710896E-3</v>
      </c>
      <c r="F18" s="1">
        <v>2.2259315659525799E-3</v>
      </c>
      <c r="H18" s="3">
        <f t="shared" si="0"/>
        <v>3.430088411883585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1.39493281153912E-3</v>
      </c>
      <c r="E19" s="1">
        <v>4.9042236202475002E-3</v>
      </c>
      <c r="F19" s="1">
        <v>2.1779980414612298E-3</v>
      </c>
      <c r="H19" s="3">
        <f t="shared" si="0"/>
        <v>2.2535029845911798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1.3496079708203801E-3</v>
      </c>
      <c r="E20" s="1">
        <v>4.9475609215491904E-3</v>
      </c>
      <c r="F20" s="1">
        <v>2.0926548399285302E-3</v>
      </c>
      <c r="H20" s="3">
        <f t="shared" si="0"/>
        <v>1.4463784834379541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1.3681213038391801E-3</v>
      </c>
      <c r="E21" s="1">
        <v>4.9898539756418397E-3</v>
      </c>
      <c r="F21" s="1">
        <v>2.1444313631987099E-3</v>
      </c>
      <c r="H21" s="3">
        <f t="shared" si="0"/>
        <v>2.4175843249447393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1.3109268408657601E-3</v>
      </c>
      <c r="E22" s="1">
        <v>4.9911967326012E-3</v>
      </c>
      <c r="F22" s="1">
        <v>2.1361284867606801E-3</v>
      </c>
      <c r="H22" s="3">
        <f t="shared" si="0"/>
        <v>2.0708003591748367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1.3135104132515E-3</v>
      </c>
      <c r="E23" s="1">
        <v>4.9774323751150401E-3</v>
      </c>
      <c r="F23" s="1">
        <v>2.1245214977668502E-3</v>
      </c>
      <c r="H23" s="3">
        <f t="shared" si="0"/>
        <v>1.7735085454110908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1.31926462774848E-3</v>
      </c>
      <c r="E24" s="1">
        <v>4.8895448930914402E-3</v>
      </c>
      <c r="F24" s="1">
        <v>2.0765879732755001E-3</v>
      </c>
      <c r="H24" s="3">
        <f t="shared" si="0"/>
        <v>0.52310931896197654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1.3814289581718701E-3</v>
      </c>
      <c r="E25" s="1">
        <v>4.9437870339463898E-3</v>
      </c>
      <c r="F25" s="1">
        <v>2.0068461972576898E-3</v>
      </c>
      <c r="H25" s="3">
        <f t="shared" si="0"/>
        <v>2.4709234454159454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1.3657186635590401E-3</v>
      </c>
      <c r="E26" s="1">
        <v>4.98219101317403E-3</v>
      </c>
      <c r="F26" s="1">
        <v>2.0293471073108498E-3</v>
      </c>
      <c r="H26" s="3">
        <f t="shared" si="0"/>
        <v>2.4809917550463036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1.27668387516422E-3</v>
      </c>
      <c r="E27" s="1">
        <v>4.9600845980504703E-3</v>
      </c>
      <c r="F27" s="1">
        <v>1.9760571122638998E-3</v>
      </c>
      <c r="H27" s="3">
        <f t="shared" si="0"/>
        <v>2.679004035151956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1.24450580386425E-3</v>
      </c>
      <c r="E28" s="1">
        <v>4.9142873945728603E-3</v>
      </c>
      <c r="F28" s="1">
        <v>1.9889109792363101E-3</v>
      </c>
      <c r="H28" s="3">
        <f t="shared" si="0"/>
        <v>2.3364808437788431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1.2435964439578299E-3</v>
      </c>
      <c r="E29" s="1">
        <v>4.8748661659353898E-3</v>
      </c>
      <c r="F29" s="1">
        <v>1.9751779050897699E-3</v>
      </c>
      <c r="H29" s="3">
        <f t="shared" si="0"/>
        <v>2.5100504772468613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1.4358671224382401E-3</v>
      </c>
      <c r="E30" s="1">
        <v>5.0154290596790803E-3</v>
      </c>
      <c r="F30" s="1">
        <v>1.97848510104105E-3</v>
      </c>
      <c r="H30" s="3">
        <f t="shared" si="0"/>
        <v>4.0666370895614117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1.3825147401578201E-3</v>
      </c>
      <c r="E31" s="1">
        <v>4.9562682903057003E-3</v>
      </c>
      <c r="F31" s="1">
        <v>2.0099924806381698E-3</v>
      </c>
      <c r="H31" s="3">
        <f t="shared" si="0"/>
        <v>2.5533070469335173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1.3109695424268399E-3</v>
      </c>
      <c r="E32" s="1">
        <v>4.9343920681024101E-3</v>
      </c>
      <c r="F32" s="1">
        <v>1.9379567149834199E-3</v>
      </c>
      <c r="H32" s="3">
        <f t="shared" si="0"/>
        <v>3.0854202938381081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1.22852528677656E-3</v>
      </c>
      <c r="E33" s="1">
        <v>4.87216213685694E-3</v>
      </c>
      <c r="F33" s="1">
        <v>1.9080980796431599E-3</v>
      </c>
      <c r="H33" s="3">
        <f t="shared" si="0"/>
        <v>3.7463049673176103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1.17808476686273E-3</v>
      </c>
      <c r="E34" s="1">
        <v>4.8373780565445198E-3</v>
      </c>
      <c r="F34" s="1">
        <v>1.8416934717119401E-3</v>
      </c>
      <c r="H34" s="3">
        <f t="shared" si="0"/>
        <v>5.2907491480385955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1.19020062617068E-3</v>
      </c>
      <c r="E35" s="1">
        <v>4.8592771810161001E-3</v>
      </c>
      <c r="F35" s="1">
        <v>2.29513602790436E-3</v>
      </c>
      <c r="H35" s="3">
        <f t="shared" si="0"/>
        <v>4.1516965224540128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1.2560838387587899E-3</v>
      </c>
      <c r="E36" s="1">
        <v>4.8731490553509298E-3</v>
      </c>
      <c r="F36" s="1">
        <v>2.2712109938439499E-3</v>
      </c>
      <c r="H36" s="3">
        <f t="shared" si="0"/>
        <v>3.2630661166613382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1.3056528703443201E-3</v>
      </c>
      <c r="E37" s="1">
        <v>4.7875810888972602E-3</v>
      </c>
      <c r="F37" s="1">
        <v>2.1281782360362102E-3</v>
      </c>
      <c r="H37" s="3">
        <f t="shared" si="0"/>
        <v>1.8489361921934524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1.36202440029344E-3</v>
      </c>
      <c r="E38" s="1">
        <v>4.7898683468036302E-3</v>
      </c>
      <c r="F38" s="1">
        <v>2.17931698343714E-3</v>
      </c>
      <c r="H38" s="3">
        <f t="shared" si="0"/>
        <v>2.5156425323132847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1.41084112883599E-3</v>
      </c>
      <c r="E39" s="1">
        <v>4.8567878100368297E-3</v>
      </c>
      <c r="F39" s="1">
        <v>2.2001253034249998E-3</v>
      </c>
      <c r="H39" s="3">
        <f t="shared" si="0"/>
        <v>2.7570331403268509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1.22888477296838E-3</v>
      </c>
      <c r="E40" s="1">
        <v>4.8510657928533697E-3</v>
      </c>
      <c r="F40" s="1">
        <v>2.1688613732095902E-3</v>
      </c>
      <c r="H40" s="3">
        <f t="shared" si="0"/>
        <v>1.9481814760562419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1.2001012154841601E-3</v>
      </c>
      <c r="E41" s="1">
        <v>4.7923017455808702E-3</v>
      </c>
      <c r="F41" s="1">
        <v>2.1617717516329198E-3</v>
      </c>
      <c r="H41" s="3">
        <f t="shared" si="0"/>
        <v>2.7622318605313652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1.3241426312186699E-3</v>
      </c>
      <c r="E42" s="1">
        <v>4.8178388413614203E-3</v>
      </c>
      <c r="F42" s="1">
        <v>2.0205457617820401E-3</v>
      </c>
      <c r="H42" s="3">
        <f t="shared" si="0"/>
        <v>1.9228558377897773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1.36938366003092E-3</v>
      </c>
      <c r="E43" s="1">
        <v>4.8057337802282999E-3</v>
      </c>
      <c r="F43" s="1">
        <v>2.1107550512709399E-3</v>
      </c>
      <c r="H43" s="3">
        <f t="shared" si="0"/>
        <v>1.9020075052790291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1.46475570213917E-3</v>
      </c>
      <c r="E44" s="1">
        <v>4.9213124439302404E-3</v>
      </c>
      <c r="F44" s="1">
        <v>2.1376707318297499E-3</v>
      </c>
      <c r="H44" s="3">
        <f t="shared" si="0"/>
        <v>3.1250587524082847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1.3342630279503901E-3</v>
      </c>
      <c r="E45" s="1">
        <v>4.8839970819874899E-3</v>
      </c>
      <c r="F45" s="1">
        <v>2.0678338414115401E-3</v>
      </c>
      <c r="H45" s="3">
        <f t="shared" si="0"/>
        <v>0.81685169989713924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1.3340823971565701E-3</v>
      </c>
      <c r="E46" s="1">
        <v>4.9252475760868499E-3</v>
      </c>
      <c r="F46" s="1">
        <v>2.0940293010390798E-3</v>
      </c>
      <c r="H46" s="3">
        <f t="shared" si="0"/>
        <v>0.94994310134917281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1.2584307805864399E-3</v>
      </c>
      <c r="E47" s="1">
        <v>4.8649259708852099E-3</v>
      </c>
      <c r="F47" s="1">
        <v>2.1994186926113999E-3</v>
      </c>
      <c r="H47" s="3">
        <f t="shared" si="0"/>
        <v>2.0324460801033513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1.3037032277634199E-3</v>
      </c>
      <c r="E48" s="1">
        <v>4.8400943896873497E-3</v>
      </c>
      <c r="F48" s="1">
        <v>2.1334460104259299E-3</v>
      </c>
      <c r="H48" s="3">
        <f t="shared" si="0"/>
        <v>1.0257086105497286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1.3479429346970201E-3</v>
      </c>
      <c r="E49" s="1">
        <v>4.8754869978018898E-3</v>
      </c>
      <c r="F49" s="1">
        <v>2.07397418921506E-3</v>
      </c>
      <c r="H49" s="3">
        <f t="shared" si="0"/>
        <v>0.96610836433061476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1.35105910454918E-3</v>
      </c>
      <c r="E50" s="1">
        <v>4.8580743591191602E-3</v>
      </c>
      <c r="F50" s="1">
        <v>2.0484792147388601E-3</v>
      </c>
      <c r="H50" s="3">
        <f t="shared" si="0"/>
        <v>1.3713488995625898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1.3353488099363501E-3</v>
      </c>
      <c r="E51" s="1">
        <v>4.8964783383468099E-3</v>
      </c>
      <c r="F51" s="1">
        <v>2.0709801247920101E-3</v>
      </c>
      <c r="H51" s="3">
        <f t="shared" si="0"/>
        <v>0.82273680096277957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1.2976552298865299E-3</v>
      </c>
      <c r="E52" s="1">
        <v>4.8531807181165501E-3</v>
      </c>
      <c r="F52" s="1">
        <v>2.13797449972863E-3</v>
      </c>
      <c r="H52" s="3">
        <f t="shared" si="0"/>
        <v>0.91598498083716562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1.22803504397277E-3</v>
      </c>
      <c r="E53" s="1">
        <v>4.8254156625312898E-3</v>
      </c>
      <c r="F53" s="1">
        <v>2.0320359422402001E-3</v>
      </c>
      <c r="H53" s="3">
        <f t="shared" si="0"/>
        <v>2.1213786614202541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1.2311301672548801E-3</v>
      </c>
      <c r="E54" s="1">
        <v>4.8296615516735296E-3</v>
      </c>
      <c r="F54" s="1">
        <v>2.01027764660037E-3</v>
      </c>
      <c r="H54" s="3">
        <f t="shared" si="0"/>
        <v>2.3065481442400566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1.36785518114796E-3</v>
      </c>
      <c r="E55" s="1">
        <v>4.8321516362508201E-3</v>
      </c>
      <c r="F55" s="1">
        <v>2.0291245880661802E-3</v>
      </c>
      <c r="H55" s="3">
        <f t="shared" si="0"/>
        <v>1.9952296208464666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1.35214488653513E-3</v>
      </c>
      <c r="E56" s="1">
        <v>4.8705556154784698E-3</v>
      </c>
      <c r="F56" s="1">
        <v>2.0516254981193401E-3</v>
      </c>
      <c r="H56" s="3">
        <f t="shared" si="0"/>
        <v>1.2828796616440747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1.3008960128346801E-3</v>
      </c>
      <c r="E57" s="1">
        <v>4.8192380559196396E-3</v>
      </c>
      <c r="F57" s="1">
        <v>2.0543436328306201E-3</v>
      </c>
      <c r="H57" s="3">
        <f t="shared" si="0"/>
        <v>1.4445168140061044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1.2599616033517E-3</v>
      </c>
      <c r="E58" s="1">
        <v>4.8637720776674703E-3</v>
      </c>
      <c r="F58" s="1">
        <v>1.95732346222207E-3</v>
      </c>
      <c r="H58" s="3">
        <f t="shared" si="0"/>
        <v>2.7283164404287592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1.11431739981275E-3</v>
      </c>
      <c r="E59" s="1">
        <v>4.7838361055451599E-3</v>
      </c>
      <c r="F59" s="1">
        <v>1.94658110398569E-3</v>
      </c>
      <c r="H59" s="3">
        <f t="shared" si="0"/>
        <v>4.7881509078353179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1.1815100454449199E-3</v>
      </c>
      <c r="E60" s="1">
        <v>4.7803924404559803E-3</v>
      </c>
      <c r="F60" s="1">
        <v>2.14063325103154E-3</v>
      </c>
      <c r="H60" s="3">
        <f t="shared" si="0"/>
        <v>3.0094761578355693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1.22152578779775E-3</v>
      </c>
      <c r="E61" s="1">
        <v>4.75534289508795E-3</v>
      </c>
      <c r="F61" s="1">
        <v>2.0884310040566699E-3</v>
      </c>
      <c r="H61" s="3">
        <f t="shared" si="0"/>
        <v>2.788491295823579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1.28280852949166E-3</v>
      </c>
      <c r="E62" s="1">
        <v>4.8803433752943699E-3</v>
      </c>
      <c r="F62" s="1">
        <v>2.1345196459196902E-3</v>
      </c>
      <c r="H62" s="3">
        <f t="shared" si="0"/>
        <v>0.74284731562647666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1.3459509620777201E-3</v>
      </c>
      <c r="E63" s="1">
        <v>4.8886017874169704E-3</v>
      </c>
      <c r="F63" s="1">
        <v>2.1339806365711202E-3</v>
      </c>
      <c r="H63" s="3">
        <f t="shared" si="0"/>
        <v>1.0249362738910186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1.4161763641748701E-3</v>
      </c>
      <c r="E64" s="1">
        <v>4.8382488614050496E-3</v>
      </c>
      <c r="F64" s="1">
        <v>2.1129214903241101E-3</v>
      </c>
      <c r="H64" s="3">
        <f t="shared" si="0"/>
        <v>2.2601840739242922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1.1948458662857601E-3</v>
      </c>
      <c r="E65" s="1">
        <v>4.7864593932983798E-3</v>
      </c>
      <c r="F65" s="1">
        <v>2.1184593110499502E-3</v>
      </c>
      <c r="H65" s="3">
        <f t="shared" si="0"/>
        <v>2.6797004134758411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1.3537293542026901E-3</v>
      </c>
      <c r="E66" s="1">
        <v>4.9362353389551597E-3</v>
      </c>
      <c r="F66" s="1">
        <v>2.13171543893537E-3</v>
      </c>
      <c r="H66" s="3">
        <f t="shared" si="0"/>
        <v>1.4615594389492548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1.29932914850623E-3</v>
      </c>
      <c r="E67" s="1">
        <v>4.9337127892456504E-3</v>
      </c>
      <c r="F67" s="1">
        <v>2.13586361212209E-3</v>
      </c>
      <c r="H67" s="3">
        <f t="shared" si="0"/>
        <v>1.1250166234141366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1.31006536581675E-3</v>
      </c>
      <c r="E68" s="1">
        <v>4.9055801984206997E-3</v>
      </c>
      <c r="F68" s="1">
        <v>2.09287745969443E-3</v>
      </c>
      <c r="H68" s="3">
        <f t="shared" si="0"/>
        <v>0.42689894251912053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1.36481772043613E-3</v>
      </c>
      <c r="E69" s="1">
        <v>4.8350494407790098E-3</v>
      </c>
      <c r="F69" s="1">
        <v>2.1017860735666502E-3</v>
      </c>
      <c r="H69" s="3">
        <f t="shared" si="0"/>
        <v>1.4571488194813984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1.3038931743277E-3</v>
      </c>
      <c r="E70" s="1">
        <v>4.7982844071602603E-3</v>
      </c>
      <c r="F70" s="1">
        <v>2.1094668588927099E-3</v>
      </c>
      <c r="H70" s="3">
        <f t="shared" si="0"/>
        <v>1.5857939965208794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1.3000434904739499E-3</v>
      </c>
      <c r="E71" s="1">
        <v>4.8606411765318496E-3</v>
      </c>
      <c r="F71" s="1">
        <v>2.0436272388794502E-3</v>
      </c>
      <c r="H71" s="3">
        <f t="shared" si="0"/>
        <v>1.1026392484838416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1.2741640243902599E-3</v>
      </c>
      <c r="E72" s="1">
        <v>4.7152294546067997E-3</v>
      </c>
      <c r="F72" s="1">
        <v>1.9717084870248601E-3</v>
      </c>
      <c r="H72" s="3">
        <f t="shared" si="0"/>
        <v>3.9028890396561029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1.23062166298666E-3</v>
      </c>
      <c r="E73" s="1">
        <v>4.8976191797816598E-3</v>
      </c>
      <c r="F73" s="1">
        <v>2.1034402540130899E-3</v>
      </c>
      <c r="H73" s="3">
        <f t="shared" si="0"/>
        <v>1.3330708133333775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1.2395572347037201E-3</v>
      </c>
      <c r="E74" s="1">
        <v>4.8266506921790598E-3</v>
      </c>
      <c r="F74" s="1">
        <v>2.1296421485340299E-3</v>
      </c>
      <c r="H74" s="3">
        <f t="shared" si="0"/>
        <v>1.6550478405531721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1.32068925092648E-3</v>
      </c>
      <c r="E75" s="1">
        <v>4.7723616842919297E-3</v>
      </c>
      <c r="F75" s="1">
        <v>2.09011223222003E-3</v>
      </c>
      <c r="H75" s="3">
        <f t="shared" ref="H75:H134" si="1">100*((D75-$D$136)^2+(E75-$E$136)^2+(F75-$F$136)^2)^0.5/$D$138</f>
        <v>2.0815670297632196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1.3049789563136501E-3</v>
      </c>
      <c r="E76" s="1">
        <v>4.8107656635195803E-3</v>
      </c>
      <c r="F76" s="1">
        <v>2.1126131422731899E-3</v>
      </c>
      <c r="H76" s="3">
        <f t="shared" si="1"/>
        <v>1.3695473568112431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1.39701976958828E-3</v>
      </c>
      <c r="E77" s="1">
        <v>4.9861452087980396E-3</v>
      </c>
      <c r="F77" s="1">
        <v>2.0990715147990598E-3</v>
      </c>
      <c r="H77" s="3">
        <f t="shared" si="1"/>
        <v>2.5397324097967657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1.23920302103835E-3</v>
      </c>
      <c r="E78" s="1">
        <v>4.8922022441060097E-3</v>
      </c>
      <c r="F78" s="1">
        <v>2.0581515679919901E-3</v>
      </c>
      <c r="H78" s="3">
        <f t="shared" si="1"/>
        <v>1.3802930573266976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1.2015802341482601E-3</v>
      </c>
      <c r="E79" s="1">
        <v>4.8062961691514401E-3</v>
      </c>
      <c r="F79" s="1">
        <v>2.0937258796188199E-3</v>
      </c>
      <c r="H79" s="3">
        <f t="shared" si="1"/>
        <v>2.3303591767008767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1.32664501631161E-3</v>
      </c>
      <c r="E80" s="1">
        <v>4.7795502444681701E-3</v>
      </c>
      <c r="F80" s="1">
        <v>2.0924415116997499E-3</v>
      </c>
      <c r="H80" s="3">
        <f t="shared" si="1"/>
        <v>1.9711374294874775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1.28822601557759E-3</v>
      </c>
      <c r="E81" s="1">
        <v>4.8340348514841203E-3</v>
      </c>
      <c r="F81" s="1">
        <v>2.1279031376728098E-3</v>
      </c>
      <c r="H81" s="3">
        <f t="shared" si="1"/>
        <v>1.0916311460765746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1.3475718480223399E-3</v>
      </c>
      <c r="E82" s="1">
        <v>4.9266779803122203E-3</v>
      </c>
      <c r="F82" s="1">
        <v>2.1048824428512298E-3</v>
      </c>
      <c r="H82" s="3">
        <f t="shared" si="1"/>
        <v>1.1368255865300296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1.2333089056322699E-3</v>
      </c>
      <c r="E83" s="1">
        <v>4.85585529161176E-3</v>
      </c>
      <c r="F83" s="1">
        <v>2.1310536330979499E-3</v>
      </c>
      <c r="H83" s="3">
        <f t="shared" si="1"/>
        <v>1.4836611135306892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1.2007873468455499E-3</v>
      </c>
      <c r="E84" s="1">
        <v>4.81199145400009E-3</v>
      </c>
      <c r="F84" s="1">
        <v>2.0929681761278898E-3</v>
      </c>
      <c r="H84" s="3">
        <f t="shared" si="1"/>
        <v>2.2804996550457139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1.13442718035642E-3</v>
      </c>
      <c r="E85" s="1">
        <v>4.7806359364346001E-3</v>
      </c>
      <c r="F85" s="1">
        <v>2.0223059970232498E-3</v>
      </c>
      <c r="H85" s="3">
        <f t="shared" si="1"/>
        <v>3.8682602739394936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1.2250724041151901E-3</v>
      </c>
      <c r="E86" s="1">
        <v>4.8683106396051499E-3</v>
      </c>
      <c r="F86" s="1">
        <v>1.99373053609139E-3</v>
      </c>
      <c r="H86" s="3">
        <f t="shared" si="1"/>
        <v>2.4035900688458698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1.28957271596109E-3</v>
      </c>
      <c r="E87" s="1">
        <v>4.9014742122507702E-3</v>
      </c>
      <c r="F87" s="1">
        <v>1.9559577204556399E-3</v>
      </c>
      <c r="H87" s="3">
        <f t="shared" si="1"/>
        <v>2.6428190752137524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1.3835960396273599E-3</v>
      </c>
      <c r="E88" s="1">
        <v>4.8998578905931796E-3</v>
      </c>
      <c r="F88" s="1">
        <v>2.0283366554069001E-3</v>
      </c>
      <c r="H88" s="3">
        <f t="shared" si="1"/>
        <v>1.9891547457521397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1.47222622771071E-3</v>
      </c>
      <c r="E89" s="1">
        <v>4.8697776778742997E-3</v>
      </c>
      <c r="F89" s="1">
        <v>2.0923009297873201E-3</v>
      </c>
      <c r="H89" s="3">
        <f t="shared" si="1"/>
        <v>3.1193298126015945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1.1899965476697199E-3</v>
      </c>
      <c r="E90" s="1">
        <v>4.8441994672192897E-3</v>
      </c>
      <c r="F90" s="1">
        <v>2.0530400495053398E-3</v>
      </c>
      <c r="H90" s="3">
        <f t="shared" si="1"/>
        <v>2.3351959350698741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1.28064177142848E-3</v>
      </c>
      <c r="E91" s="1">
        <v>4.93187417038985E-3</v>
      </c>
      <c r="F91" s="1">
        <v>2.02446458857348E-3</v>
      </c>
      <c r="H91" s="3">
        <f t="shared" si="1"/>
        <v>1.662390323349356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1.30065792047389E-3</v>
      </c>
      <c r="E92" s="1">
        <v>4.9708524144236599E-3</v>
      </c>
      <c r="F92" s="1">
        <v>2.00961385772891E-3</v>
      </c>
      <c r="H92" s="3">
        <f t="shared" si="1"/>
        <v>2.2721972539206683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1.38928810855724E-3</v>
      </c>
      <c r="E93" s="1">
        <v>4.94077220170478E-3</v>
      </c>
      <c r="F93" s="1">
        <v>2.07357813210933E-3</v>
      </c>
      <c r="H93" s="3">
        <f t="shared" si="1"/>
        <v>1.9504185951427815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1.3784028475435799E-3</v>
      </c>
      <c r="E94" s="1">
        <v>4.8313174606428996E-3</v>
      </c>
      <c r="F94" s="1">
        <v>2.1012492504495399E-3</v>
      </c>
      <c r="H94" s="3">
        <f t="shared" si="1"/>
        <v>1.6967888594965235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1.2241361844410399E-3</v>
      </c>
      <c r="E95" s="1">
        <v>4.9436659859128304E-3</v>
      </c>
      <c r="F95" s="1">
        <v>2.0834213531146801E-3</v>
      </c>
      <c r="H95" s="3">
        <f t="shared" si="1"/>
        <v>1.8135951136959019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1.2416437178481099E-3</v>
      </c>
      <c r="E96" s="1">
        <v>4.8662664823136102E-3</v>
      </c>
      <c r="F96" s="1">
        <v>2.1805317581368201E-3</v>
      </c>
      <c r="H96" s="3">
        <f t="shared" si="1"/>
        <v>1.8848532331630692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1.3125472614134001E-3</v>
      </c>
      <c r="E97" s="1">
        <v>4.9485284048790398E-3</v>
      </c>
      <c r="F97" s="1">
        <v>2.1451798078694598E-3</v>
      </c>
      <c r="H97" s="3">
        <f t="shared" si="1"/>
        <v>1.4548938409518748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1.28394123498553E-3</v>
      </c>
      <c r="E98" s="1">
        <v>4.8777221033205502E-3</v>
      </c>
      <c r="F98" s="1">
        <v>2.1341966330854301E-3</v>
      </c>
      <c r="H98" s="3">
        <f t="shared" si="1"/>
        <v>0.73443513504490421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1.2531423618111701E-3</v>
      </c>
      <c r="E99" s="1">
        <v>4.8229187120429496E-3</v>
      </c>
      <c r="F99" s="1">
        <v>2.12910532541692E-3</v>
      </c>
      <c r="H99" s="3">
        <f t="shared" si="1"/>
        <v>1.539464914464636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1.3045398788983299E-3</v>
      </c>
      <c r="E100" s="1">
        <v>4.9056920496910903E-3</v>
      </c>
      <c r="F100" s="1">
        <v>2.1261279008850998E-3</v>
      </c>
      <c r="H100" s="3">
        <f t="shared" si="1"/>
        <v>0.63031754789744809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1.37780187185002E-3</v>
      </c>
      <c r="E101" s="1">
        <v>4.8050154053320398E-3</v>
      </c>
      <c r="F101" s="1">
        <v>1.98095176854622E-3</v>
      </c>
      <c r="H101" s="3">
        <f t="shared" si="1"/>
        <v>2.9437610447259566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1.2631053823388299E-3</v>
      </c>
      <c r="E102" s="1">
        <v>4.7852961596415097E-3</v>
      </c>
      <c r="F102" s="1">
        <v>1.9843060961462298E-3</v>
      </c>
      <c r="H102" s="3">
        <f t="shared" si="1"/>
        <v>2.8612588032355282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1.3395079050767E-3</v>
      </c>
      <c r="E103" s="1">
        <v>4.8823973158132099E-3</v>
      </c>
      <c r="F103" s="1">
        <v>2.0685576978731598E-3</v>
      </c>
      <c r="H103" s="3">
        <f t="shared" si="1"/>
        <v>0.88029809555490113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1.1791770592132699E-3</v>
      </c>
      <c r="E104" s="1">
        <v>4.75741749365705E-3</v>
      </c>
      <c r="F104" s="1">
        <v>2.2050779630771698E-3</v>
      </c>
      <c r="H104" s="3">
        <f t="shared" si="1"/>
        <v>3.7675142008361835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1.3849435733556299E-3</v>
      </c>
      <c r="E105" s="1">
        <v>4.8677181134693503E-3</v>
      </c>
      <c r="F105" s="1">
        <v>2.16883444865552E-3</v>
      </c>
      <c r="H105" s="3">
        <f t="shared" si="1"/>
        <v>2.0003250477745977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1.3638242137293201E-3</v>
      </c>
      <c r="E106" s="1">
        <v>4.8867143092644E-3</v>
      </c>
      <c r="F106" s="1">
        <v>2.1558938383719598E-3</v>
      </c>
      <c r="H106" s="3">
        <f t="shared" si="1"/>
        <v>1.5315901698250647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1.2448669492448499E-3</v>
      </c>
      <c r="E107" s="1">
        <v>4.9091465589559896E-3</v>
      </c>
      <c r="F107" s="1">
        <v>2.1861333893472999E-3</v>
      </c>
      <c r="H107" s="3">
        <f t="shared" si="1"/>
        <v>1.9581660901860642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1.2066562079128399E-3</v>
      </c>
      <c r="E108" s="1">
        <v>4.8479385055560497E-3</v>
      </c>
      <c r="F108" s="1">
        <v>2.3047838039738301E-3</v>
      </c>
      <c r="H108" s="3">
        <f t="shared" si="1"/>
        <v>4.1980256283368318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1.20170275142044E-3</v>
      </c>
      <c r="E109" s="1">
        <v>4.8043784829591603E-3</v>
      </c>
      <c r="F109" s="1">
        <v>2.22667138529579E-3</v>
      </c>
      <c r="H109" s="3">
        <f t="shared" si="1"/>
        <v>3.3092110070413594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1.19079366789082E-3</v>
      </c>
      <c r="E110" s="1">
        <v>4.8116252223359699E-3</v>
      </c>
      <c r="F110" s="1">
        <v>1.90763977873172E-3</v>
      </c>
      <c r="H110" s="3">
        <f t="shared" si="1"/>
        <v>4.2596908363263815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1.23552079721643E-3</v>
      </c>
      <c r="E111" s="1">
        <v>4.8951233149860897E-3</v>
      </c>
      <c r="F111" s="1">
        <v>1.89269402294959E-3</v>
      </c>
      <c r="H111" s="3">
        <f t="shared" si="1"/>
        <v>3.9670354829918768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1.2802479265420399E-3</v>
      </c>
      <c r="E112" s="1">
        <v>4.9786214076362103E-3</v>
      </c>
      <c r="F112" s="1">
        <v>1.8777482671674501E-3</v>
      </c>
      <c r="H112" s="3">
        <f t="shared" si="1"/>
        <v>4.4123223145576906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1.4013424246314601E-3</v>
      </c>
      <c r="E113" s="1">
        <v>4.9825458100787902E-3</v>
      </c>
      <c r="F113" s="1">
        <v>1.90307378234785E-3</v>
      </c>
      <c r="H113" s="3">
        <f t="shared" si="1"/>
        <v>4.3941862574778208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1.45361001700945E-3</v>
      </c>
      <c r="E114" s="1">
        <v>4.91354899848369E-3</v>
      </c>
      <c r="F114" s="1">
        <v>1.9756677220750399E-3</v>
      </c>
      <c r="H114" s="3">
        <f t="shared" si="1"/>
        <v>3.6069864190369656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1.2211130586543401E-3</v>
      </c>
      <c r="E115" s="1">
        <v>4.8584154342897496E-3</v>
      </c>
      <c r="F115" s="1">
        <v>2.0057999756856399E-3</v>
      </c>
      <c r="H115" s="3">
        <f t="shared" si="1"/>
        <v>2.3077658803888434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1.26584018797995E-3</v>
      </c>
      <c r="E116" s="1">
        <v>4.9419135269398702E-3</v>
      </c>
      <c r="F116" s="1">
        <v>1.9908542199035101E-3</v>
      </c>
      <c r="H116" s="3">
        <f t="shared" si="1"/>
        <v>2.3349965554116499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1.3400426974752399E-3</v>
      </c>
      <c r="E117" s="1">
        <v>4.9348174985270801E-3</v>
      </c>
      <c r="F117" s="1">
        <v>1.9620680194228101E-3</v>
      </c>
      <c r="H117" s="3">
        <f t="shared" si="1"/>
        <v>2.7543667667540896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1.3838847288739299E-3</v>
      </c>
      <c r="E118" s="1">
        <v>4.9768028254748601E-3</v>
      </c>
      <c r="F118" s="1">
        <v>2.0371614610852199E-3</v>
      </c>
      <c r="H118" s="3">
        <f t="shared" si="1"/>
        <v>2.5199193921945389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1.4361523212519101E-3</v>
      </c>
      <c r="E119" s="1">
        <v>4.90780601387976E-3</v>
      </c>
      <c r="F119" s="1">
        <v>2.1097554008123998E-3</v>
      </c>
      <c r="H119" s="3">
        <f t="shared" si="1"/>
        <v>2.4909653737820352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1.26816403123074E-3</v>
      </c>
      <c r="E120" s="1">
        <v>4.8800661615182803E-3</v>
      </c>
      <c r="F120" s="1">
        <v>2.0100600541456599E-3</v>
      </c>
      <c r="H120" s="3">
        <f t="shared" si="1"/>
        <v>1.7427942630811899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1.2961595787434701E-3</v>
      </c>
      <c r="E121" s="1">
        <v>4.98870373889365E-3</v>
      </c>
      <c r="F121" s="1">
        <v>2.0890144168574298E-3</v>
      </c>
      <c r="H121" s="3">
        <f t="shared" si="1"/>
        <v>1.9169010396999036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1.34089196282388E-3</v>
      </c>
      <c r="E122" s="1">
        <v>4.95910282136561E-3</v>
      </c>
      <c r="F122" s="1">
        <v>2.1320714362456699E-3</v>
      </c>
      <c r="H122" s="3">
        <f t="shared" si="1"/>
        <v>1.6501676636218552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1.36642703311639E-3</v>
      </c>
      <c r="E123" s="1">
        <v>4.9710598408709301E-3</v>
      </c>
      <c r="F123" s="1">
        <v>2.1712491398225798E-3</v>
      </c>
      <c r="H123" s="3">
        <f t="shared" si="1"/>
        <v>2.3704603519876035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1.3381224039152599E-3</v>
      </c>
      <c r="E124" s="1">
        <v>4.91012542576298E-3</v>
      </c>
      <c r="F124" s="1">
        <v>2.1842147419428698E-3</v>
      </c>
      <c r="H124" s="3">
        <f t="shared" si="1"/>
        <v>1.7523727189704079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1.36395951031652E-3</v>
      </c>
      <c r="E125" s="1">
        <v>4.9037433116601303E-3</v>
      </c>
      <c r="F125" s="1">
        <v>2.1031100462234101E-3</v>
      </c>
      <c r="H125" s="3">
        <f t="shared" si="1"/>
        <v>1.1835643566450207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1.38167014118034E-3</v>
      </c>
      <c r="E126" s="1">
        <v>4.9471339156897604E-3</v>
      </c>
      <c r="F126" s="1">
        <v>2.0390258553784602E-3</v>
      </c>
      <c r="H126" s="3">
        <f t="shared" si="1"/>
        <v>2.1493172629905071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1.32622670616397E-3</v>
      </c>
      <c r="E127" s="1">
        <v>4.9331554208301197E-3</v>
      </c>
      <c r="F127" s="1">
        <v>2.0804939488392698E-3</v>
      </c>
      <c r="H127" s="3">
        <f t="shared" si="1"/>
        <v>1.0482602547935209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1.2619506136317901E-3</v>
      </c>
      <c r="E128" s="1">
        <v>4.9759535243018901E-3</v>
      </c>
      <c r="F128" s="1">
        <v>2.2381287508330999E-3</v>
      </c>
      <c r="H128" s="3">
        <f t="shared" si="1"/>
        <v>3.1295643072378021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1.24765442088739E-3</v>
      </c>
      <c r="E129" s="1">
        <v>4.8828871702006902E-3</v>
      </c>
      <c r="F129" s="1">
        <v>2.24661241138385E-3</v>
      </c>
      <c r="H129" s="3">
        <f t="shared" si="1"/>
        <v>2.8747513558037889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1.48390293843239E-3</v>
      </c>
      <c r="E130" s="1">
        <v>4.9028062834344599E-3</v>
      </c>
      <c r="F130" s="1">
        <v>2.1664730245608498E-3</v>
      </c>
      <c r="H130" s="3">
        <f t="shared" si="1"/>
        <v>3.5558137798684299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1.40070189268038E-3</v>
      </c>
      <c r="E131" s="1">
        <v>4.9722608746095402E-3</v>
      </c>
      <c r="F131" s="1">
        <v>2.2320430890594798E-3</v>
      </c>
      <c r="H131" s="3">
        <f t="shared" si="1"/>
        <v>3.4224820304127048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1.28785012792676E-3</v>
      </c>
      <c r="E132" s="1">
        <v>4.9458674307128504E-3</v>
      </c>
      <c r="F132" s="1">
        <v>2.2553377116029901E-3</v>
      </c>
      <c r="H132" s="3">
        <f t="shared" si="1"/>
        <v>3.0792910832774307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1.18413154914947E-3</v>
      </c>
      <c r="E133" s="1">
        <v>4.8613418643774402E-3</v>
      </c>
      <c r="F133" s="1">
        <v>2.2559072694820401E-3</v>
      </c>
      <c r="H133" s="3">
        <f t="shared" si="1"/>
        <v>3.612215873904391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1.19937083242891E-3</v>
      </c>
      <c r="E134" s="1">
        <v>4.8607166985632803E-3</v>
      </c>
      <c r="F134" s="1">
        <v>2.3055829111342102E-3</v>
      </c>
      <c r="H134" s="3">
        <f t="shared" si="1"/>
        <v>4.2378254960661739</v>
      </c>
    </row>
    <row r="136" spans="1:8" x14ac:dyDescent="0.25">
      <c r="C136" t="s">
        <v>0</v>
      </c>
      <c r="D136" s="2">
        <f>SUM(D10:D134)/125</f>
        <v>1.3022530706021265E-3</v>
      </c>
      <c r="E136">
        <f>SUM(E10:E134)/125</f>
        <v>4.884440030381256E-3</v>
      </c>
      <c r="F136">
        <f>SUM(F10:F134)/125</f>
        <v>2.0990462056249106E-3</v>
      </c>
    </row>
    <row r="138" spans="1:8" x14ac:dyDescent="0.25">
      <c r="C138" t="s">
        <v>1</v>
      </c>
      <c r="D138" s="2">
        <f>(D136^2+E136^2+F136^2)^0.5</f>
        <v>5.4735374707433806E-3</v>
      </c>
      <c r="G138" t="s">
        <v>3</v>
      </c>
      <c r="H138" s="4">
        <f>MAX(H10:H134)</f>
        <v>5.2907491480385955</v>
      </c>
    </row>
    <row r="140" spans="1:8" x14ac:dyDescent="0.25">
      <c r="C140" t="s">
        <v>4</v>
      </c>
      <c r="D140" s="2">
        <f>(D72^2+E72^2+F72^2)^0.5</f>
        <v>5.2673064395806499E-3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6BEE-C59C-474B-9FF8-F25910009F56}">
  <dimension ref="A1:H140"/>
  <sheetViews>
    <sheetView topLeftCell="A118" workbookViewId="0">
      <selection activeCell="H4" sqref="H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77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1.29566523786675E-3</v>
      </c>
      <c r="E10" s="1">
        <v>5.3381404881065499E-3</v>
      </c>
      <c r="F10" s="1">
        <v>2.5704421215444698E-3</v>
      </c>
      <c r="H10" s="3">
        <f>100*((D10-$D$136)^2+(E10-$E$136)^2+(F10-$F$136)^2)^0.5/$D$138</f>
        <v>5.3936413568510639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1.35626098596453E-3</v>
      </c>
      <c r="E11" s="1">
        <v>5.3740033837994102E-3</v>
      </c>
      <c r="F11" s="1">
        <v>2.5046061849065201E-3</v>
      </c>
      <c r="H11" s="3">
        <f t="shared" ref="H11:H74" si="0">100*((D11-$D$136)^2+(E11-$E$136)^2+(F11-$F$136)^2)^0.5/$D$138</f>
        <v>4.1116633300990921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1.4317024256796801E-3</v>
      </c>
      <c r="E12" s="1">
        <v>5.4005154845833099E-3</v>
      </c>
      <c r="F12" s="1">
        <v>2.4462859360987401E-3</v>
      </c>
      <c r="H12" s="3">
        <f t="shared" si="0"/>
        <v>3.1970291517387501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1.5071438653948301E-3</v>
      </c>
      <c r="E13" s="1">
        <v>5.4270275853672001E-3</v>
      </c>
      <c r="F13" s="1">
        <v>2.38796568729096E-3</v>
      </c>
      <c r="H13" s="3">
        <f t="shared" si="0"/>
        <v>3.0100471781637461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1.52851893730665E-3</v>
      </c>
      <c r="E14" s="1">
        <v>5.3727820737926903E-3</v>
      </c>
      <c r="F14" s="1">
        <v>2.4415682957837298E-3</v>
      </c>
      <c r="H14" s="3">
        <f t="shared" si="0"/>
        <v>3.4447447640084978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1.3718343880150599E-3</v>
      </c>
      <c r="E15" s="1">
        <v>5.3456814884882799E-3</v>
      </c>
      <c r="F15" s="1">
        <v>2.47360644766854E-3</v>
      </c>
      <c r="H15" s="3">
        <f t="shared" si="0"/>
        <v>3.4607082413327501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1.3753959378974901E-3</v>
      </c>
      <c r="E16" s="1">
        <v>5.3719243163146196E-3</v>
      </c>
      <c r="F16" s="1">
        <v>2.3758471315470401E-3</v>
      </c>
      <c r="H16" s="3">
        <f t="shared" si="0"/>
        <v>2.0727470519551772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1.3888859402679699E-3</v>
      </c>
      <c r="E17" s="1">
        <v>5.37249432544763E-3</v>
      </c>
      <c r="F17" s="1">
        <v>2.3397226140516899E-3</v>
      </c>
      <c r="H17" s="3">
        <f t="shared" si="0"/>
        <v>1.5306993168594565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1.53328579254184E-3</v>
      </c>
      <c r="E18" s="1">
        <v>5.4437981934537302E-3</v>
      </c>
      <c r="F18" s="1">
        <v>2.32983672947533E-3</v>
      </c>
      <c r="H18" s="3">
        <f t="shared" si="0"/>
        <v>2.9856813122667356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1.50827137778377E-3</v>
      </c>
      <c r="E19" s="1">
        <v>5.3631990523300196E-3</v>
      </c>
      <c r="F19" s="1">
        <v>2.2854569878573302E-3</v>
      </c>
      <c r="H19" s="3">
        <f t="shared" si="0"/>
        <v>1.6611352347576493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1.4564351004926401E-3</v>
      </c>
      <c r="E20" s="1">
        <v>5.2907105004669098E-3</v>
      </c>
      <c r="F20" s="1">
        <v>2.3104346677962099E-3</v>
      </c>
      <c r="H20" s="3">
        <f t="shared" si="0"/>
        <v>0.93035548208641738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1.4589182062822901E-3</v>
      </c>
      <c r="E21" s="1">
        <v>5.3846543364566698E-3</v>
      </c>
      <c r="F21" s="1">
        <v>2.2374308242505002E-3</v>
      </c>
      <c r="H21" s="3">
        <f t="shared" si="0"/>
        <v>1.4560447504142329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1.45269811867435E-3</v>
      </c>
      <c r="E22" s="1">
        <v>5.3845167556029697E-3</v>
      </c>
      <c r="F22" s="1">
        <v>2.1365944369868099E-3</v>
      </c>
      <c r="H22" s="3">
        <f t="shared" si="0"/>
        <v>2.6538847752668917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1.4356752203009101E-3</v>
      </c>
      <c r="E23" s="1">
        <v>5.4190373036398596E-3</v>
      </c>
      <c r="F23" s="1">
        <v>2.2234679579976801E-3</v>
      </c>
      <c r="H23" s="3">
        <f t="shared" si="0"/>
        <v>1.9488249791159882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1.4019599725936601E-3</v>
      </c>
      <c r="E24" s="1">
        <v>5.3479156027785501E-3</v>
      </c>
      <c r="F24" s="1">
        <v>2.2482827873042698E-3</v>
      </c>
      <c r="H24" s="3">
        <f t="shared" si="0"/>
        <v>0.77643958888478704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1.5539222253568E-3</v>
      </c>
      <c r="E25" s="1">
        <v>5.2927013294264804E-3</v>
      </c>
      <c r="F25" s="1">
        <v>2.1715041614854898E-3</v>
      </c>
      <c r="H25" s="3">
        <f t="shared" si="0"/>
        <v>2.8560908733770951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1.5191442923644001E-3</v>
      </c>
      <c r="E26" s="1">
        <v>5.3942877375681804E-3</v>
      </c>
      <c r="F26" s="1">
        <v>2.24529017201291E-3</v>
      </c>
      <c r="H26" s="3">
        <f t="shared" si="0"/>
        <v>2.1570212875853283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1.44443510323514E-3</v>
      </c>
      <c r="E27" s="1">
        <v>5.3744487579488499E-3</v>
      </c>
      <c r="F27" s="1">
        <v>2.1607984962474999E-3</v>
      </c>
      <c r="H27" s="3">
        <f t="shared" si="0"/>
        <v>2.196540659120096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1.3728165401756601E-3</v>
      </c>
      <c r="E28" s="1">
        <v>5.3819652592729901E-3</v>
      </c>
      <c r="F28" s="1">
        <v>2.11572561897083E-3</v>
      </c>
      <c r="H28" s="3">
        <f t="shared" si="0"/>
        <v>3.0180874688113075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1.31364353184026E-3</v>
      </c>
      <c r="E29" s="1">
        <v>5.2951686715630398E-3</v>
      </c>
      <c r="F29" s="1">
        <v>2.1588529004793302E-3</v>
      </c>
      <c r="H29" s="3">
        <f t="shared" si="0"/>
        <v>2.6967260194038918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1.6073137096102399E-3</v>
      </c>
      <c r="E30" s="1">
        <v>5.3317304131457804E-3</v>
      </c>
      <c r="F30" s="1">
        <v>2.1326992081343301E-3</v>
      </c>
      <c r="H30" s="3">
        <f t="shared" si="0"/>
        <v>3.9443869762451804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1.5162000017295901E-3</v>
      </c>
      <c r="E31" s="1">
        <v>5.3812670643117802E-3</v>
      </c>
      <c r="F31" s="1">
        <v>2.0771742975836602E-3</v>
      </c>
      <c r="H31" s="3">
        <f t="shared" si="0"/>
        <v>3.850927564194035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1.4251646878460399E-3</v>
      </c>
      <c r="E32" s="1">
        <v>5.4586901857187897E-3</v>
      </c>
      <c r="F32" s="1">
        <v>1.9808723319591701E-3</v>
      </c>
      <c r="H32" s="3">
        <f t="shared" si="0"/>
        <v>5.4988165442402988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1.30995786005042E-3</v>
      </c>
      <c r="E33" s="1">
        <v>5.3448932149061197E-3</v>
      </c>
      <c r="F33" s="1">
        <v>2.0079832799439899E-3</v>
      </c>
      <c r="H33" s="3">
        <f t="shared" si="0"/>
        <v>4.8958793032067049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1.2507848517150099E-3</v>
      </c>
      <c r="E34" s="1">
        <v>5.2580966271961703E-3</v>
      </c>
      <c r="F34" s="1">
        <v>2.0511105614524801E-3</v>
      </c>
      <c r="H34" s="3">
        <f t="shared" si="0"/>
        <v>4.8399283293265327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1.28540078947055E-3</v>
      </c>
      <c r="E35" s="1">
        <v>5.2399384393813997E-3</v>
      </c>
      <c r="F35" s="1">
        <v>2.4360051189888498E-3</v>
      </c>
      <c r="H35" s="3">
        <f t="shared" si="0"/>
        <v>3.7579173065742055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1.3479067130933401E-3</v>
      </c>
      <c r="E36" s="1">
        <v>5.2548985145305302E-3</v>
      </c>
      <c r="F36" s="1">
        <v>2.41239413710485E-3</v>
      </c>
      <c r="H36" s="3">
        <f t="shared" si="0"/>
        <v>2.8039924603631192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1.4233481528084901E-3</v>
      </c>
      <c r="E37" s="1">
        <v>5.2814106153144203E-3</v>
      </c>
      <c r="F37" s="1">
        <v>2.35407388829706E-3</v>
      </c>
      <c r="H37" s="3">
        <f t="shared" si="0"/>
        <v>1.4402029983739899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1.4750978884726701E-3</v>
      </c>
      <c r="E38" s="1">
        <v>5.3311176250737504E-3</v>
      </c>
      <c r="F38" s="1">
        <v>2.3611661144447302E-3</v>
      </c>
      <c r="H38" s="3">
        <f t="shared" si="0"/>
        <v>1.7093734127892446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1.54138283830698E-3</v>
      </c>
      <c r="E39" s="1">
        <v>5.2859124192318301E-3</v>
      </c>
      <c r="F39" s="1">
        <v>2.3678033690311801E-3</v>
      </c>
      <c r="H39" s="3">
        <f t="shared" si="0"/>
        <v>2.5867614707969109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1.30991270571594E-3</v>
      </c>
      <c r="E40" s="1">
        <v>5.2649697150132201E-3</v>
      </c>
      <c r="F40" s="1">
        <v>2.4163309678781699E-3</v>
      </c>
      <c r="H40" s="3">
        <f t="shared" si="0"/>
        <v>3.1363474219296252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1.37404864024035E-3</v>
      </c>
      <c r="E41" s="1">
        <v>5.2716691226170499E-3</v>
      </c>
      <c r="F41" s="1">
        <v>2.3542651792892201E-3</v>
      </c>
      <c r="H41" s="3">
        <f t="shared" si="0"/>
        <v>1.7146285995734001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1.4494900799555E-3</v>
      </c>
      <c r="E42" s="1">
        <v>5.29818122340094E-3</v>
      </c>
      <c r="F42" s="1">
        <v>2.29594493048144E-3</v>
      </c>
      <c r="H42" s="3">
        <f t="shared" si="0"/>
        <v>0.65310454151821895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1.45558689481326E-3</v>
      </c>
      <c r="E43" s="1">
        <v>5.3385976019919897E-3</v>
      </c>
      <c r="F43" s="1">
        <v>2.3597144550421699E-3</v>
      </c>
      <c r="H43" s="3">
        <f t="shared" si="0"/>
        <v>1.5652109958029699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1.50203492043572E-3</v>
      </c>
      <c r="E44" s="1">
        <v>5.2651457771052002E-3</v>
      </c>
      <c r="F44" s="1">
        <v>2.3063208558808399E-3</v>
      </c>
      <c r="H44" s="3">
        <f t="shared" si="0"/>
        <v>1.680810623653118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1.4283578264835601E-3</v>
      </c>
      <c r="E45" s="1">
        <v>5.3033259941602301E-3</v>
      </c>
      <c r="F45" s="1">
        <v>2.33406381784225E-3</v>
      </c>
      <c r="H45" s="3">
        <f t="shared" si="0"/>
        <v>1.0092228373248007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1.4103951832382701E-3</v>
      </c>
      <c r="E46" s="1">
        <v>5.2295962966807099E-3</v>
      </c>
      <c r="F46" s="1">
        <v>2.2329568895012798E-3</v>
      </c>
      <c r="H46" s="3">
        <f t="shared" si="0"/>
        <v>1.6362495868078497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1.3918017783179199E-3</v>
      </c>
      <c r="E47" s="1">
        <v>5.2368971270420799E-3</v>
      </c>
      <c r="F47" s="1">
        <v>2.11108200446099E-3</v>
      </c>
      <c r="H47" s="3">
        <f t="shared" si="0"/>
        <v>3.1116580834096776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1.4013039337176501E-3</v>
      </c>
      <c r="E48" s="1">
        <v>5.3259958553867198E-3</v>
      </c>
      <c r="F48" s="1">
        <v>2.2921109288971402E-3</v>
      </c>
      <c r="H48" s="3">
        <f t="shared" si="0"/>
        <v>0.46689575475320816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1.39572351524561E-3</v>
      </c>
      <c r="E49" s="1">
        <v>5.2498623275537299E-3</v>
      </c>
      <c r="F49" s="1">
        <v>2.26914665532778E-3</v>
      </c>
      <c r="H49" s="3">
        <f t="shared" si="0"/>
        <v>1.20426039485352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1.4826828140486401E-3</v>
      </c>
      <c r="E50" s="1">
        <v>5.2860076484834298E-3</v>
      </c>
      <c r="F50" s="1">
        <v>2.2677326583997199E-3</v>
      </c>
      <c r="H50" s="3">
        <f t="shared" si="0"/>
        <v>1.1526790550410431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1.4884404939187401E-3</v>
      </c>
      <c r="E51" s="1">
        <v>5.2497050840956501E-3</v>
      </c>
      <c r="F51" s="1">
        <v>2.3335506404739501E-3</v>
      </c>
      <c r="H51" s="3">
        <f t="shared" si="0"/>
        <v>1.858093741183759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1.3584557114385699E-3</v>
      </c>
      <c r="E52" s="1">
        <v>5.3528371021681802E-3</v>
      </c>
      <c r="F52" s="1">
        <v>2.16884339016461E-3</v>
      </c>
      <c r="H52" s="3">
        <f t="shared" si="0"/>
        <v>2.1738505751996207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1.29928270310316E-3</v>
      </c>
      <c r="E53" s="1">
        <v>5.26604051445823E-3</v>
      </c>
      <c r="F53" s="1">
        <v>2.2119706716731101E-3</v>
      </c>
      <c r="H53" s="3">
        <f t="shared" si="0"/>
        <v>2.4669857593424398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1.2894121100555001E-3</v>
      </c>
      <c r="E54" s="1">
        <v>5.2345788780022596E-3</v>
      </c>
      <c r="F54" s="1">
        <v>2.2319724547747201E-3</v>
      </c>
      <c r="H54" s="3">
        <f t="shared" si="0"/>
        <v>2.7129704729508792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1.5234457354856301E-3</v>
      </c>
      <c r="E55" s="1">
        <v>5.2782116050357703E-3</v>
      </c>
      <c r="F55" s="1">
        <v>2.18363765539961E-3</v>
      </c>
      <c r="H55" s="3">
        <f t="shared" si="0"/>
        <v>2.3930532383743528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1.4964704987268801E-3</v>
      </c>
      <c r="E56" s="1">
        <v>5.25610390231223E-3</v>
      </c>
      <c r="F56" s="1">
        <v>2.2051873291948402E-3</v>
      </c>
      <c r="H56" s="3">
        <f t="shared" si="0"/>
        <v>2.0021004485892053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1.4002607903011799E-3</v>
      </c>
      <c r="E57" s="1">
        <v>5.3344639707956299E-3</v>
      </c>
      <c r="F57" s="1">
        <v>2.15040954769014E-3</v>
      </c>
      <c r="H57" s="3">
        <f t="shared" si="0"/>
        <v>2.1571903222025632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1.2931389877875901E-3</v>
      </c>
      <c r="E58" s="1">
        <v>5.24238568271125E-3</v>
      </c>
      <c r="F58" s="1">
        <v>2.1437848547211E-3</v>
      </c>
      <c r="H58" s="3">
        <f t="shared" si="0"/>
        <v>3.3339128053791813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1.1772510146425099E-3</v>
      </c>
      <c r="E59" s="1">
        <v>5.1421718823814197E-3</v>
      </c>
      <c r="F59" s="1">
        <v>2.1473556141547601E-3</v>
      </c>
      <c r="H59" s="3">
        <f t="shared" si="0"/>
        <v>5.4821039978149697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1.27513634107435E-3</v>
      </c>
      <c r="E60" s="1">
        <v>5.1417363906562496E-3</v>
      </c>
      <c r="F60" s="1">
        <v>2.3015681164332302E-3</v>
      </c>
      <c r="H60" s="3">
        <f t="shared" si="0"/>
        <v>3.8526370866188522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1.3545288276881899E-3</v>
      </c>
      <c r="E61" s="1">
        <v>5.2681492561120697E-3</v>
      </c>
      <c r="F61" s="1">
        <v>2.2998296430200901E-3</v>
      </c>
      <c r="H61" s="3">
        <f t="shared" si="0"/>
        <v>1.4457014309652729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1.4216768396386899E-3</v>
      </c>
      <c r="E62" s="1">
        <v>5.28945317635482E-3</v>
      </c>
      <c r="F62" s="1">
        <v>2.2807639331057302E-3</v>
      </c>
      <c r="H62" s="3">
        <f t="shared" si="0"/>
        <v>0.46005636786931259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1.4879617894730001E-3</v>
      </c>
      <c r="E63" s="1">
        <v>5.2442479705128997E-3</v>
      </c>
      <c r="F63" s="1">
        <v>2.28740118769218E-3</v>
      </c>
      <c r="H63" s="3">
        <f t="shared" si="0"/>
        <v>1.656895677246961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1.55424673930732E-3</v>
      </c>
      <c r="E64" s="1">
        <v>5.1990427646709803E-3</v>
      </c>
      <c r="F64" s="1">
        <v>2.2940384422786299E-3</v>
      </c>
      <c r="H64" s="3">
        <f t="shared" si="0"/>
        <v>2.9889860964587003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1.34319450227553E-3</v>
      </c>
      <c r="E65" s="1">
        <v>5.19678090659803E-3</v>
      </c>
      <c r="F65" s="1">
        <v>2.3042412636554198E-3</v>
      </c>
      <c r="H65" s="3">
        <f t="shared" si="0"/>
        <v>2.4492143336597421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1.4225869888893699E-3</v>
      </c>
      <c r="E66" s="1">
        <v>5.32319377205385E-3</v>
      </c>
      <c r="F66" s="1">
        <v>2.3025027902422702E-3</v>
      </c>
      <c r="H66" s="3">
        <f t="shared" si="0"/>
        <v>0.46322254356837367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1.40216584597928E-3</v>
      </c>
      <c r="E67" s="1">
        <v>5.2969331532730698E-3</v>
      </c>
      <c r="F67" s="1">
        <v>2.2793122737031699E-3</v>
      </c>
      <c r="H67" s="3">
        <f t="shared" si="0"/>
        <v>0.46631376992453327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1.46845079581359E-3</v>
      </c>
      <c r="E68" s="1">
        <v>5.2517279474311399E-3</v>
      </c>
      <c r="F68" s="1">
        <v>2.2859495282896202E-3</v>
      </c>
      <c r="H68" s="3">
        <f t="shared" si="0"/>
        <v>1.3511599275884956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1.49579846308767E-3</v>
      </c>
      <c r="E69" s="1">
        <v>5.16709250188038E-3</v>
      </c>
      <c r="F69" s="1">
        <v>2.32718472390435E-3</v>
      </c>
      <c r="H69" s="3">
        <f t="shared" si="0"/>
        <v>2.9292202909888343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1.3401684723615499E-3</v>
      </c>
      <c r="E70" s="1">
        <v>5.2257388491322096E-3</v>
      </c>
      <c r="F70" s="1">
        <v>2.2834896533749801E-3</v>
      </c>
      <c r="H70" s="3">
        <f t="shared" si="0"/>
        <v>2.0510034977931073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1.3853553448277801E-3</v>
      </c>
      <c r="E71" s="1">
        <v>5.3294328193341798E-3</v>
      </c>
      <c r="F71" s="1">
        <v>2.29237537037344E-3</v>
      </c>
      <c r="H71" s="3">
        <f t="shared" si="0"/>
        <v>0.70511602589125089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1.3826548523198699E-3</v>
      </c>
      <c r="E72" s="1">
        <v>5.3044131301912996E-3</v>
      </c>
      <c r="F72" s="1">
        <v>2.27786061430061E-3</v>
      </c>
      <c r="H72" s="3">
        <f t="shared" si="0"/>
        <v>0.68605319430468625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1.39506747636961E-3</v>
      </c>
      <c r="E73" s="1">
        <v>5.2279425801618996E-3</v>
      </c>
      <c r="F73" s="1">
        <v>2.3129747969206499E-3</v>
      </c>
      <c r="H73" s="3">
        <f t="shared" si="0"/>
        <v>1.6719635655382743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1.48886135765345E-3</v>
      </c>
      <c r="E74" s="1">
        <v>5.30290202369513E-3</v>
      </c>
      <c r="F74" s="1">
        <v>2.2567978707571899E-3</v>
      </c>
      <c r="H74" s="3">
        <f t="shared" si="0"/>
        <v>1.1943206259681796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1.4489223908201901E-3</v>
      </c>
      <c r="E75" s="1">
        <v>5.2248944142981599E-3</v>
      </c>
      <c r="F75" s="1">
        <v>2.28835400796122E-3</v>
      </c>
      <c r="H75" s="3">
        <f t="shared" ref="H75:H134" si="1">100*((D75-$D$136)^2+(E75-$E$136)^2+(F75-$F$136)^2)^0.5/$D$138</f>
        <v>1.6170558184968167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1.4070440272767801E-3</v>
      </c>
      <c r="E76" s="1">
        <v>5.31449107893438E-3</v>
      </c>
      <c r="F76" s="1">
        <v>2.25726498092424E-3</v>
      </c>
      <c r="H76" s="3">
        <f t="shared" si="1"/>
        <v>0.39743987136996578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1.3961811583615099E-3</v>
      </c>
      <c r="E77" s="1">
        <v>5.2726531690898502E-3</v>
      </c>
      <c r="F77" s="1">
        <v>2.3272569130492701E-3</v>
      </c>
      <c r="H77" s="3">
        <f t="shared" si="1"/>
        <v>1.2122698165633716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1.4078086376215801E-3</v>
      </c>
      <c r="E78" s="1">
        <v>5.3489473000966096E-3</v>
      </c>
      <c r="F78" s="1">
        <v>2.2412382811375399E-3</v>
      </c>
      <c r="H78" s="3">
        <f t="shared" si="1"/>
        <v>0.83031187756175739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1.3604463665398E-3</v>
      </c>
      <c r="E79" s="1">
        <v>5.2295660369624701E-3</v>
      </c>
      <c r="F79" s="1">
        <v>2.2609718773472002E-3</v>
      </c>
      <c r="H79" s="3">
        <f t="shared" si="1"/>
        <v>1.8011808285964881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1.5316879677284301E-3</v>
      </c>
      <c r="E80" s="1">
        <v>5.2281179975609696E-3</v>
      </c>
      <c r="F80" s="1">
        <v>2.2812243153876098E-3</v>
      </c>
      <c r="H80" s="3">
        <f t="shared" si="1"/>
        <v>2.3705119182331358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1.4569630674799801E-3</v>
      </c>
      <c r="E81" s="1">
        <v>5.2916293191948302E-3</v>
      </c>
      <c r="F81" s="1">
        <v>2.25893481190723E-3</v>
      </c>
      <c r="H81" s="3">
        <f t="shared" si="1"/>
        <v>0.77744816846106157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1.40604817655663E-3</v>
      </c>
      <c r="E82" s="1">
        <v>5.3069537381771502E-3</v>
      </c>
      <c r="F82" s="1">
        <v>2.2950228359038798E-3</v>
      </c>
      <c r="H82" s="3">
        <f t="shared" si="1"/>
        <v>0.44521087601027753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1.3222747907992399E-3</v>
      </c>
      <c r="E83" s="1">
        <v>5.2264508847027101E-3</v>
      </c>
      <c r="F83" s="1">
        <v>2.28514269485649E-3</v>
      </c>
      <c r="H83" s="3">
        <f t="shared" si="1"/>
        <v>2.2563072870743297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1.2840522735402501E-3</v>
      </c>
      <c r="E84" s="1">
        <v>5.1635977773495396E-3</v>
      </c>
      <c r="F84" s="1">
        <v>2.3071646452688002E-3</v>
      </c>
      <c r="H84" s="3">
        <f t="shared" si="1"/>
        <v>3.4928742397825991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1.28146377032588E-3</v>
      </c>
      <c r="E85" s="1">
        <v>5.2354309182091399E-3</v>
      </c>
      <c r="F85" s="1">
        <v>2.1407202197517099E-3</v>
      </c>
      <c r="H85" s="3">
        <f t="shared" si="1"/>
        <v>3.5403817830676352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1.3243065716329299E-3</v>
      </c>
      <c r="E86" s="1">
        <v>5.2284140583023697E-3</v>
      </c>
      <c r="F86" s="1">
        <v>2.1976997622323901E-3</v>
      </c>
      <c r="H86" s="3">
        <f t="shared" si="1"/>
        <v>2.5640333943979217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1.4114202853767301E-3</v>
      </c>
      <c r="E87" s="1">
        <v>5.2953451686954403E-3</v>
      </c>
      <c r="F87" s="1">
        <v>2.1755506422169199E-3</v>
      </c>
      <c r="H87" s="3">
        <f t="shared" si="1"/>
        <v>1.7284135907912843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1.4782151396174701E-3</v>
      </c>
      <c r="E88" s="1">
        <v>5.3208488377598897E-3</v>
      </c>
      <c r="F88" s="1">
        <v>2.1935135001216102E-3</v>
      </c>
      <c r="H88" s="3">
        <f t="shared" si="1"/>
        <v>1.6781049203872407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1.5503056901788399E-3</v>
      </c>
      <c r="E89" s="1">
        <v>5.2740096706245998E-3</v>
      </c>
      <c r="F89" s="1">
        <v>2.1999557277114102E-3</v>
      </c>
      <c r="H89" s="3">
        <f t="shared" si="1"/>
        <v>2.6066291100415748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1.3230760529048401E-3</v>
      </c>
      <c r="E90" s="1">
        <v>5.2683705530982301E-3</v>
      </c>
      <c r="F90" s="1">
        <v>2.1732748121567201E-3</v>
      </c>
      <c r="H90" s="3">
        <f t="shared" si="1"/>
        <v>2.5206604449466896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1.3509461354946301E-3</v>
      </c>
      <c r="E91" s="1">
        <v>5.2682224274594102E-3</v>
      </c>
      <c r="F91" s="1">
        <v>2.2462782744687299E-3</v>
      </c>
      <c r="H91" s="3">
        <f t="shared" si="1"/>
        <v>1.5197931583857465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1.4334797848663101E-3</v>
      </c>
      <c r="E92" s="1">
        <v>5.3273608636800101E-3</v>
      </c>
      <c r="F92" s="1">
        <v>2.2103269207861299E-3</v>
      </c>
      <c r="H92" s="3">
        <f t="shared" si="1"/>
        <v>1.1320211932480513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1.4466316774170199E-3</v>
      </c>
      <c r="E93" s="1">
        <v>5.3474918780736297E-3</v>
      </c>
      <c r="F93" s="1">
        <v>2.1926486054757799E-3</v>
      </c>
      <c r="H93" s="3">
        <f t="shared" si="1"/>
        <v>1.5483545792551696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1.4752277171474399E-3</v>
      </c>
      <c r="E94" s="1">
        <v>5.3082179312260698E-3</v>
      </c>
      <c r="F94" s="1">
        <v>2.2544224649069401E-3</v>
      </c>
      <c r="H94" s="3">
        <f t="shared" si="1"/>
        <v>0.97809333360645812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1.4655371561776E-3</v>
      </c>
      <c r="E95" s="1">
        <v>5.3284035561137703E-3</v>
      </c>
      <c r="F95" s="1">
        <v>2.2946931338361102E-3</v>
      </c>
      <c r="H95" s="3">
        <f t="shared" si="1"/>
        <v>0.82726150913934371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1.3504850998617699E-3</v>
      </c>
      <c r="E96" s="1">
        <v>5.2540756644146903E-3</v>
      </c>
      <c r="F96" s="1">
        <v>2.3880650213116399E-3</v>
      </c>
      <c r="H96" s="3">
        <f t="shared" si="1"/>
        <v>2.4654217781489929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1.45906747029445E-3</v>
      </c>
      <c r="E97" s="1">
        <v>5.3140402037898998E-3</v>
      </c>
      <c r="F97" s="1">
        <v>2.2375760196443198E-3</v>
      </c>
      <c r="H97" s="3">
        <f t="shared" si="1"/>
        <v>0.89877291498803957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1.3946051741576899E-3</v>
      </c>
      <c r="E98" s="1">
        <v>5.3990090899678697E-3</v>
      </c>
      <c r="F98" s="1">
        <v>2.28110551938436E-3</v>
      </c>
      <c r="H98" s="3">
        <f t="shared" si="1"/>
        <v>1.4624986536962998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1.3820448945335499E-3</v>
      </c>
      <c r="E99" s="1">
        <v>5.2732530818440102E-3</v>
      </c>
      <c r="F99" s="1">
        <v>2.3018459797166302E-3</v>
      </c>
      <c r="H99" s="3">
        <f t="shared" si="1"/>
        <v>1.0764818377276062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1.46849381652291E-3</v>
      </c>
      <c r="E100" s="1">
        <v>5.2724007754634599E-3</v>
      </c>
      <c r="F100" s="1">
        <v>2.29558317824374E-3</v>
      </c>
      <c r="H100" s="3">
        <f t="shared" si="1"/>
        <v>1.1290565524362728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1.4301067084795799E-3</v>
      </c>
      <c r="E101" s="1">
        <v>5.3564922587577097E-3</v>
      </c>
      <c r="F101" s="1">
        <v>2.3456295205491798E-3</v>
      </c>
      <c r="H101" s="3">
        <f t="shared" si="1"/>
        <v>1.3598028330241907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1.42077485135101E-3</v>
      </c>
      <c r="E102" s="1">
        <v>5.2948913865978799E-3</v>
      </c>
      <c r="F102" s="1">
        <v>2.2956601129834301E-3</v>
      </c>
      <c r="H102" s="3">
        <f t="shared" si="1"/>
        <v>0.49192358317049178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1.5097645094576399E-3</v>
      </c>
      <c r="E103" s="1">
        <v>5.4294824759755396E-3</v>
      </c>
      <c r="F103" s="1">
        <v>2.3696077662057799E-3</v>
      </c>
      <c r="H103" s="3">
        <f t="shared" si="1"/>
        <v>2.8770034733722643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1.25544851497897E-3</v>
      </c>
      <c r="E104" s="1">
        <v>5.24406591520272E-3</v>
      </c>
      <c r="F104" s="1">
        <v>2.38536026712536E-3</v>
      </c>
      <c r="H104" s="3">
        <f t="shared" si="1"/>
        <v>3.5567577610227343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1.5416947301602399E-3</v>
      </c>
      <c r="E105" s="1">
        <v>5.2834157910293398E-3</v>
      </c>
      <c r="F105" s="1">
        <v>2.3695379395922301E-3</v>
      </c>
      <c r="H105" s="3">
        <f t="shared" si="1"/>
        <v>2.6168601778656035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1.48032525678267E-3</v>
      </c>
      <c r="E106" s="1">
        <v>5.2861468995228202E-3</v>
      </c>
      <c r="F106" s="1">
        <v>2.3411320520211202E-3</v>
      </c>
      <c r="H106" s="3">
        <f t="shared" si="1"/>
        <v>1.5596675595901344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1.4136185331652101E-3</v>
      </c>
      <c r="E107" s="1">
        <v>5.2893286389981099E-3</v>
      </c>
      <c r="F107" s="1">
        <v>2.36616760268746E-3</v>
      </c>
      <c r="H107" s="3">
        <f t="shared" si="1"/>
        <v>1.5900529829637491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1.3634414128447399E-3</v>
      </c>
      <c r="E108" s="1">
        <v>5.3244223453520001E-3</v>
      </c>
      <c r="F108" s="1">
        <v>2.4082095948194699E-3</v>
      </c>
      <c r="H108" s="3">
        <f t="shared" si="1"/>
        <v>2.4328351242088146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1.32698772476574E-3</v>
      </c>
      <c r="E109" s="1">
        <v>5.2765247698019196E-3</v>
      </c>
      <c r="F109" s="1">
        <v>2.4012024519508299E-3</v>
      </c>
      <c r="H109" s="3">
        <f t="shared" si="1"/>
        <v>2.722281541519433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1.2196290559493999E-3</v>
      </c>
      <c r="E110" s="1">
        <v>5.2486181134828898E-3</v>
      </c>
      <c r="F110" s="1">
        <v>2.0013725135163301E-3</v>
      </c>
      <c r="H110" s="3">
        <f t="shared" si="1"/>
        <v>5.8341613748334575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1.3325657629157401E-3</v>
      </c>
      <c r="E111" s="1">
        <v>5.3331331357844196E-3</v>
      </c>
      <c r="F111" s="1">
        <v>2.0449546861090102E-3</v>
      </c>
      <c r="H111" s="3">
        <f t="shared" si="1"/>
        <v>4.164299883198912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1.44550246988209E-3</v>
      </c>
      <c r="E112" s="1">
        <v>5.4176481580859599E-3</v>
      </c>
      <c r="F112" s="1">
        <v>2.0885368587016799E-3</v>
      </c>
      <c r="H112" s="3">
        <f t="shared" si="1"/>
        <v>3.596891877533948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1.5273631338302801E-3</v>
      </c>
      <c r="E113" s="1">
        <v>5.3830373554683902E-3</v>
      </c>
      <c r="F113" s="1">
        <v>2.0944526386854701E-3</v>
      </c>
      <c r="H113" s="3">
        <f t="shared" si="1"/>
        <v>3.6979070984313163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1.61699822245128E-3</v>
      </c>
      <c r="E114" s="1">
        <v>5.3348901593717399E-3</v>
      </c>
      <c r="F114" s="1">
        <v>2.1350054187595901E-3</v>
      </c>
      <c r="H114" s="3">
        <f t="shared" si="1"/>
        <v>4.0551381211530328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1.28330757565366E-3</v>
      </c>
      <c r="E115" s="1">
        <v>5.2790765055244103E-3</v>
      </c>
      <c r="F115" s="1">
        <v>2.1275893204875701E-3</v>
      </c>
      <c r="H115" s="3">
        <f t="shared" si="1"/>
        <v>3.4615894725021858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1.3395987590557E-3</v>
      </c>
      <c r="E116" s="1">
        <v>5.3482904783276001E-3</v>
      </c>
      <c r="F116" s="1">
        <v>2.1471918340032299E-3</v>
      </c>
      <c r="H116" s="3">
        <f t="shared" si="1"/>
        <v>2.6169396783210193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1.3958899424577299E-3</v>
      </c>
      <c r="E117" s="1">
        <v>5.4175044511307899E-3</v>
      </c>
      <c r="F117" s="1">
        <v>2.1667943475188901E-3</v>
      </c>
      <c r="H117" s="3">
        <f t="shared" si="1"/>
        <v>2.5336632837969968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1.5516102519415899E-3</v>
      </c>
      <c r="E118" s="1">
        <v>5.4244845246989503E-3</v>
      </c>
      <c r="F118" s="1">
        <v>2.1241445117609098E-3</v>
      </c>
      <c r="H118" s="3">
        <f t="shared" si="1"/>
        <v>3.8131443312791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1.6029488813453E-3</v>
      </c>
      <c r="E119" s="1">
        <v>5.3487806518748302E-3</v>
      </c>
      <c r="F119" s="1">
        <v>2.2195482427805799E-3</v>
      </c>
      <c r="H119" s="3">
        <f t="shared" si="1"/>
        <v>3.2333899095666547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1.47614069137882E-3</v>
      </c>
      <c r="E120" s="1">
        <v>5.3847368273704597E-3</v>
      </c>
      <c r="F120" s="1">
        <v>2.1939716535338801E-3</v>
      </c>
      <c r="H120" s="3">
        <f t="shared" si="1"/>
        <v>2.0103020441635473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1.4214764430264799E-3</v>
      </c>
      <c r="E121" s="1">
        <v>5.3735120019766701E-3</v>
      </c>
      <c r="F121" s="1">
        <v>2.3065523142605199E-3</v>
      </c>
      <c r="H121" s="3">
        <f t="shared" si="1"/>
        <v>1.0894364747831216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1.4829381815975901E-3</v>
      </c>
      <c r="E122" s="1">
        <v>5.41689350255999E-3</v>
      </c>
      <c r="F122" s="1">
        <v>2.2220268639661701E-3</v>
      </c>
      <c r="H122" s="3">
        <f t="shared" si="1"/>
        <v>2.1729404664586189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1.5080039169117199E-3</v>
      </c>
      <c r="E123" s="1">
        <v>5.4109459444206601E-3</v>
      </c>
      <c r="F123" s="1">
        <v>2.2944037033227698E-3</v>
      </c>
      <c r="H123" s="3">
        <f t="shared" si="1"/>
        <v>2.1727485656307297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1.45960733503701E-3</v>
      </c>
      <c r="E124" s="1">
        <v>5.3899091278405298E-3</v>
      </c>
      <c r="F124" s="1">
        <v>2.3435934259820701E-3</v>
      </c>
      <c r="H124" s="3">
        <f t="shared" si="1"/>
        <v>1.7962484383917534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1.6186017946515699E-3</v>
      </c>
      <c r="E125" s="1">
        <v>5.4447698303859999E-3</v>
      </c>
      <c r="F125" s="1">
        <v>2.3153899752132701E-3</v>
      </c>
      <c r="H125" s="3">
        <f t="shared" si="1"/>
        <v>4.0032535766883548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1.47349197118644E-3</v>
      </c>
      <c r="E126" s="1">
        <v>5.4339464592716696E-3</v>
      </c>
      <c r="F126" s="1">
        <v>2.3615940990178502E-3</v>
      </c>
      <c r="H126" s="3">
        <f t="shared" si="1"/>
        <v>2.5942793925188217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1.46865184013185E-3</v>
      </c>
      <c r="E127" s="1">
        <v>5.43728278929273E-3</v>
      </c>
      <c r="F127" s="1">
        <v>2.4178323212784999E-3</v>
      </c>
      <c r="H127" s="3">
        <f t="shared" si="1"/>
        <v>3.2300188380147561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1.5526999606831199E-3</v>
      </c>
      <c r="E128" s="1">
        <v>5.5424094684279196E-3</v>
      </c>
      <c r="F128" s="1">
        <v>2.4636455728878101E-3</v>
      </c>
      <c r="H128" s="3">
        <f t="shared" si="1"/>
        <v>5.4034567849641224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1.3330109554824301E-3</v>
      </c>
      <c r="E129" s="1">
        <v>5.3607219611992397E-3</v>
      </c>
      <c r="F129" s="1">
        <v>2.42710771339079E-3</v>
      </c>
      <c r="H129" s="3">
        <f t="shared" si="1"/>
        <v>3.037565735809868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1.53959134417269E-3</v>
      </c>
      <c r="E130" s="1">
        <v>5.37854538016686E-3</v>
      </c>
      <c r="F130" s="1">
        <v>2.4567954100623499E-3</v>
      </c>
      <c r="H130" s="3">
        <f t="shared" si="1"/>
        <v>3.7748835091417954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1.50281112661093E-3</v>
      </c>
      <c r="E131" s="1">
        <v>5.4136135688264697E-3</v>
      </c>
      <c r="F131" s="1">
        <v>2.4134015232383501E-3</v>
      </c>
      <c r="H131" s="3">
        <f t="shared" si="1"/>
        <v>3.1404191148969463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1.4361044029934599E-3</v>
      </c>
      <c r="E132" s="1">
        <v>5.4167953083017603E-3</v>
      </c>
      <c r="F132" s="1">
        <v>2.4384370739047E-3</v>
      </c>
      <c r="H132" s="3">
        <f t="shared" si="1"/>
        <v>3.2188678969455156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1.4046080348902399E-3</v>
      </c>
      <c r="E133" s="1">
        <v>5.4223938060012798E-3</v>
      </c>
      <c r="F133" s="1">
        <v>2.5312764947824501E-3</v>
      </c>
      <c r="H133" s="3">
        <f t="shared" si="1"/>
        <v>4.6536421212372021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1.32083464913284E-3</v>
      </c>
      <c r="E134" s="1">
        <v>5.3418909525268397E-3</v>
      </c>
      <c r="F134" s="1">
        <v>2.5213963537350599E-3</v>
      </c>
      <c r="H134" s="3">
        <f t="shared" si="1"/>
        <v>4.4788233550825529</v>
      </c>
    </row>
    <row r="136" spans="1:8" x14ac:dyDescent="0.25">
      <c r="C136" t="s">
        <v>0</v>
      </c>
      <c r="D136" s="2">
        <f>SUM(D10:D134)/125</f>
        <v>1.4216592472492777E-3</v>
      </c>
      <c r="E136">
        <f>SUM(E10:E134)/125</f>
        <v>5.3163940772585523E-3</v>
      </c>
      <c r="F136">
        <f>SUM(F10:F134)/125</f>
        <v>2.2757842520043105E-3</v>
      </c>
    </row>
    <row r="138" spans="1:8" x14ac:dyDescent="0.25">
      <c r="C138" t="s">
        <v>1</v>
      </c>
      <c r="D138" s="2">
        <f>(D136^2+E136^2+F136^2)^0.5</f>
        <v>5.9551956274894961E-3</v>
      </c>
      <c r="G138" t="s">
        <v>3</v>
      </c>
      <c r="H138" s="4">
        <f>MAX(H10:H134)</f>
        <v>5.8341613748334575</v>
      </c>
    </row>
    <row r="140" spans="1:8" x14ac:dyDescent="0.25">
      <c r="C140" t="s">
        <v>4</v>
      </c>
      <c r="D140" s="2">
        <f>(D72^2+E72^2+F72^2)^0.5</f>
        <v>5.93609148131761E-3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390-BF81-451A-8BEE-D9CBF7AD6C35}">
  <dimension ref="A1:H140"/>
  <sheetViews>
    <sheetView topLeftCell="A115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78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1.3563587619717301E-3</v>
      </c>
      <c r="E10" s="1">
        <v>5.72780038647943E-3</v>
      </c>
      <c r="F10" s="1">
        <v>2.67539435576028E-3</v>
      </c>
      <c r="H10" s="3">
        <f>100*((D10-$D$136)^2+(E10-$E$136)^2+(F10-$F$136)^2)^0.5/$D$138</f>
        <v>4.8602240490646853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1.40828888373956E-3</v>
      </c>
      <c r="E11" s="1">
        <v>5.6421953090875004E-3</v>
      </c>
      <c r="F11" s="1">
        <v>2.5443914795277999E-3</v>
      </c>
      <c r="H11" s="3">
        <f t="shared" ref="H11:H74" si="0">100*((D11-$D$136)^2+(E11-$E$136)^2+(F11-$F$136)^2)^0.5/$D$138</f>
        <v>2.817472578893228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1.54754960683818E-3</v>
      </c>
      <c r="E12" s="1">
        <v>5.7430873952233202E-3</v>
      </c>
      <c r="F12" s="1">
        <v>2.4915406559477202E-3</v>
      </c>
      <c r="H12" s="3">
        <f t="shared" si="0"/>
        <v>1.4100372762718729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1.6370262560619899E-3</v>
      </c>
      <c r="E13" s="1">
        <v>5.7868651259536698E-3</v>
      </c>
      <c r="F13" s="1">
        <v>2.56484714161173E-3</v>
      </c>
      <c r="H13" s="3">
        <f t="shared" si="0"/>
        <v>3.2066617518014251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1.72667717795867E-3</v>
      </c>
      <c r="E14" s="1">
        <v>5.75346120039694E-3</v>
      </c>
      <c r="F14" s="1">
        <v>2.6524067796530899E-3</v>
      </c>
      <c r="H14" s="3">
        <f t="shared" si="0"/>
        <v>4.8880769689714221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1.47992040794949E-3</v>
      </c>
      <c r="E15" s="1">
        <v>5.7575468084032798E-3</v>
      </c>
      <c r="F15" s="1">
        <v>2.4971742224303198E-3</v>
      </c>
      <c r="H15" s="3">
        <f t="shared" si="0"/>
        <v>1.7597814945898749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1.43291893262588E-3</v>
      </c>
      <c r="E16" s="1">
        <v>5.6879527790247002E-3</v>
      </c>
      <c r="F16" s="1">
        <v>2.4421752536851501E-3</v>
      </c>
      <c r="H16" s="3">
        <f t="shared" si="0"/>
        <v>1.5367814136140792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1.5137396662332899E-3</v>
      </c>
      <c r="E17" s="1">
        <v>5.7978607252027097E-3</v>
      </c>
      <c r="F17" s="1">
        <v>2.43344772765454E-3</v>
      </c>
      <c r="H17" s="3">
        <f t="shared" si="0"/>
        <v>1.6946092579583762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1.6145672790848699E-3</v>
      </c>
      <c r="E18" s="1">
        <v>5.8301366840444501E-3</v>
      </c>
      <c r="F18" s="1">
        <v>2.5829894883566901E-3</v>
      </c>
      <c r="H18" s="3">
        <f t="shared" si="0"/>
        <v>3.6147969846225392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1.6438359313215101E-3</v>
      </c>
      <c r="E19" s="1">
        <v>5.7299385470897697E-3</v>
      </c>
      <c r="F19" s="1">
        <v>2.4749582147872901E-3</v>
      </c>
      <c r="H19" s="3">
        <f t="shared" si="0"/>
        <v>2.0931844867625333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1.5155942407521199E-3</v>
      </c>
      <c r="E20" s="1">
        <v>5.7339505440094302E-3</v>
      </c>
      <c r="F20" s="1">
        <v>2.4105017817187802E-3</v>
      </c>
      <c r="H20" s="3">
        <f t="shared" si="0"/>
        <v>0.71014424859203085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1.64649813218794E-3</v>
      </c>
      <c r="E21" s="1">
        <v>5.9460693334235197E-3</v>
      </c>
      <c r="F21" s="1">
        <v>2.2991034628251101E-3</v>
      </c>
      <c r="H21" s="3">
        <f t="shared" si="0"/>
        <v>4.797025527437933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1.5014334487687901E-3</v>
      </c>
      <c r="E22" s="1">
        <v>5.8191718661581501E-3</v>
      </c>
      <c r="F22" s="1">
        <v>2.4428829878306402E-3</v>
      </c>
      <c r="H22" s="3">
        <f t="shared" si="0"/>
        <v>2.0752575484915994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1.5317260324477001E-3</v>
      </c>
      <c r="E23" s="1">
        <v>5.8066140307372798E-3</v>
      </c>
      <c r="F23" s="1">
        <v>2.4055409234908999E-3</v>
      </c>
      <c r="H23" s="3">
        <f t="shared" si="0"/>
        <v>1.8198798328350372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1.5609946846843401E-3</v>
      </c>
      <c r="E24" s="1">
        <v>5.7064158937826003E-3</v>
      </c>
      <c r="F24" s="1">
        <v>2.2975096499215E-3</v>
      </c>
      <c r="H24" s="3">
        <f t="shared" si="0"/>
        <v>2.0097423351655621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1.5952319672829301E-3</v>
      </c>
      <c r="E25" s="1">
        <v>5.7520513102839298E-3</v>
      </c>
      <c r="F25" s="1">
        <v>2.34149362344793E-3</v>
      </c>
      <c r="H25" s="3">
        <f t="shared" si="0"/>
        <v>1.8805286240410259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1.6582975803070201E-3</v>
      </c>
      <c r="E26" s="1">
        <v>5.7719010046293102E-3</v>
      </c>
      <c r="F26" s="1">
        <v>2.38979191650807E-3</v>
      </c>
      <c r="H26" s="3">
        <f t="shared" si="0"/>
        <v>2.4453356918975211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1.5925362907543599E-3</v>
      </c>
      <c r="E27" s="1">
        <v>5.7734525347906797E-3</v>
      </c>
      <c r="F27" s="1">
        <v>2.43289285168575E-3</v>
      </c>
      <c r="H27" s="3">
        <f t="shared" si="0"/>
        <v>1.6437811303767698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1.49901183573152E-3</v>
      </c>
      <c r="E28" s="1">
        <v>5.6949331859079601E-3</v>
      </c>
      <c r="F28" s="1">
        <v>2.3911583262172399E-3</v>
      </c>
      <c r="H28" s="3">
        <f t="shared" si="0"/>
        <v>0.65201398797550369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1.4826269362229901E-3</v>
      </c>
      <c r="E29" s="1">
        <v>5.7006217874823097E-3</v>
      </c>
      <c r="F29" s="1">
        <v>2.2516154529054798E-3</v>
      </c>
      <c r="H29" s="3">
        <f t="shared" si="0"/>
        <v>2.7485878669299635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1.7281077591620199E-3</v>
      </c>
      <c r="E30" s="1">
        <v>5.7131274699013697E-3</v>
      </c>
      <c r="F30" s="1">
        <v>2.36116802844746E-3</v>
      </c>
      <c r="H30" s="3">
        <f t="shared" si="0"/>
        <v>3.2883931499673946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1.6398324933820799E-3</v>
      </c>
      <c r="E31" s="1">
        <v>5.7482821263438698E-3</v>
      </c>
      <c r="F31" s="1">
        <v>2.2607612997043698E-3</v>
      </c>
      <c r="H31" s="3">
        <f t="shared" si="0"/>
        <v>3.1834479707323218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1.54753570247068E-3</v>
      </c>
      <c r="E32" s="1">
        <v>5.7394797493804496E-3</v>
      </c>
      <c r="F32" s="1">
        <v>2.2338667461539899E-3</v>
      </c>
      <c r="H32" s="3">
        <f t="shared" si="0"/>
        <v>3.0379030121454247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1.42820197266492E-3</v>
      </c>
      <c r="E33" s="1">
        <v>5.7374670919239498E-3</v>
      </c>
      <c r="F33" s="1">
        <v>2.15611881218982E-3</v>
      </c>
      <c r="H33" s="3">
        <f t="shared" si="0"/>
        <v>4.4940612700932299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1.3063673454283399E-3</v>
      </c>
      <c r="E34" s="1">
        <v>5.6083240549967602E-3</v>
      </c>
      <c r="F34" s="1">
        <v>2.19291073332118E-3</v>
      </c>
      <c r="H34" s="3">
        <f t="shared" si="0"/>
        <v>5.1575676734549418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1.4248450705487299E-3</v>
      </c>
      <c r="E35" s="1">
        <v>5.6793929545476199E-3</v>
      </c>
      <c r="F35" s="1">
        <v>2.5882539571568902E-3</v>
      </c>
      <c r="H35" s="3">
        <f t="shared" si="0"/>
        <v>3.100592733912348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1.50633728820748E-3</v>
      </c>
      <c r="E36" s="1">
        <v>5.71561811591493E-3</v>
      </c>
      <c r="F36" s="1">
        <v>2.55667806743157E-3</v>
      </c>
      <c r="H36" s="3">
        <f t="shared" si="0"/>
        <v>2.1985826690934918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1.4860771407981799E-3</v>
      </c>
      <c r="E37" s="1">
        <v>5.7458316242834304E-3</v>
      </c>
      <c r="F37" s="1">
        <v>2.6682719122610699E-3</v>
      </c>
      <c r="H37" s="3">
        <f t="shared" si="0"/>
        <v>4.0367753994426039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1.60571202810232E-3</v>
      </c>
      <c r="E38" s="1">
        <v>5.5787681189538299E-3</v>
      </c>
      <c r="F38" s="1">
        <v>2.43430054422896E-3</v>
      </c>
      <c r="H38" s="3">
        <f t="shared" si="0"/>
        <v>2.1597461851534843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1.73966479421429E-3</v>
      </c>
      <c r="E39" s="1">
        <v>5.6064962537030298E-3</v>
      </c>
      <c r="F39" s="1">
        <v>2.6466607807236202E-3</v>
      </c>
      <c r="H39" s="3">
        <f t="shared" si="0"/>
        <v>5.0401412063122022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1.4388697057554399E-3</v>
      </c>
      <c r="E40" s="1">
        <v>5.6397728437819102E-3</v>
      </c>
      <c r="F40" s="1">
        <v>2.4244117222457801E-3</v>
      </c>
      <c r="H40" s="3">
        <f t="shared" si="0"/>
        <v>1.6243457570444166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1.36465034895248E-3</v>
      </c>
      <c r="E41" s="1">
        <v>5.5219043945126198E-3</v>
      </c>
      <c r="F41" s="1">
        <v>2.3927078993785699E-3</v>
      </c>
      <c r="H41" s="3">
        <f t="shared" si="0"/>
        <v>3.7268442703656706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1.5128081056896901E-3</v>
      </c>
      <c r="E42" s="1">
        <v>5.6652005820766096E-3</v>
      </c>
      <c r="F42" s="1">
        <v>2.3667518359330002E-3</v>
      </c>
      <c r="H42" s="3">
        <f t="shared" si="0"/>
        <v>0.97043713819923427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1.6275548953404799E-3</v>
      </c>
      <c r="E43" s="1">
        <v>5.6831717373505399E-3</v>
      </c>
      <c r="F43" s="1">
        <v>2.57724348942723E-3</v>
      </c>
      <c r="H43" s="3">
        <f t="shared" si="0"/>
        <v>2.9160058399847384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1.6568235475771199E-3</v>
      </c>
      <c r="E44" s="1">
        <v>5.5829736003958604E-3</v>
      </c>
      <c r="F44" s="1">
        <v>2.46921221585783E-3</v>
      </c>
      <c r="H44" s="3">
        <f t="shared" si="0"/>
        <v>2.750784195942277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1.4887043952633401E-3</v>
      </c>
      <c r="E45" s="1">
        <v>5.6153262034910403E-3</v>
      </c>
      <c r="F45" s="1">
        <v>2.4163221733364999E-3</v>
      </c>
      <c r="H45" s="3">
        <f t="shared" si="0"/>
        <v>1.3516269876417748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1.60544742999389E-3</v>
      </c>
      <c r="E46" s="1">
        <v>5.8282953688021596E-3</v>
      </c>
      <c r="F46" s="1">
        <v>2.22634096264057E-3</v>
      </c>
      <c r="H46" s="3">
        <f t="shared" si="0"/>
        <v>3.9172455939058106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1.44876002558599E-3</v>
      </c>
      <c r="E47" s="1">
        <v>5.6650981969856799E-3</v>
      </c>
      <c r="F47" s="1">
        <v>2.49480579801797E-3</v>
      </c>
      <c r="H47" s="3">
        <f t="shared" si="0"/>
        <v>1.759558411251904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1.5447136487033201E-3</v>
      </c>
      <c r="E48" s="1">
        <v>5.6596490840433696E-3</v>
      </c>
      <c r="F48" s="1">
        <v>2.3997949245614298E-3</v>
      </c>
      <c r="H48" s="3">
        <f t="shared" si="0"/>
        <v>0.65112279701589104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1.44987865619876E-3</v>
      </c>
      <c r="E49" s="1">
        <v>5.6927706811888698E-3</v>
      </c>
      <c r="F49" s="1">
        <v>2.34354999196469E-3</v>
      </c>
      <c r="H49" s="3">
        <f t="shared" si="0"/>
        <v>1.72390375257174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1.56834212179416E-3</v>
      </c>
      <c r="E50" s="1">
        <v>5.63342696976554E-3</v>
      </c>
      <c r="F50" s="1">
        <v>2.3473140150656602E-3</v>
      </c>
      <c r="H50" s="3">
        <f t="shared" si="0"/>
        <v>1.5962103709906934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1.64355705362703E-3</v>
      </c>
      <c r="E51" s="1">
        <v>5.6490043019628696E-3</v>
      </c>
      <c r="F51" s="1">
        <v>2.5016860605734498E-3</v>
      </c>
      <c r="H51" s="3">
        <f t="shared" si="0"/>
        <v>2.3125344191032156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1.5618700164710599E-3</v>
      </c>
      <c r="E52" s="1">
        <v>5.6152965758829903E-3</v>
      </c>
      <c r="F52" s="1">
        <v>2.56039009211881E-3</v>
      </c>
      <c r="H52" s="3">
        <f t="shared" si="0"/>
        <v>2.5575789916353804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1.4549653654756601E-3</v>
      </c>
      <c r="E53" s="1">
        <v>5.6395310599160701E-3</v>
      </c>
      <c r="F53" s="1">
        <v>2.4498676968454001E-3</v>
      </c>
      <c r="H53" s="3">
        <f t="shared" si="0"/>
        <v>1.4862082072533611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1.4746861448471701E-3</v>
      </c>
      <c r="E54" s="1">
        <v>5.56675348507547E-3</v>
      </c>
      <c r="F54" s="1">
        <v>2.3795145471845499E-3</v>
      </c>
      <c r="H54" s="3">
        <f t="shared" si="0"/>
        <v>2.2284077441688304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1.6479798483249801E-3</v>
      </c>
      <c r="E55" s="1">
        <v>5.6515277360400396E-3</v>
      </c>
      <c r="F55" s="1">
        <v>2.27830585679481E-3</v>
      </c>
      <c r="H55" s="3">
        <f t="shared" si="0"/>
        <v>2.9835952699277586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1.6250919667020901E-3</v>
      </c>
      <c r="E56" s="1">
        <v>5.6253854236774196E-3</v>
      </c>
      <c r="F56" s="1">
        <v>2.3726554437697501E-3</v>
      </c>
      <c r="H56" s="3">
        <f t="shared" si="0"/>
        <v>1.9881688540348406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1.5297979510590701E-3</v>
      </c>
      <c r="E57" s="1">
        <v>5.7282472508291002E-3</v>
      </c>
      <c r="F57" s="1">
        <v>2.2579471397738801E-3</v>
      </c>
      <c r="H57" s="3">
        <f t="shared" si="0"/>
        <v>2.6142113591461915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1.40497088361128E-3</v>
      </c>
      <c r="E58" s="1">
        <v>5.6454806483535597E-3</v>
      </c>
      <c r="F58" s="1">
        <v>2.29058550894491E-3</v>
      </c>
      <c r="H58" s="3">
        <f t="shared" si="0"/>
        <v>2.9029613591278856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1.3053265864469499E-3</v>
      </c>
      <c r="E59" s="1">
        <v>5.50125239379379E-3</v>
      </c>
      <c r="F59" s="1">
        <v>2.3189356143646098E-3</v>
      </c>
      <c r="H59" s="3">
        <f t="shared" si="0"/>
        <v>4.8704726445372897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1.3705952746873001E-3</v>
      </c>
      <c r="E60" s="1">
        <v>5.5671638274354101E-3</v>
      </c>
      <c r="F60" s="1">
        <v>2.3786880032669101E-3</v>
      </c>
      <c r="H60" s="3">
        <f t="shared" si="0"/>
        <v>3.2213457859965322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1.3715726445039599E-3</v>
      </c>
      <c r="E61" s="1">
        <v>5.6692031823917704E-3</v>
      </c>
      <c r="F61" s="1">
        <v>2.5001109791040802E-3</v>
      </c>
      <c r="H61" s="3">
        <f t="shared" si="0"/>
        <v>2.7822863839654759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1.4926454262015601E-3</v>
      </c>
      <c r="E62" s="1">
        <v>5.7553193664769799E-3</v>
      </c>
      <c r="F62" s="1">
        <v>2.4807723910506398E-3</v>
      </c>
      <c r="H62" s="3">
        <f t="shared" si="0"/>
        <v>1.4860289178771771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1.61640351593441E-3</v>
      </c>
      <c r="E63" s="1">
        <v>5.7241099747877104E-3</v>
      </c>
      <c r="F63" s="1">
        <v>2.4133741134889099E-3</v>
      </c>
      <c r="H63" s="3">
        <f t="shared" si="0"/>
        <v>1.4776257781309634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1.6790456285666101E-3</v>
      </c>
      <c r="E64" s="1">
        <v>5.6408419923216196E-3</v>
      </c>
      <c r="F64" s="1">
        <v>2.4884404196792499E-3</v>
      </c>
      <c r="H64" s="3">
        <f t="shared" si="0"/>
        <v>2.7155743340874281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1.55643586198116E-3</v>
      </c>
      <c r="E65" s="1">
        <v>5.7109864902964696E-3</v>
      </c>
      <c r="F65" s="1">
        <v>2.38990166642333E-3</v>
      </c>
      <c r="H65" s="3">
        <f t="shared" si="0"/>
        <v>0.71855445011775199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1.58161623248265E-3</v>
      </c>
      <c r="E66" s="1">
        <v>5.7144382737707696E-3</v>
      </c>
      <c r="F66" s="1">
        <v>2.3056282521703299E-3</v>
      </c>
      <c r="H66" s="3">
        <f t="shared" si="0"/>
        <v>2.0185612231969179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1.49240086754966E-3</v>
      </c>
      <c r="E67" s="1">
        <v>5.8245271508008001E-3</v>
      </c>
      <c r="F67" s="1">
        <v>2.4014751638922298E-3</v>
      </c>
      <c r="H67" s="3">
        <f t="shared" si="0"/>
        <v>2.1804020952825764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1.6254472390234999E-3</v>
      </c>
      <c r="E68" s="1">
        <v>5.7609628569681498E-3</v>
      </c>
      <c r="F68" s="1">
        <v>2.390759080232E-3</v>
      </c>
      <c r="H68" s="3">
        <f t="shared" si="0"/>
        <v>1.9298157628590011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1.5264478307731701E-3</v>
      </c>
      <c r="E69" s="1">
        <v>5.6469106678570203E-3</v>
      </c>
      <c r="F69" s="1">
        <v>2.4379915756069701E-3</v>
      </c>
      <c r="H69" s="3">
        <f t="shared" si="0"/>
        <v>0.75542026933911854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1.5793870991233001E-3</v>
      </c>
      <c r="E70" s="1">
        <v>5.6430617866002099E-3</v>
      </c>
      <c r="F70" s="1">
        <v>2.4252030578146501E-3</v>
      </c>
      <c r="H70" s="3">
        <f t="shared" si="0"/>
        <v>1.1093986613755533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1.5643967277998499E-3</v>
      </c>
      <c r="E71" s="1">
        <v>5.7105214041807901E-3</v>
      </c>
      <c r="F71" s="1">
        <v>2.1535784624560398E-3</v>
      </c>
      <c r="H71" s="3">
        <f t="shared" si="0"/>
        <v>4.2369691830291689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1.5284326127222899E-3</v>
      </c>
      <c r="E72" s="1">
        <v>5.6128822743041302E-3</v>
      </c>
      <c r="F72" s="1">
        <v>2.5020801992013601E-3</v>
      </c>
      <c r="H72" s="3">
        <f t="shared" si="0"/>
        <v>1.7811037848018791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1.4207689252000999E-3</v>
      </c>
      <c r="E73" s="1">
        <v>5.7381352122315103E-3</v>
      </c>
      <c r="F73" s="1">
        <v>2.3843797506171299E-3</v>
      </c>
      <c r="H73" s="3">
        <f t="shared" si="0"/>
        <v>1.9238030264495178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1.53942292311061E-3</v>
      </c>
      <c r="E74" s="1">
        <v>5.5576837815511197E-3</v>
      </c>
      <c r="F74" s="1">
        <v>2.4531843317292601E-3</v>
      </c>
      <c r="H74" s="3">
        <f t="shared" si="0"/>
        <v>2.1721815608526085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1.71023692857341E-3</v>
      </c>
      <c r="E75" s="1">
        <v>5.7123919320890603E-3</v>
      </c>
      <c r="F75" s="1">
        <v>2.3715744984045702E-3</v>
      </c>
      <c r="H75" s="3">
        <f t="shared" ref="H75:H134" si="1">100*((D75-$D$136)^2+(E75-$E$136)^2+(F75-$F$136)^2)^0.5/$D$138</f>
        <v>2.9745626931581324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1.62881652694704E-3</v>
      </c>
      <c r="E76" s="1">
        <v>5.5261075992964299E-3</v>
      </c>
      <c r="F76" s="1">
        <v>2.6135802046388401E-3</v>
      </c>
      <c r="H76" s="3">
        <f t="shared" si="1"/>
        <v>4.2935308757911361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1.55956899876649E-3</v>
      </c>
      <c r="E77" s="1">
        <v>5.72684908728754E-3</v>
      </c>
      <c r="F77" s="1">
        <v>2.5041338222137701E-3</v>
      </c>
      <c r="H77" s="3">
        <f t="shared" si="1"/>
        <v>1.507227022384624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1.6558168923059701E-3</v>
      </c>
      <c r="E78" s="1">
        <v>5.7827623267026201E-3</v>
      </c>
      <c r="F78" s="1">
        <v>2.4118829724928E-3</v>
      </c>
      <c r="H78" s="3">
        <f t="shared" si="1"/>
        <v>2.4632178133567186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1.4366270066335301E-3</v>
      </c>
      <c r="E79" s="1">
        <v>5.5599877040611702E-3</v>
      </c>
      <c r="F79" s="1">
        <v>2.4515440181242399E-3</v>
      </c>
      <c r="H79" s="3">
        <f t="shared" si="1"/>
        <v>2.5655730464696624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1.6461466811329799E-3</v>
      </c>
      <c r="E80" s="1">
        <v>5.6070505771771096E-3</v>
      </c>
      <c r="F80" s="1">
        <v>2.4233506116509802E-3</v>
      </c>
      <c r="H80" s="3">
        <f t="shared" si="1"/>
        <v>2.2776543466087018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1.56120388120805E-3</v>
      </c>
      <c r="E81" s="1">
        <v>5.6287349272219596E-3</v>
      </c>
      <c r="F81" s="1">
        <v>2.43213152494086E-3</v>
      </c>
      <c r="H81" s="3">
        <f t="shared" si="1"/>
        <v>1.1298206817805383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1.51068964082011E-3</v>
      </c>
      <c r="E82" s="1">
        <v>5.6355163830451097E-3</v>
      </c>
      <c r="F82" s="1">
        <v>2.44046590509207E-3</v>
      </c>
      <c r="H82" s="3">
        <f t="shared" si="1"/>
        <v>0.97598555548444532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1.5456076350594901E-3</v>
      </c>
      <c r="E83" s="1">
        <v>5.6851503768806499E-3</v>
      </c>
      <c r="F83" s="1">
        <v>2.4152874395945898E-3</v>
      </c>
      <c r="H83" s="3">
        <f t="shared" si="1"/>
        <v>0.30123806483250881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1.33383109015642E-3</v>
      </c>
      <c r="E84" s="1">
        <v>5.5622916265712303E-3</v>
      </c>
      <c r="F84" s="1">
        <v>2.4499037045192201E-3</v>
      </c>
      <c r="H84" s="3">
        <f t="shared" si="1"/>
        <v>3.6954938101870738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1.2570681482097399E-3</v>
      </c>
      <c r="E85" s="1">
        <v>5.5925747405001103E-3</v>
      </c>
      <c r="F85" s="1">
        <v>2.3319500459470901E-3</v>
      </c>
      <c r="H85" s="3">
        <f t="shared" si="1"/>
        <v>4.7406935647250421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1.3781409299073401E-3</v>
      </c>
      <c r="E86" s="1">
        <v>5.6786909245853199E-3</v>
      </c>
      <c r="F86" s="1">
        <v>2.3126114578936501E-3</v>
      </c>
      <c r="H86" s="3">
        <f t="shared" si="1"/>
        <v>2.9088028306914544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1.49921371160494E-3</v>
      </c>
      <c r="E87" s="1">
        <v>5.7648071086705303E-3</v>
      </c>
      <c r="F87" s="1">
        <v>2.2932728698402101E-3</v>
      </c>
      <c r="H87" s="3">
        <f t="shared" si="1"/>
        <v>2.3472104632941448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1.5655899333886899E-3</v>
      </c>
      <c r="E88" s="1">
        <v>5.7370514927510396E-3</v>
      </c>
      <c r="F88" s="1">
        <v>2.2875599567624698E-3</v>
      </c>
      <c r="H88" s="3">
        <f t="shared" si="1"/>
        <v>2.2801210133678858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1.65691880260479E-3</v>
      </c>
      <c r="E89" s="1">
        <v>5.6721903538181403E-3</v>
      </c>
      <c r="F89" s="1">
        <v>2.3704718279085801E-3</v>
      </c>
      <c r="H89" s="3">
        <f t="shared" si="1"/>
        <v>2.1871289733980359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1.4510816547468699E-3</v>
      </c>
      <c r="E90" s="1">
        <v>5.5874208253421098E-3</v>
      </c>
      <c r="F90" s="1">
        <v>2.3668585659711501E-3</v>
      </c>
      <c r="H90" s="3">
        <f t="shared" si="1"/>
        <v>2.2032636222566957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1.3880428112402899E-3</v>
      </c>
      <c r="E91" s="1">
        <v>5.7451176640981498E-3</v>
      </c>
      <c r="F91" s="1">
        <v>2.3255086580161802E-3</v>
      </c>
      <c r="H91" s="3">
        <f t="shared" si="1"/>
        <v>2.7875410928126834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1.5085508617941701E-3</v>
      </c>
      <c r="E92" s="1">
        <v>5.8024662076129703E-3</v>
      </c>
      <c r="F92" s="1">
        <v>2.2315759102379301E-3</v>
      </c>
      <c r="H92" s="3">
        <f t="shared" si="1"/>
        <v>3.4506153823644885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1.51906863414008E-3</v>
      </c>
      <c r="E93" s="1">
        <v>5.7636912153056098E-3</v>
      </c>
      <c r="F93" s="1">
        <v>2.3694367175824001E-3</v>
      </c>
      <c r="H93" s="3">
        <f t="shared" si="1"/>
        <v>1.3925433182964277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1.5682767792543999E-3</v>
      </c>
      <c r="E94" s="1">
        <v>5.7125549800046199E-3</v>
      </c>
      <c r="F94" s="1">
        <v>2.4241230297480801E-3</v>
      </c>
      <c r="H94" s="3">
        <f t="shared" si="1"/>
        <v>0.71013505703444024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1.45005059976803E-3</v>
      </c>
      <c r="E95" s="1">
        <v>5.6405443011489599E-3</v>
      </c>
      <c r="F95" s="1">
        <v>2.39647121132856E-3</v>
      </c>
      <c r="H95" s="3">
        <f t="shared" si="1"/>
        <v>1.5147454246057404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1.4127845892378901E-3</v>
      </c>
      <c r="E96" s="1">
        <v>5.5945554811551099E-3</v>
      </c>
      <c r="F96" s="1">
        <v>2.40647970310056E-3</v>
      </c>
      <c r="H96" s="3">
        <f t="shared" si="1"/>
        <v>2.379069049638423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1.5504833933059001E-3</v>
      </c>
      <c r="E97" s="1">
        <v>5.6998180259419801E-3</v>
      </c>
      <c r="F97" s="1">
        <v>2.3113073213754201E-3</v>
      </c>
      <c r="H97" s="3">
        <f t="shared" si="1"/>
        <v>1.7524375988853329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1.5975580524402401E-3</v>
      </c>
      <c r="E98" s="1">
        <v>5.7456519762458498E-3</v>
      </c>
      <c r="F98" s="1">
        <v>2.4861091647084702E-3</v>
      </c>
      <c r="H98" s="3">
        <f t="shared" si="1"/>
        <v>1.7210444797673348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1.5867792059103801E-3</v>
      </c>
      <c r="E99" s="1">
        <v>5.6339627182409096E-3</v>
      </c>
      <c r="F99" s="1">
        <v>2.4766320093427101E-3</v>
      </c>
      <c r="H99" s="3">
        <f t="shared" si="1"/>
        <v>1.5624673326884633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1.57167964823766E-3</v>
      </c>
      <c r="E100" s="1">
        <v>5.6460216702298501E-3</v>
      </c>
      <c r="F100" s="1">
        <v>2.4509488347136902E-3</v>
      </c>
      <c r="H100" s="3">
        <f t="shared" si="1"/>
        <v>1.0984326976728165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1.5144600165765099E-3</v>
      </c>
      <c r="E101" s="1">
        <v>5.7127249718440503E-3</v>
      </c>
      <c r="F101" s="1">
        <v>2.5209439418990799E-3</v>
      </c>
      <c r="H101" s="3">
        <f t="shared" si="1"/>
        <v>1.6265210687318759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1.5729800495345599E-3</v>
      </c>
      <c r="E102" s="1">
        <v>5.7665464850679901E-3</v>
      </c>
      <c r="F102" s="1">
        <v>2.5777497661547198E-3</v>
      </c>
      <c r="H102" s="3">
        <f t="shared" si="1"/>
        <v>2.823165059226874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1.5265595803164299E-3</v>
      </c>
      <c r="E103" s="1">
        <v>5.68227537193715E-3</v>
      </c>
      <c r="F103" s="1">
        <v>2.5239430026229299E-3</v>
      </c>
      <c r="H103" s="3">
        <f t="shared" si="1"/>
        <v>1.631720228384639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1.48398328943328E-3</v>
      </c>
      <c r="E104" s="1">
        <v>5.6362666407509697E-3</v>
      </c>
      <c r="F104" s="1">
        <v>2.4749916957376899E-3</v>
      </c>
      <c r="H104" s="3">
        <f t="shared" si="1"/>
        <v>1.4050155432329827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1.6305917077291E-3</v>
      </c>
      <c r="E105" s="1">
        <v>5.6740705956635096E-3</v>
      </c>
      <c r="F105" s="1">
        <v>2.5252634377115999E-3</v>
      </c>
      <c r="H105" s="3">
        <f t="shared" si="1"/>
        <v>2.315521143600483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1.5456489078041801E-3</v>
      </c>
      <c r="E106" s="1">
        <v>5.6957549457083596E-3</v>
      </c>
      <c r="F106" s="1">
        <v>2.5340443510014801E-3</v>
      </c>
      <c r="H106" s="3">
        <f t="shared" si="1"/>
        <v>1.8051339887118807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1.4969794415377301E-3</v>
      </c>
      <c r="E107" s="1">
        <v>5.6509076396110197E-3</v>
      </c>
      <c r="F107" s="1">
        <v>2.5370333460537002E-3</v>
      </c>
      <c r="H107" s="3">
        <f t="shared" si="1"/>
        <v>2.000312107590358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1.45556110819261E-3</v>
      </c>
      <c r="E108" s="1">
        <v>5.6188987676284502E-3</v>
      </c>
      <c r="F108" s="1">
        <v>2.5617768405374001E-3</v>
      </c>
      <c r="H108" s="3">
        <f t="shared" si="1"/>
        <v>2.7443140232108143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1.40914063897447E-3</v>
      </c>
      <c r="E109" s="1">
        <v>5.5346276544976101E-3</v>
      </c>
      <c r="F109" s="1">
        <v>2.5079700770056102E-3</v>
      </c>
      <c r="H109" s="3">
        <f t="shared" si="1"/>
        <v>3.3857964461284449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1.32424796794454E-3</v>
      </c>
      <c r="E110" s="1">
        <v>5.5585001775313803E-3</v>
      </c>
      <c r="F110" s="1">
        <v>2.21850718936654E-3</v>
      </c>
      <c r="H110" s="3">
        <f t="shared" si="1"/>
        <v>4.9672685284263149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1.42081346857951E-3</v>
      </c>
      <c r="E111" s="1">
        <v>5.6350494540688299E-3</v>
      </c>
      <c r="F111" s="1">
        <v>2.2082166706622101E-3</v>
      </c>
      <c r="H111" s="3">
        <f t="shared" si="1"/>
        <v>3.838205391765273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1.5173789692144799E-3</v>
      </c>
      <c r="E112" s="1">
        <v>5.7115987306062804E-3</v>
      </c>
      <c r="F112" s="1">
        <v>2.1979261519578901E-3</v>
      </c>
      <c r="H112" s="3">
        <f t="shared" si="1"/>
        <v>3.5105775469271765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1.6003479057482E-3</v>
      </c>
      <c r="E113" s="1">
        <v>5.68989907909348E-3</v>
      </c>
      <c r="F113" s="1">
        <v>2.2365588695499E-3</v>
      </c>
      <c r="H113" s="3">
        <f t="shared" si="1"/>
        <v>3.0997657197725612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1.6842306096384501E-3</v>
      </c>
      <c r="E114" s="1">
        <v>5.6205497491352598E-3</v>
      </c>
      <c r="F114" s="1">
        <v>2.3065043481819E-3</v>
      </c>
      <c r="H114" s="3">
        <f t="shared" si="1"/>
        <v>3.2301241630732931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1.3840998445817699E-3</v>
      </c>
      <c r="E115" s="1">
        <v>5.6345435057087098E-3</v>
      </c>
      <c r="F115" s="1">
        <v>2.25798121708578E-3</v>
      </c>
      <c r="H115" s="3">
        <f t="shared" si="1"/>
        <v>3.525509370812046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1.4401248830469701E-3</v>
      </c>
      <c r="E116" s="1">
        <v>5.6864502519040697E-3</v>
      </c>
      <c r="F116" s="1">
        <v>2.3028079953166698E-3</v>
      </c>
      <c r="H116" s="3">
        <f t="shared" si="1"/>
        <v>2.3088844537223148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1.5285675086135499E-3</v>
      </c>
      <c r="E117" s="1">
        <v>5.7867019926497298E-3</v>
      </c>
      <c r="F117" s="1">
        <v>2.2906212429183001E-3</v>
      </c>
      <c r="H117" s="3">
        <f t="shared" si="1"/>
        <v>2.5250273818661344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1.6124502125038E-3</v>
      </c>
      <c r="E118" s="1">
        <v>5.7173526626915199E-3</v>
      </c>
      <c r="F118" s="1">
        <v>2.3605667215502901E-3</v>
      </c>
      <c r="H118" s="3">
        <f t="shared" si="1"/>
        <v>1.6701666643492581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1.63325400573181E-3</v>
      </c>
      <c r="E119" s="1">
        <v>5.7116932559663101E-3</v>
      </c>
      <c r="F119" s="1">
        <v>2.3054583359936398E-3</v>
      </c>
      <c r="H119" s="3">
        <f t="shared" si="1"/>
        <v>2.463449193869403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1.460422250119E-3</v>
      </c>
      <c r="E120" s="1">
        <v>5.6701743779197598E-3</v>
      </c>
      <c r="F120" s="1">
        <v>2.37221988881737E-3</v>
      </c>
      <c r="H120" s="3">
        <f t="shared" si="1"/>
        <v>1.3497779054911256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1.4944002815068199E-3</v>
      </c>
      <c r="E121" s="1">
        <v>5.7469837642361602E-3</v>
      </c>
      <c r="F121" s="1">
        <v>2.3368707995017001E-3</v>
      </c>
      <c r="H121" s="3">
        <f t="shared" si="1"/>
        <v>1.6603804543599243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1.57501308534563E-3</v>
      </c>
      <c r="E122" s="1">
        <v>5.8318069720807199E-3</v>
      </c>
      <c r="F122" s="1">
        <v>2.3040350451478601E-3</v>
      </c>
      <c r="H122" s="3">
        <f t="shared" si="1"/>
        <v>2.9517152227151109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1.5839469514250101E-3</v>
      </c>
      <c r="E123" s="1">
        <v>5.7709193190976001E-3</v>
      </c>
      <c r="F123" s="1">
        <v>2.3929082481025099E-3</v>
      </c>
      <c r="H123" s="3">
        <f t="shared" si="1"/>
        <v>1.579926269288902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1.59288081750439E-3</v>
      </c>
      <c r="E124" s="1">
        <v>5.7100316661144804E-3</v>
      </c>
      <c r="F124" s="1">
        <v>2.4817814510571501E-3</v>
      </c>
      <c r="H124" s="3">
        <f t="shared" si="1"/>
        <v>1.4274622601082003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1.5367446556562401E-3</v>
      </c>
      <c r="E125" s="1">
        <v>5.7058052501307898E-3</v>
      </c>
      <c r="F125" s="1">
        <v>2.4864585605489701E-3</v>
      </c>
      <c r="H125" s="3">
        <f t="shared" si="1"/>
        <v>1.0681231020613697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1.5384675928464401E-3</v>
      </c>
      <c r="E126" s="1">
        <v>5.7824804971113603E-3</v>
      </c>
      <c r="F126" s="1">
        <v>2.5609513401340599E-3</v>
      </c>
      <c r="H126" s="3">
        <f t="shared" si="1"/>
        <v>2.6309160648231442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1.5146913408929799E-3</v>
      </c>
      <c r="E127" s="1">
        <v>5.7266660064067398E-3</v>
      </c>
      <c r="F127" s="1">
        <v>2.4633637152117601E-3</v>
      </c>
      <c r="H127" s="3">
        <f t="shared" si="1"/>
        <v>0.89522468716477999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1.5435737631976001E-3</v>
      </c>
      <c r="E128" s="1">
        <v>5.7692577292457704E-3</v>
      </c>
      <c r="F128" s="1">
        <v>2.5692313631660302E-3</v>
      </c>
      <c r="H128" s="3">
        <f t="shared" si="1"/>
        <v>2.6448808598498674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1.5075774352220799E-3</v>
      </c>
      <c r="E129" s="1">
        <v>5.74299039498548E-3</v>
      </c>
      <c r="F129" s="1">
        <v>2.5799333126179801E-3</v>
      </c>
      <c r="H129" s="3">
        <f t="shared" si="1"/>
        <v>2.6500323860291473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1.61503673432523E-3</v>
      </c>
      <c r="E130" s="1">
        <v>5.7410906141499097E-3</v>
      </c>
      <c r="F130" s="1">
        <v>2.6271762637722199E-3</v>
      </c>
      <c r="H130" s="3">
        <f t="shared" si="1"/>
        <v>3.6035701079794373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1.6283281915399799E-3</v>
      </c>
      <c r="E131" s="1">
        <v>5.7908899236185996E-3</v>
      </c>
      <c r="F131" s="1">
        <v>2.5986816209345098E-3</v>
      </c>
      <c r="H131" s="3">
        <f t="shared" si="1"/>
        <v>3.5662118737966821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1.5392893794031199E-3</v>
      </c>
      <c r="E132" s="1">
        <v>5.7374310504300198E-3</v>
      </c>
      <c r="F132" s="1">
        <v>2.59172510212291E-3</v>
      </c>
      <c r="H132" s="3">
        <f t="shared" si="1"/>
        <v>2.788294846430365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1.48299943231639E-3</v>
      </c>
      <c r="E133" s="1">
        <v>5.7638849038076203E-3</v>
      </c>
      <c r="F133" s="1">
        <v>2.6715739140642301E-3</v>
      </c>
      <c r="H133" s="3">
        <f t="shared" si="1"/>
        <v>4.1629163485147087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1.43657896309826E-3</v>
      </c>
      <c r="E134" s="1">
        <v>5.6796137906767801E-3</v>
      </c>
      <c r="F134" s="1">
        <v>2.6177671505324398E-3</v>
      </c>
      <c r="H134" s="3">
        <f t="shared" si="1"/>
        <v>3.4210017174114569</v>
      </c>
    </row>
    <row r="136" spans="1:8" x14ac:dyDescent="0.25">
      <c r="C136" t="s">
        <v>0</v>
      </c>
      <c r="D136" s="2">
        <f>SUM(D10:D134)/125</f>
        <v>1.5283082974598403E-3</v>
      </c>
      <c r="E136">
        <f>SUM(E10:E134)/125</f>
        <v>5.6916802496801673E-3</v>
      </c>
      <c r="F136">
        <f>SUM(F10:F134)/125</f>
        <v>2.4204274606104441E-3</v>
      </c>
    </row>
    <row r="138" spans="1:8" x14ac:dyDescent="0.25">
      <c r="C138" t="s">
        <v>1</v>
      </c>
      <c r="D138" s="2">
        <f>(D136^2+E136^2+F136^2)^0.5</f>
        <v>6.3709826093594863E-3</v>
      </c>
      <c r="G138" t="s">
        <v>3</v>
      </c>
      <c r="H138" s="4">
        <f>MAX(H10:H134)</f>
        <v>5.1575676734549418</v>
      </c>
    </row>
    <row r="140" spans="1:8" x14ac:dyDescent="0.25">
      <c r="C140" t="s">
        <v>4</v>
      </c>
      <c r="D140" s="2">
        <f>(D72^2+E72^2+F72^2)^0.5</f>
        <v>6.332531800162247E-3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F734-02FB-43E1-BC7A-CF77F9B929C7}">
  <dimension ref="A1:H140"/>
  <sheetViews>
    <sheetView topLeftCell="A121" workbookViewId="0">
      <selection activeCell="H6" sqref="H6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79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1.4949377850797701E-3</v>
      </c>
      <c r="E10" s="1">
        <v>6.0105301192566697E-3</v>
      </c>
      <c r="F10" s="1">
        <v>2.77081064215673E-3</v>
      </c>
      <c r="H10" s="3">
        <f>100*((D10-$D$136)^2+(E10-$E$136)^2+(F10-$F$136)^2)^0.5/$D$138</f>
        <v>3.8160347018155654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1.5128327163784201E-3</v>
      </c>
      <c r="E11" s="1">
        <v>5.9907692323037101E-3</v>
      </c>
      <c r="F11" s="1">
        <v>2.6993247085908101E-3</v>
      </c>
      <c r="H11" s="3">
        <f t="shared" ref="H11:H74" si="0">100*((D11-$D$136)^2+(E11-$E$136)^2+(F11-$F$136)^2)^0.5/$D$138</f>
        <v>2.7634781175819851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1.64783534818756E-3</v>
      </c>
      <c r="E12" s="1">
        <v>6.0752796082692503E-3</v>
      </c>
      <c r="F12" s="1">
        <v>2.7585126931816001E-3</v>
      </c>
      <c r="H12" s="3">
        <f t="shared" si="0"/>
        <v>3.4543690483310918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1.6569492199272999E-3</v>
      </c>
      <c r="E13" s="1">
        <v>6.1266431705002096E-3</v>
      </c>
      <c r="F13" s="1">
        <v>2.7371774186918199E-3</v>
      </c>
      <c r="H13" s="3">
        <f t="shared" si="0"/>
        <v>3.5026497537574235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1.70971599068452E-3</v>
      </c>
      <c r="E14" s="1">
        <v>6.0276003320746899E-3</v>
      </c>
      <c r="F14" s="1">
        <v>2.7067172240021302E-3</v>
      </c>
      <c r="H14" s="3">
        <f t="shared" si="0"/>
        <v>2.927425937252492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1.5190444418593601E-3</v>
      </c>
      <c r="E15" s="1">
        <v>6.0336433903970896E-3</v>
      </c>
      <c r="F15" s="1">
        <v>2.7137775161053101E-3</v>
      </c>
      <c r="H15" s="3">
        <f t="shared" si="0"/>
        <v>2.9208138653374083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1.6484123098369999E-3</v>
      </c>
      <c r="E16" s="1">
        <v>6.1700659840033499E-3</v>
      </c>
      <c r="F16" s="1">
        <v>2.7017614549057199E-3</v>
      </c>
      <c r="H16" s="3">
        <f t="shared" si="0"/>
        <v>3.4615425093502257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1.5930708705035701E-3</v>
      </c>
      <c r="E17" s="1">
        <v>6.20634687272025E-3</v>
      </c>
      <c r="F17" s="1">
        <v>2.6035582618024501E-3</v>
      </c>
      <c r="H17" s="3">
        <f t="shared" si="0"/>
        <v>3.1058455903825126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1.6458376412607899E-3</v>
      </c>
      <c r="E18" s="1">
        <v>6.1073040342947199E-3</v>
      </c>
      <c r="F18" s="1">
        <v>2.57309806711275E-3</v>
      </c>
      <c r="H18" s="3">
        <f t="shared" si="0"/>
        <v>1.6610873365691419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1.69860441201802E-3</v>
      </c>
      <c r="E19" s="1">
        <v>6.0082611958692002E-3</v>
      </c>
      <c r="F19" s="1">
        <v>2.5426378724230599E-3</v>
      </c>
      <c r="H19" s="3">
        <f t="shared" si="0"/>
        <v>1.3653894995159048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1.60670790717672E-3</v>
      </c>
      <c r="E20" s="1">
        <v>6.0529462090365702E-3</v>
      </c>
      <c r="F20" s="1">
        <v>2.5835037590765898E-3</v>
      </c>
      <c r="H20" s="3">
        <f t="shared" si="0"/>
        <v>0.92864163347475559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1.5947901336203301E-3</v>
      </c>
      <c r="E21" s="1">
        <v>6.1445583215141396E-3</v>
      </c>
      <c r="F21" s="1">
        <v>2.5940635912464999E-3</v>
      </c>
      <c r="H21" s="3">
        <f t="shared" si="0"/>
        <v>2.1921333546703941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1.69395718644555E-3</v>
      </c>
      <c r="E22" s="1">
        <v>6.2483428379927104E-3</v>
      </c>
      <c r="F22" s="1">
        <v>2.5836462140732702E-3</v>
      </c>
      <c r="H22" s="3">
        <f t="shared" si="0"/>
        <v>3.859175945484925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1.6629245768289599E-3</v>
      </c>
      <c r="E23" s="1">
        <v>6.1404046682410601E-3</v>
      </c>
      <c r="F23" s="1">
        <v>2.5448188365537801E-3</v>
      </c>
      <c r="H23" s="3">
        <f t="shared" si="0"/>
        <v>2.1407297152644622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1.63189196721237E-3</v>
      </c>
      <c r="E24" s="1">
        <v>6.0324664984894097E-3</v>
      </c>
      <c r="F24" s="1">
        <v>2.5059914590342901E-3</v>
      </c>
      <c r="H24" s="3">
        <f t="shared" si="0"/>
        <v>0.72805511372054643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1.6943713724940799E-3</v>
      </c>
      <c r="E25" s="1">
        <v>6.0722490276760499E-3</v>
      </c>
      <c r="F25" s="1">
        <v>2.45323000204786E-3</v>
      </c>
      <c r="H25" s="3">
        <f t="shared" si="0"/>
        <v>2.0700563049389551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1.67724711495976E-3</v>
      </c>
      <c r="E26" s="1">
        <v>6.1293358689435001E-3</v>
      </c>
      <c r="F26" s="1">
        <v>2.4689013485092899E-3</v>
      </c>
      <c r="H26" s="3">
        <f t="shared" si="0"/>
        <v>2.3416918210610218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1.6148208943396101E-3</v>
      </c>
      <c r="E27" s="1">
        <v>6.1017589958094597E-3</v>
      </c>
      <c r="F27" s="1">
        <v>2.43031192721781E-3</v>
      </c>
      <c r="H27" s="3">
        <f t="shared" si="0"/>
        <v>2.1532843196591949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1.6113918062643901E-3</v>
      </c>
      <c r="E28" s="1">
        <v>6.1051220058476099E-3</v>
      </c>
      <c r="F28" s="1">
        <v>2.3697191505308601E-3</v>
      </c>
      <c r="H28" s="3">
        <f t="shared" si="0"/>
        <v>2.9212832224666152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1.60643059648394E-3</v>
      </c>
      <c r="E29" s="1">
        <v>5.9975443479228299E-3</v>
      </c>
      <c r="F29" s="1">
        <v>2.3466935207947901E-3</v>
      </c>
      <c r="H29" s="3">
        <f t="shared" si="0"/>
        <v>2.8848126456038217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1.82027268430686E-3</v>
      </c>
      <c r="E30" s="1">
        <v>6.0588749962678804E-3</v>
      </c>
      <c r="F30" s="1">
        <v>2.4020121859755399E-3</v>
      </c>
      <c r="H30" s="3">
        <f t="shared" si="0"/>
        <v>3.8589637331662483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1.7326416829341999E-3</v>
      </c>
      <c r="E31" s="1">
        <v>6.0886815644736001E-3</v>
      </c>
      <c r="F31" s="1">
        <v>2.33631282166176E-3</v>
      </c>
      <c r="H31" s="3">
        <f t="shared" si="0"/>
        <v>3.7624388245423668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1.6107496719897499E-3</v>
      </c>
      <c r="E32" s="1">
        <v>6.0575217768833499E-3</v>
      </c>
      <c r="F32" s="1">
        <v>2.35174622700941E-3</v>
      </c>
      <c r="H32" s="3">
        <f t="shared" si="0"/>
        <v>2.9010574076368578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1.5558419726448499E-3</v>
      </c>
      <c r="E33" s="1">
        <v>6.0292964657849904E-3</v>
      </c>
      <c r="F33" s="1">
        <v>2.2578948559088198E-3</v>
      </c>
      <c r="H33" s="3">
        <f t="shared" si="0"/>
        <v>4.2823056625833846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1.5017893915394299E-3</v>
      </c>
      <c r="E34" s="1">
        <v>5.9903065838651202E-3</v>
      </c>
      <c r="F34" s="1">
        <v>2.3525519272407699E-3</v>
      </c>
      <c r="H34" s="3">
        <f t="shared" si="0"/>
        <v>3.2126365254608245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1.4374243424629899E-3</v>
      </c>
      <c r="E35" s="1">
        <v>5.8715720194468402E-3</v>
      </c>
      <c r="F35" s="1">
        <v>2.6686439569989298E-3</v>
      </c>
      <c r="H35" s="3">
        <f t="shared" si="0"/>
        <v>3.7610675001551637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1.4575300477654401E-3</v>
      </c>
      <c r="E36" s="1">
        <v>5.8121230117752299E-3</v>
      </c>
      <c r="F36" s="1">
        <v>2.56793594288349E-3</v>
      </c>
      <c r="H36" s="3">
        <f t="shared" si="0"/>
        <v>3.6903253472061102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1.5803981349237601E-3</v>
      </c>
      <c r="E37" s="1">
        <v>6.0234123501682396E-3</v>
      </c>
      <c r="F37" s="1">
        <v>2.6916067542048102E-3</v>
      </c>
      <c r="H37" s="3">
        <f t="shared" si="0"/>
        <v>2.2993280437468333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1.6390629065418201E-3</v>
      </c>
      <c r="E38" s="1">
        <v>6.0677113229747996E-3</v>
      </c>
      <c r="F38" s="1">
        <v>2.71270999165674E-3</v>
      </c>
      <c r="H38" s="3">
        <f t="shared" si="0"/>
        <v>2.7589110407054265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1.6946707121407801E-3</v>
      </c>
      <c r="E39" s="1">
        <v>5.9872999815715E-3</v>
      </c>
      <c r="F39" s="1">
        <v>2.6681803121555501E-3</v>
      </c>
      <c r="H39" s="3">
        <f t="shared" si="0"/>
        <v>2.3303136075543218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1.5322001150962199E-3</v>
      </c>
      <c r="E40" s="1">
        <v>5.9150399524806399E-3</v>
      </c>
      <c r="F40" s="1">
        <v>2.59613953380657E-3</v>
      </c>
      <c r="H40" s="3">
        <f t="shared" si="0"/>
        <v>1.9610666897840427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1.59089886722022E-3</v>
      </c>
      <c r="E41" s="1">
        <v>6.0311078841935196E-3</v>
      </c>
      <c r="F41" s="1">
        <v>2.5995947697479201E-3</v>
      </c>
      <c r="H41" s="3">
        <f t="shared" si="0"/>
        <v>0.97786786331260422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1.56611484118476E-3</v>
      </c>
      <c r="E42" s="1">
        <v>6.06677701433343E-3</v>
      </c>
      <c r="F42" s="1">
        <v>2.57013062725071E-3</v>
      </c>
      <c r="H42" s="3">
        <f t="shared" si="0"/>
        <v>1.1540703430061334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1.6188816119419799E-3</v>
      </c>
      <c r="E43" s="1">
        <v>5.9677341759079103E-3</v>
      </c>
      <c r="F43" s="1">
        <v>2.53967043256101E-3</v>
      </c>
      <c r="H43" s="3">
        <f t="shared" si="0"/>
        <v>0.62575582639168259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1.62366136352202E-3</v>
      </c>
      <c r="E44" s="1">
        <v>5.9709509444806803E-3</v>
      </c>
      <c r="F44" s="1">
        <v>2.5676640650677401E-3</v>
      </c>
      <c r="H44" s="3">
        <f t="shared" si="0"/>
        <v>0.73060441754757155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1.5197179508898201E-3</v>
      </c>
      <c r="E45" s="1">
        <v>5.9398768607431601E-3</v>
      </c>
      <c r="F45" s="1">
        <v>2.5761187139934898E-3</v>
      </c>
      <c r="H45" s="3">
        <f t="shared" si="0"/>
        <v>1.731868002271002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1.50780017733343E-3</v>
      </c>
      <c r="E46" s="1">
        <v>6.0314889732207303E-3</v>
      </c>
      <c r="F46" s="1">
        <v>2.5866785461634099E-3</v>
      </c>
      <c r="H46" s="3">
        <f t="shared" si="0"/>
        <v>1.6664056390345723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1.6860258344692E-3</v>
      </c>
      <c r="E47" s="1">
        <v>6.1536293302009801E-3</v>
      </c>
      <c r="F47" s="1">
        <v>2.64996148608331E-3</v>
      </c>
      <c r="H47" s="3">
        <f t="shared" si="0"/>
        <v>2.9585828557594089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1.6549932248526101E-3</v>
      </c>
      <c r="E48" s="1">
        <v>6.0456911604493298E-3</v>
      </c>
      <c r="F48" s="1">
        <v>2.61113410856382E-3</v>
      </c>
      <c r="H48" s="3">
        <f t="shared" si="0"/>
        <v>1.3932533855683846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1.6239606152360199E-3</v>
      </c>
      <c r="E49" s="1">
        <v>5.9377529906976803E-3</v>
      </c>
      <c r="F49" s="1">
        <v>2.57230673104433E-3</v>
      </c>
      <c r="H49" s="3">
        <f t="shared" si="0"/>
        <v>1.1776898053365163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1.64143572396982E-3</v>
      </c>
      <c r="E50" s="1">
        <v>5.9528457815771199E-3</v>
      </c>
      <c r="F50" s="1">
        <v>2.4853528372519602E-3</v>
      </c>
      <c r="H50" s="3">
        <f t="shared" si="0"/>
        <v>1.2671367232060096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1.62893107873758E-3</v>
      </c>
      <c r="E51" s="1">
        <v>6.0121021537825701E-3</v>
      </c>
      <c r="F51" s="1">
        <v>2.5408416394940899E-3</v>
      </c>
      <c r="H51" s="3">
        <f t="shared" si="0"/>
        <v>0.33348432943244644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1.5708787445595999E-3</v>
      </c>
      <c r="E52" s="1">
        <v>5.9525865597104804E-3</v>
      </c>
      <c r="F52" s="1">
        <v>2.5750476386524499E-3</v>
      </c>
      <c r="H52" s="3">
        <f t="shared" si="0"/>
        <v>1.112498536432303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1.6466937100670599E-3</v>
      </c>
      <c r="E53" s="1">
        <v>6.05876010846237E-3</v>
      </c>
      <c r="F53" s="1">
        <v>2.3873781077520498E-3</v>
      </c>
      <c r="H53" s="3">
        <f t="shared" si="0"/>
        <v>2.4691030560395082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1.57084006717164E-3</v>
      </c>
      <c r="E54" s="1">
        <v>5.9485651645220898E-3</v>
      </c>
      <c r="F54" s="1">
        <v>2.4297849277479001E-3</v>
      </c>
      <c r="H54" s="3">
        <f t="shared" si="0"/>
        <v>1.9425715834901689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1.7591750131253599E-3</v>
      </c>
      <c r="E55" s="1">
        <v>5.9196049298815999E-3</v>
      </c>
      <c r="F55" s="1">
        <v>2.4553122664552401E-3</v>
      </c>
      <c r="H55" s="3">
        <f t="shared" si="0"/>
        <v>2.9097448544416262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1.64359415063692E-3</v>
      </c>
      <c r="E56" s="1">
        <v>6.0020901009033801E-3</v>
      </c>
      <c r="F56" s="1">
        <v>2.4203894059976298E-3</v>
      </c>
      <c r="H56" s="3">
        <f t="shared" si="0"/>
        <v>1.867394917701646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1.55865675958279E-3</v>
      </c>
      <c r="E57" s="1">
        <v>5.9120477162313704E-3</v>
      </c>
      <c r="F57" s="1">
        <v>2.5141770814329899E-3</v>
      </c>
      <c r="H57" s="3">
        <f t="shared" si="0"/>
        <v>1.6453864027360856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1.53529488186273E-3</v>
      </c>
      <c r="E58" s="1">
        <v>5.9940127685033304E-3</v>
      </c>
      <c r="F58" s="1">
        <v>2.4003245816541902E-3</v>
      </c>
      <c r="H58" s="3">
        <f t="shared" si="0"/>
        <v>2.3485602083211323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1.4661988622271299E-3</v>
      </c>
      <c r="E59" s="1">
        <v>5.9413274004643801E-3</v>
      </c>
      <c r="F59" s="1">
        <v>2.4356433341938999E-3</v>
      </c>
      <c r="H59" s="3">
        <f t="shared" si="0"/>
        <v>2.7920768485472918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1.46750268104681E-3</v>
      </c>
      <c r="E60" s="1">
        <v>5.9279580050259602E-3</v>
      </c>
      <c r="F60" s="1">
        <v>2.5744546651051501E-3</v>
      </c>
      <c r="H60" s="3">
        <f t="shared" si="0"/>
        <v>2.446758170892064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1.5233461320823601E-3</v>
      </c>
      <c r="E61" s="1">
        <v>5.9323858179400196E-3</v>
      </c>
      <c r="F61" s="1">
        <v>2.6096362141504901E-3</v>
      </c>
      <c r="H61" s="3">
        <f t="shared" si="0"/>
        <v>1.9705458580645252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1.53509588080745E-3</v>
      </c>
      <c r="E62" s="1">
        <v>5.9695736422399103E-3</v>
      </c>
      <c r="F62" s="1">
        <v>2.53826586486019E-3</v>
      </c>
      <c r="H62" s="3">
        <f t="shared" si="0"/>
        <v>1.2129418729110146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1.6820029034065201E-3</v>
      </c>
      <c r="E63" s="1">
        <v>6.08438540343797E-3</v>
      </c>
      <c r="F63" s="1">
        <v>2.6734512231486002E-3</v>
      </c>
      <c r="H63" s="3">
        <f t="shared" si="0"/>
        <v>2.5446033650934701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1.7376107090054801E-3</v>
      </c>
      <c r="E64" s="1">
        <v>6.00397406203466E-3</v>
      </c>
      <c r="F64" s="1">
        <v>2.6289215436474099E-3</v>
      </c>
      <c r="H64" s="3">
        <f t="shared" si="0"/>
        <v>2.3521211435388194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1.5824099490204899E-3</v>
      </c>
      <c r="E65" s="1">
        <v>6.0129353482943002E-3</v>
      </c>
      <c r="F65" s="1">
        <v>2.5648244367199899E-3</v>
      </c>
      <c r="H65" s="3">
        <f t="shared" si="0"/>
        <v>0.52209584849127399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1.68332743517306E-3</v>
      </c>
      <c r="E66" s="1">
        <v>6.1454770458687904E-3</v>
      </c>
      <c r="F66" s="1">
        <v>2.5670792953204099E-3</v>
      </c>
      <c r="H66" s="3">
        <f t="shared" si="0"/>
        <v>2.3748556536937171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1.54350182588938E-3</v>
      </c>
      <c r="E67" s="1">
        <v>6.0054216805820104E-3</v>
      </c>
      <c r="F67" s="1">
        <v>2.4885988377337698E-3</v>
      </c>
      <c r="H67" s="3">
        <f t="shared" si="0"/>
        <v>1.2176210777059167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1.61099355478776E-3</v>
      </c>
      <c r="E68" s="1">
        <v>6.0680363663471503E-3</v>
      </c>
      <c r="F68" s="1">
        <v>2.5729349760608001E-3</v>
      </c>
      <c r="H68" s="3">
        <f t="shared" si="0"/>
        <v>1.0192524174393089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1.66660136038672E-3</v>
      </c>
      <c r="E69" s="1">
        <v>5.9876250249438498E-3</v>
      </c>
      <c r="F69" s="1">
        <v>2.5284052965596098E-3</v>
      </c>
      <c r="H69" s="3">
        <f t="shared" si="0"/>
        <v>0.9553001317225509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1.4625987636327699E-3</v>
      </c>
      <c r="E70" s="1">
        <v>5.8468165668863802E-3</v>
      </c>
      <c r="F70" s="1">
        <v>2.5686934885283601E-3</v>
      </c>
      <c r="H70" s="3">
        <f t="shared" si="0"/>
        <v>3.2485135534970913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1.62816119723668E-3</v>
      </c>
      <c r="E71" s="1">
        <v>5.9356177174174803E-3</v>
      </c>
      <c r="F71" s="1">
        <v>2.4249236613977702E-3</v>
      </c>
      <c r="H71" s="3">
        <f t="shared" si="0"/>
        <v>2.0510515044884814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1.5280472331994401E-3</v>
      </c>
      <c r="E72" s="1">
        <v>5.9078680197411299E-3</v>
      </c>
      <c r="F72" s="1">
        <v>2.3726236411198902E-3</v>
      </c>
      <c r="H72" s="3">
        <f t="shared" si="0"/>
        <v>3.1343179123300375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1.5399842061690099E-3</v>
      </c>
      <c r="E73" s="1">
        <v>6.0516873292563202E-3</v>
      </c>
      <c r="F73" s="1">
        <v>2.4724187289729901E-3</v>
      </c>
      <c r="H73" s="3">
        <f t="shared" si="0"/>
        <v>1.5598422333524982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1.6337223960591299E-3</v>
      </c>
      <c r="E74" s="1">
        <v>5.94182551845305E-3</v>
      </c>
      <c r="F74" s="1">
        <v>2.4803301464303802E-3</v>
      </c>
      <c r="H74" s="3">
        <f t="shared" si="0"/>
        <v>1.3874066715384077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1.63432698866605E-3</v>
      </c>
      <c r="E75" s="1">
        <v>5.9219038689824399E-3</v>
      </c>
      <c r="F75" s="1">
        <v>2.5321379660762401E-3</v>
      </c>
      <c r="H75" s="3">
        <f t="shared" ref="H75:H134" si="1">100*((D75-$D$136)^2+(E75-$E$136)^2+(F75-$F$136)^2)^0.5/$D$138</f>
        <v>1.3507429331565177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1.5631355179568599E-3</v>
      </c>
      <c r="E76" s="1">
        <v>5.8790234040761004E-3</v>
      </c>
      <c r="F76" s="1">
        <v>2.59182871572418E-3</v>
      </c>
      <c r="H76" s="3">
        <f t="shared" si="1"/>
        <v>2.1685221856762298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1.65842129406945E-3</v>
      </c>
      <c r="E77" s="1">
        <v>6.0725835086521702E-3</v>
      </c>
      <c r="F77" s="1">
        <v>2.48009802163971E-3</v>
      </c>
      <c r="H77" s="3">
        <f t="shared" si="1"/>
        <v>1.5205206804738414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1.6111031807547701E-3</v>
      </c>
      <c r="E78" s="1">
        <v>6.0097809250616299E-3</v>
      </c>
      <c r="F78" s="1">
        <v>2.4704695147051699E-3</v>
      </c>
      <c r="H78" s="3">
        <f t="shared" si="1"/>
        <v>1.0403224858429665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1.53524953785935E-3</v>
      </c>
      <c r="E79" s="1">
        <v>5.8995859811213401E-3</v>
      </c>
      <c r="F79" s="1">
        <v>2.5128763347010202E-3</v>
      </c>
      <c r="H79" s="3">
        <f t="shared" si="1"/>
        <v>1.9771358932657996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1.71800880366303E-3</v>
      </c>
      <c r="E80" s="1">
        <v>5.94075825858558E-3</v>
      </c>
      <c r="F80" s="1">
        <v>2.5808212172326399E-3</v>
      </c>
      <c r="H80" s="3">
        <f t="shared" si="1"/>
        <v>2.0255876502860732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1.61777879685858E-3</v>
      </c>
      <c r="E81" s="1">
        <v>5.98411306286609E-3</v>
      </c>
      <c r="F81" s="1">
        <v>2.5679230139017402E-3</v>
      </c>
      <c r="H81" s="3">
        <f t="shared" si="1"/>
        <v>0.56839194833855444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1.6024235052976301E-3</v>
      </c>
      <c r="E82" s="1">
        <v>6.0178294971238097E-3</v>
      </c>
      <c r="F82" s="1">
        <v>2.5065488477506001E-3</v>
      </c>
      <c r="H82" s="3">
        <f t="shared" si="1"/>
        <v>0.5261294807704342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1.51474779108061E-3</v>
      </c>
      <c r="E83" s="1">
        <v>5.9587290712216703E-3</v>
      </c>
      <c r="F83" s="1">
        <v>2.5427543073995701E-3</v>
      </c>
      <c r="H83" s="3">
        <f t="shared" si="1"/>
        <v>1.5562780156502452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1.4306083329148401E-3</v>
      </c>
      <c r="E84" s="1">
        <v>5.89234821706364E-3</v>
      </c>
      <c r="F84" s="1">
        <v>2.51873474114702E-3</v>
      </c>
      <c r="H84" s="3">
        <f t="shared" si="1"/>
        <v>3.1550585475347308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1.43163945480451E-3</v>
      </c>
      <c r="E85" s="1">
        <v>5.9476739853611803E-3</v>
      </c>
      <c r="F85" s="1">
        <v>2.3885598356842299E-3</v>
      </c>
      <c r="H85" s="3">
        <f t="shared" si="1"/>
        <v>3.5650630106305252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1.5181380238251799E-3</v>
      </c>
      <c r="E86" s="1">
        <v>5.9777263240940104E-3</v>
      </c>
      <c r="F86" s="1">
        <v>2.43690765280483E-3</v>
      </c>
      <c r="H86" s="3">
        <f t="shared" si="1"/>
        <v>2.0770449060499887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1.62770881205907E-3</v>
      </c>
      <c r="E87" s="1">
        <v>6.0299664923260197E-3</v>
      </c>
      <c r="F87" s="1">
        <v>2.49786158281222E-3</v>
      </c>
      <c r="H87" s="3">
        <f t="shared" si="1"/>
        <v>0.77451185949993084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1.6072864776936701E-3</v>
      </c>
      <c r="E88" s="1">
        <v>5.9758429410218398E-3</v>
      </c>
      <c r="F88" s="1">
        <v>2.3977828868394602E-3</v>
      </c>
      <c r="H88" s="3">
        <f t="shared" si="1"/>
        <v>2.1735572177887996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1.7805507058701699E-3</v>
      </c>
      <c r="E89" s="1">
        <v>6.0206481424978303E-3</v>
      </c>
      <c r="F89" s="1">
        <v>2.58966277513927E-3</v>
      </c>
      <c r="H89" s="3">
        <f t="shared" si="1"/>
        <v>2.6940499699010849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1.56443090451213E-3</v>
      </c>
      <c r="E90" s="1">
        <v>5.9441005006237498E-3</v>
      </c>
      <c r="F90" s="1">
        <v>2.4730241462010598E-3</v>
      </c>
      <c r="H90" s="3">
        <f t="shared" si="1"/>
        <v>1.5184019859932305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1.5865592615468601E-3</v>
      </c>
      <c r="E91" s="1">
        <v>6.0408840972057997E-3</v>
      </c>
      <c r="F91" s="1">
        <v>2.4459395308286899E-3</v>
      </c>
      <c r="H91" s="3">
        <f t="shared" si="1"/>
        <v>1.5166089357218695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1.69613004978074E-3</v>
      </c>
      <c r="E92" s="1">
        <v>6.0931242654378003E-3</v>
      </c>
      <c r="F92" s="1">
        <v>2.5068934608360799E-3</v>
      </c>
      <c r="H92" s="3">
        <f t="shared" si="1"/>
        <v>1.901116823323894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1.65393355165246E-3</v>
      </c>
      <c r="E93" s="1">
        <v>6.0847104468103102E-3</v>
      </c>
      <c r="F93" s="1">
        <v>2.5336762075526599E-3</v>
      </c>
      <c r="H93" s="3">
        <f t="shared" si="1"/>
        <v>1.342502815671788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1.70954135725142E-3</v>
      </c>
      <c r="E94" s="1">
        <v>6.0042991054070098E-3</v>
      </c>
      <c r="F94" s="1">
        <v>2.48914652805147E-3</v>
      </c>
      <c r="H94" s="3">
        <f t="shared" si="1"/>
        <v>1.7072588762431746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1.5945332193724299E-3</v>
      </c>
      <c r="E95" s="1">
        <v>5.9534754883464498E-3</v>
      </c>
      <c r="F95" s="1">
        <v>2.4723634933268698E-3</v>
      </c>
      <c r="H95" s="3">
        <f t="shared" si="1"/>
        <v>1.3089331273263529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1.6421134205642199E-3</v>
      </c>
      <c r="E96" s="1">
        <v>5.9170279157810604E-3</v>
      </c>
      <c r="F96" s="1">
        <v>2.6421469353156198E-3</v>
      </c>
      <c r="H96" s="3">
        <f t="shared" si="1"/>
        <v>2.1004490979287764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1.6228254389888E-3</v>
      </c>
      <c r="E97" s="1">
        <v>5.9728769942777203E-3</v>
      </c>
      <c r="F97" s="1">
        <v>2.6883122279873E-3</v>
      </c>
      <c r="H97" s="3">
        <f t="shared" si="1"/>
        <v>2.278156348955072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1.6685687447066701E-3</v>
      </c>
      <c r="E98" s="1">
        <v>6.0373163121006396E-3</v>
      </c>
      <c r="F98" s="1">
        <v>2.49612581055497E-3</v>
      </c>
      <c r="H98" s="3">
        <f t="shared" si="1"/>
        <v>1.209573247824363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1.65000232763434E-3</v>
      </c>
      <c r="E99" s="1">
        <v>5.9549148059128603E-3</v>
      </c>
      <c r="F99" s="1">
        <v>2.52898507947038E-3</v>
      </c>
      <c r="H99" s="3">
        <f t="shared" si="1"/>
        <v>1.0317173957185555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1.60771853473302E-3</v>
      </c>
      <c r="E100" s="1">
        <v>5.9601467261793601E-3</v>
      </c>
      <c r="F100" s="1">
        <v>2.5694451597811098E-3</v>
      </c>
      <c r="H100" s="3">
        <f t="shared" si="1"/>
        <v>0.83517221828647747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1.6751518625596001E-3</v>
      </c>
      <c r="E101" s="1">
        <v>5.9231993420451696E-3</v>
      </c>
      <c r="F101" s="1">
        <v>2.6608958131022101E-3</v>
      </c>
      <c r="H101" s="3">
        <f t="shared" si="1"/>
        <v>2.4194133862099449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1.5532811208975299E-3</v>
      </c>
      <c r="E102" s="1">
        <v>5.8752277132569303E-3</v>
      </c>
      <c r="F102" s="1">
        <v>2.4459093482524299E-3</v>
      </c>
      <c r="H102" s="3">
        <f t="shared" si="1"/>
        <v>2.5525232207500355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1.52784440947668E-3</v>
      </c>
      <c r="E103" s="1">
        <v>6.0072277961329803E-3</v>
      </c>
      <c r="F103" s="1">
        <v>2.59473484643525E-3</v>
      </c>
      <c r="H103" s="3">
        <f t="shared" si="1"/>
        <v>1.4296976866559137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1.50927799240434E-3</v>
      </c>
      <c r="E104" s="1">
        <v>5.9248262899452104E-3</v>
      </c>
      <c r="F104" s="1">
        <v>2.62759411535066E-3</v>
      </c>
      <c r="H104" s="3">
        <f t="shared" si="1"/>
        <v>2.3103869927417371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1.7162636004812101E-3</v>
      </c>
      <c r="E105" s="1">
        <v>5.9973065113153702E-3</v>
      </c>
      <c r="F105" s="1">
        <v>2.7025850676320701E-3</v>
      </c>
      <c r="H105" s="3">
        <f t="shared" si="1"/>
        <v>2.9184058776302417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1.6888754295562899E-3</v>
      </c>
      <c r="E106" s="1">
        <v>6.0506571066812204E-3</v>
      </c>
      <c r="F106" s="1">
        <v>2.6193157229441699E-3</v>
      </c>
      <c r="H106" s="3">
        <f t="shared" si="1"/>
        <v>1.8104745560901356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1.5860920381589E-3</v>
      </c>
      <c r="E107" s="1">
        <v>6.0034476351105998E-3</v>
      </c>
      <c r="F107" s="1">
        <v>2.6458044951931602E-3</v>
      </c>
      <c r="H107" s="3">
        <f t="shared" si="1"/>
        <v>1.6035227322320538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1.49420070029849E-3</v>
      </c>
      <c r="E108" s="1">
        <v>5.9234453739399999E-3</v>
      </c>
      <c r="F108" s="1">
        <v>2.6851840331449501E-3</v>
      </c>
      <c r="H108" s="3">
        <f t="shared" si="1"/>
        <v>3.009475106635024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1.3950178036025501E-3</v>
      </c>
      <c r="E109" s="1">
        <v>5.8433690336628999E-3</v>
      </c>
      <c r="F109" s="1">
        <v>2.60182614810014E-3</v>
      </c>
      <c r="H109" s="3">
        <f t="shared" si="1"/>
        <v>4.0984310870452898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1.41073501859008E-3</v>
      </c>
      <c r="E110" s="1">
        <v>5.9298659162789402E-3</v>
      </c>
      <c r="F110" s="1">
        <v>2.2889366964235301E-3</v>
      </c>
      <c r="H110" s="3">
        <f t="shared" si="1"/>
        <v>4.8857887292158955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1.4895746277489099E-3</v>
      </c>
      <c r="E111" s="1">
        <v>5.9705898783506397E-3</v>
      </c>
      <c r="F111" s="1">
        <v>2.3085972548217699E-3</v>
      </c>
      <c r="H111" s="3">
        <f t="shared" si="1"/>
        <v>3.9048048809432876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1.6225007038019E-3</v>
      </c>
      <c r="E112" s="1">
        <v>6.0753069984800104E-3</v>
      </c>
      <c r="F112" s="1">
        <v>2.3251330214665599E-3</v>
      </c>
      <c r="H112" s="3">
        <f t="shared" si="1"/>
        <v>3.3625170787323184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1.7320714920357799E-3</v>
      </c>
      <c r="E113" s="1">
        <v>6.1275471667120197E-3</v>
      </c>
      <c r="F113" s="1">
        <v>2.3860869514739499E-3</v>
      </c>
      <c r="H113" s="3">
        <f t="shared" si="1"/>
        <v>3.4495721825779113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1.67947707457988E-3</v>
      </c>
      <c r="E114" s="1">
        <v>5.9821122398037597E-3</v>
      </c>
      <c r="F114" s="1">
        <v>2.2572999088187398E-3</v>
      </c>
      <c r="H114" s="3">
        <f t="shared" si="1"/>
        <v>4.3646517549772357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1.5128627206046599E-3</v>
      </c>
      <c r="E115" s="1">
        <v>5.9683225943155897E-3</v>
      </c>
      <c r="F115" s="1">
        <v>2.3970633930727099E-3</v>
      </c>
      <c r="H115" s="3">
        <f t="shared" si="1"/>
        <v>2.6171487112988188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1.5917023297634899E-3</v>
      </c>
      <c r="E116" s="1">
        <v>6.0090465563872797E-3</v>
      </c>
      <c r="F116" s="1">
        <v>2.4167239514709601E-3</v>
      </c>
      <c r="H116" s="3">
        <f t="shared" si="1"/>
        <v>1.8520959117615536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1.6705419389223201E-3</v>
      </c>
      <c r="E117" s="1">
        <v>6.0497705184589801E-3</v>
      </c>
      <c r="F117" s="1">
        <v>2.43638450986921E-3</v>
      </c>
      <c r="H117" s="3">
        <f t="shared" si="1"/>
        <v>1.9161892463313632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1.74938154808116E-3</v>
      </c>
      <c r="E118" s="1">
        <v>6.0904944805306796E-3</v>
      </c>
      <c r="F118" s="1">
        <v>2.4560450682674598E-3</v>
      </c>
      <c r="H118" s="3">
        <f t="shared" si="1"/>
        <v>2.7520961577005449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1.80700659443955E-3</v>
      </c>
      <c r="E119" s="1">
        <v>5.9980926093403403E-3</v>
      </c>
      <c r="F119" s="1">
        <v>2.4790309766300899E-3</v>
      </c>
      <c r="H119" s="3">
        <f t="shared" si="1"/>
        <v>3.1181391389269648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1.61577146234123E-3</v>
      </c>
      <c r="E120" s="1">
        <v>6.04576269765818E-3</v>
      </c>
      <c r="F120" s="1">
        <v>2.40023788521646E-3</v>
      </c>
      <c r="H120" s="3">
        <f t="shared" si="1"/>
        <v>2.1619611535056245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1.63874870417851E-3</v>
      </c>
      <c r="E121" s="1">
        <v>6.06309022070535E-3</v>
      </c>
      <c r="F121" s="1">
        <v>2.5498147467782201E-3</v>
      </c>
      <c r="H121" s="3">
        <f t="shared" si="1"/>
        <v>0.95751267047035105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1.64536743157343E-3</v>
      </c>
      <c r="E122" s="1">
        <v>6.1094254597738101E-3</v>
      </c>
      <c r="F122" s="1">
        <v>2.6177874784280401E-3</v>
      </c>
      <c r="H122" s="3">
        <f t="shared" si="1"/>
        <v>1.984770281867356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1.6527737793107899E-3</v>
      </c>
      <c r="E123" s="1">
        <v>6.0273484610750697E-3</v>
      </c>
      <c r="F123" s="1">
        <v>2.5195651623693199E-3</v>
      </c>
      <c r="H123" s="3">
        <f t="shared" si="1"/>
        <v>0.80201353802995756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1.6662822592095599E-3</v>
      </c>
      <c r="E124" s="1">
        <v>5.9680040933726801E-3</v>
      </c>
      <c r="F124" s="1">
        <v>2.5776400125103699E-3</v>
      </c>
      <c r="H124" s="3">
        <f t="shared" si="1"/>
        <v>1.2026785708479206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1.7091462172380901E-3</v>
      </c>
      <c r="E125" s="1">
        <v>6.0097867796287596E-3</v>
      </c>
      <c r="F125" s="1">
        <v>2.5648300595849001E-3</v>
      </c>
      <c r="H125" s="3">
        <f t="shared" si="1"/>
        <v>1.5655494886702543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1.6838208740545999E-3</v>
      </c>
      <c r="E126" s="1">
        <v>6.0862983004579003E-3</v>
      </c>
      <c r="F126" s="1">
        <v>2.6579787771959301E-3</v>
      </c>
      <c r="H126" s="3">
        <f t="shared" si="1"/>
        <v>2.3960871004009299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1.59694771734723E-3</v>
      </c>
      <c r="E127" s="1">
        <v>6.0904551816434596E-3</v>
      </c>
      <c r="F127" s="1">
        <v>2.6194944755923502E-3</v>
      </c>
      <c r="H127" s="3">
        <f t="shared" si="1"/>
        <v>1.7088750512758306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1.5699558731702399E-3</v>
      </c>
      <c r="E128" s="1">
        <v>6.0214789745636601E-3</v>
      </c>
      <c r="F128" s="1">
        <v>2.6529046575482201E-3</v>
      </c>
      <c r="H128" s="3">
        <f t="shared" si="1"/>
        <v>1.7767110439594402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1.52555792397956E-3</v>
      </c>
      <c r="E129" s="1">
        <v>5.9379155774050198E-3</v>
      </c>
      <c r="F129" s="1">
        <v>2.6762490483906499E-3</v>
      </c>
      <c r="H129" s="3">
        <f t="shared" si="1"/>
        <v>2.579973210336822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1.7799194985859E-3</v>
      </c>
      <c r="E130" s="1">
        <v>6.03802915871853E-3</v>
      </c>
      <c r="F130" s="1">
        <v>2.75375664934846E-3</v>
      </c>
      <c r="H130" s="3">
        <f t="shared" si="1"/>
        <v>4.1153391424489749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1.6291505093833699E-3</v>
      </c>
      <c r="E131" s="1">
        <v>6.06014426484553E-3</v>
      </c>
      <c r="F131" s="1">
        <v>2.65034511570242E-3</v>
      </c>
      <c r="H131" s="3">
        <f t="shared" si="1"/>
        <v>1.84365621230303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1.5789957500625799E-3</v>
      </c>
      <c r="E132" s="1">
        <v>6.0248288723984203E-3</v>
      </c>
      <c r="F132" s="1">
        <v>2.6810419608765501E-3</v>
      </c>
      <c r="H132" s="3">
        <f t="shared" si="1"/>
        <v>2.1517074466889929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1.5288409907418001E-3</v>
      </c>
      <c r="E133" s="1">
        <v>5.9895134799513097E-3</v>
      </c>
      <c r="F133" s="1">
        <v>2.7117388060506598E-3</v>
      </c>
      <c r="H133" s="3">
        <f t="shared" si="1"/>
        <v>2.8188012372906686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1.4601461228526901E-3</v>
      </c>
      <c r="E134" s="1">
        <v>5.9466332809724404E-3</v>
      </c>
      <c r="F134" s="1">
        <v>2.8196543346829901E-3</v>
      </c>
      <c r="H134" s="3">
        <f t="shared" si="1"/>
        <v>4.7864945620151671</v>
      </c>
    </row>
    <row r="136" spans="1:8" x14ac:dyDescent="0.25">
      <c r="C136" t="s">
        <v>0</v>
      </c>
      <c r="D136" s="2">
        <f>SUM(D10:D134)/125</f>
        <v>1.6069102705164133E-3</v>
      </c>
      <c r="E136">
        <f>SUM(E10:E134)/125</f>
        <v>6.0080281057251729E-3</v>
      </c>
      <c r="F136">
        <f>SUM(F10:F134)/125</f>
        <v>2.5402102398770676E-3</v>
      </c>
    </row>
    <row r="138" spans="1:8" x14ac:dyDescent="0.25">
      <c r="C138" t="s">
        <v>1</v>
      </c>
      <c r="D138" s="2">
        <f>(D136^2+E136^2+F136^2)^0.5</f>
        <v>6.7179781481820147E-3</v>
      </c>
      <c r="G138" t="s">
        <v>3</v>
      </c>
      <c r="H138" s="4">
        <f>MAX(H10:H134)</f>
        <v>4.8857887292158955</v>
      </c>
    </row>
    <row r="140" spans="1:8" x14ac:dyDescent="0.25">
      <c r="C140" t="s">
        <v>4</v>
      </c>
      <c r="D140" s="2">
        <f>(D72^2+E72^2+F72^2)^0.5</f>
        <v>6.5473029430422299E-3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3205-89A0-4ADF-9B58-C99D92D04659}">
  <dimension ref="A1:H140"/>
  <sheetViews>
    <sheetView topLeftCell="A109" workbookViewId="0">
      <selection activeCell="G7" sqref="G7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50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1.1438643824879999E-3</v>
      </c>
      <c r="E10" s="1">
        <v>4.3658384070430602E-3</v>
      </c>
      <c r="F10" s="1">
        <v>2.0938529616284902E-3</v>
      </c>
      <c r="H10" s="3">
        <f>100*((D10-$D$136)^2+(E10-$E$136)^2+(F10-$F$136)^2)^0.5/$D$138</f>
        <v>3.7071746700923969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1.2051373454467101E-3</v>
      </c>
      <c r="E11" s="1">
        <v>4.4192274636333196E-3</v>
      </c>
      <c r="F11" s="1">
        <v>2.0645554865964398E-3</v>
      </c>
      <c r="H11" s="3">
        <f t="shared" ref="H11:H74" si="0">100*((D11-$D$136)^2+(E11-$E$136)^2+(F11-$F$136)^2)^0.5/$D$138</f>
        <v>3.0337916101369378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1.21424014372102E-3</v>
      </c>
      <c r="E12" s="1">
        <v>4.4748867817466396E-3</v>
      </c>
      <c r="F12" s="1">
        <v>2.0415685717901999E-3</v>
      </c>
      <c r="H12" s="3">
        <f t="shared" si="0"/>
        <v>2.9872041478263762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1.2233429419953299E-3</v>
      </c>
      <c r="E13" s="1">
        <v>4.5305460998599596E-3</v>
      </c>
      <c r="F13" s="1">
        <v>2.0185816569839601E-3</v>
      </c>
      <c r="H13" s="3">
        <f t="shared" si="0"/>
        <v>3.4171847773867086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1.2963115584219199E-3</v>
      </c>
      <c r="E14" s="1">
        <v>4.4563106883296101E-3</v>
      </c>
      <c r="F14" s="1">
        <v>2.0537436927386202E-3</v>
      </c>
      <c r="H14" s="3">
        <f t="shared" si="0"/>
        <v>3.7884282051638234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1.1903600212209301E-3</v>
      </c>
      <c r="E15" s="1">
        <v>4.3913759633624604E-3</v>
      </c>
      <c r="F15" s="1">
        <v>2.0177124871404201E-3</v>
      </c>
      <c r="H15" s="3">
        <f t="shared" si="0"/>
        <v>2.0457791645878056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1.19946281949524E-3</v>
      </c>
      <c r="E16" s="1">
        <v>4.44703528147577E-3</v>
      </c>
      <c r="F16" s="1">
        <v>1.9947255723341802E-3</v>
      </c>
      <c r="H16" s="3">
        <f t="shared" si="0"/>
        <v>1.8459140227843622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1.2085656177695499E-3</v>
      </c>
      <c r="E17" s="1">
        <v>4.5026945995891004E-3</v>
      </c>
      <c r="F17" s="1">
        <v>1.9717386575279399E-3</v>
      </c>
      <c r="H17" s="3">
        <f t="shared" si="0"/>
        <v>2.3798846324394742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1.2226564253164699E-3</v>
      </c>
      <c r="E18" s="1">
        <v>4.4804098589274902E-3</v>
      </c>
      <c r="F18" s="1">
        <v>1.93325207808857E-3</v>
      </c>
      <c r="H18" s="3">
        <f t="shared" si="0"/>
        <v>1.8332476458675075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1.2125945155837101E-3</v>
      </c>
      <c r="E19" s="1">
        <v>4.4352094052190396E-3</v>
      </c>
      <c r="F19" s="1">
        <v>1.94060581419083E-3</v>
      </c>
      <c r="H19" s="3">
        <f t="shared" si="0"/>
        <v>1.0528724439155468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1.18468549526946E-3</v>
      </c>
      <c r="E20" s="1">
        <v>4.4191837812049099E-3</v>
      </c>
      <c r="F20" s="1">
        <v>1.94788257287815E-3</v>
      </c>
      <c r="H20" s="3">
        <f t="shared" si="0"/>
        <v>0.70680956735845846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1.1937882935437699E-3</v>
      </c>
      <c r="E21" s="1">
        <v>4.4748430993182299E-3</v>
      </c>
      <c r="F21" s="1">
        <v>1.9248956580719099E-3</v>
      </c>
      <c r="H21" s="3">
        <f t="shared" si="0"/>
        <v>1.5029042387708242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1.20509001286985E-3</v>
      </c>
      <c r="E22" s="1">
        <v>4.5236486433329996E-3</v>
      </c>
      <c r="F22" s="1">
        <v>1.88165283065972E-3</v>
      </c>
      <c r="H22" s="3">
        <f t="shared" si="0"/>
        <v>2.6128901012939298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1.1950281031370799E-3</v>
      </c>
      <c r="E23" s="1">
        <v>4.4784481896245499E-3</v>
      </c>
      <c r="F23" s="1">
        <v>1.8890065667619799E-3</v>
      </c>
      <c r="H23" s="3">
        <f t="shared" si="0"/>
        <v>1.6764101077667801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1.1849661934043201E-3</v>
      </c>
      <c r="E24" s="1">
        <v>4.4332477359161002E-3</v>
      </c>
      <c r="F24" s="1">
        <v>1.8963603028642501E-3</v>
      </c>
      <c r="H24" s="3">
        <f t="shared" si="0"/>
        <v>0.76933264801230883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1.26425313810337E-3</v>
      </c>
      <c r="E25" s="1">
        <v>4.4399061676646699E-3</v>
      </c>
      <c r="F25" s="1">
        <v>1.8695929945772799E-3</v>
      </c>
      <c r="H25" s="3">
        <f t="shared" si="0"/>
        <v>2.1154381122876105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1.2179598061331401E-3</v>
      </c>
      <c r="E26" s="1">
        <v>4.4668447586633702E-3</v>
      </c>
      <c r="F26" s="1">
        <v>1.8477906394018301E-3</v>
      </c>
      <c r="H26" s="3">
        <f t="shared" si="0"/>
        <v>2.0774119678257161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1.18774944634712E-3</v>
      </c>
      <c r="E27" s="1">
        <v>4.5061838174596698E-3</v>
      </c>
      <c r="F27" s="1">
        <v>1.81327403314917E-3</v>
      </c>
      <c r="H27" s="3">
        <f t="shared" si="0"/>
        <v>2.9846049838072233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1.13580425159629E-3</v>
      </c>
      <c r="E28" s="1">
        <v>4.4551721104902397E-3</v>
      </c>
      <c r="F28" s="1">
        <v>1.84303092727444E-3</v>
      </c>
      <c r="H28" s="3">
        <f t="shared" si="0"/>
        <v>2.0501373736359834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1.1573378712249299E-3</v>
      </c>
      <c r="E29" s="1">
        <v>4.4312860666131599E-3</v>
      </c>
      <c r="F29" s="1">
        <v>1.85211479153766E-3</v>
      </c>
      <c r="H29" s="3">
        <f t="shared" si="0"/>
        <v>1.5179637966162696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1.3021818803403799E-3</v>
      </c>
      <c r="E30" s="1">
        <v>4.42536024629694E-3</v>
      </c>
      <c r="F30" s="1">
        <v>1.7932827350468201E-3</v>
      </c>
      <c r="H30" s="3">
        <f t="shared" si="0"/>
        <v>3.5671659380344516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1.2485908340971201E-3</v>
      </c>
      <c r="E31" s="1">
        <v>4.4736972554051003E-3</v>
      </c>
      <c r="F31" s="1">
        <v>1.72203287762222E-3</v>
      </c>
      <c r="H31" s="3">
        <f t="shared" si="0"/>
        <v>4.439993397994451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1.17944615523175E-3</v>
      </c>
      <c r="E32" s="1">
        <v>4.5102745272523398E-3</v>
      </c>
      <c r="F32" s="1">
        <v>1.6664960123906501E-3</v>
      </c>
      <c r="H32" s="3">
        <f t="shared" si="0"/>
        <v>5.5308181322870853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1.1229886901008E-3</v>
      </c>
      <c r="E33" s="1">
        <v>4.4294110165522E-3</v>
      </c>
      <c r="F33" s="1">
        <v>1.7304160978808599E-3</v>
      </c>
      <c r="H33" s="3">
        <f t="shared" si="0"/>
        <v>3.9943350074677322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1.0710434953499701E-3</v>
      </c>
      <c r="E34" s="1">
        <v>4.3783993095827698E-3</v>
      </c>
      <c r="F34" s="1">
        <v>1.76017299200613E-3</v>
      </c>
      <c r="H34" s="3">
        <f t="shared" si="0"/>
        <v>3.8972448507709263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1.10435557518572E-3</v>
      </c>
      <c r="E35" s="1">
        <v>4.3322080176157601E-3</v>
      </c>
      <c r="F35" s="1">
        <v>1.9881372097244501E-3</v>
      </c>
      <c r="H35" s="3">
        <f t="shared" si="0"/>
        <v>2.517215786027541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1.15053147844318E-3</v>
      </c>
      <c r="E36" s="1">
        <v>4.3789044645663796E-3</v>
      </c>
      <c r="F36" s="1">
        <v>2.0085183813890999E-3</v>
      </c>
      <c r="H36" s="3">
        <f t="shared" si="0"/>
        <v>1.9832707546300914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1.19670738170064E-3</v>
      </c>
      <c r="E37" s="1">
        <v>4.42560091151698E-3</v>
      </c>
      <c r="F37" s="1">
        <v>2.0288995530537402E-3</v>
      </c>
      <c r="H37" s="3">
        <f t="shared" si="0"/>
        <v>2.3233915523341753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1.22233641250459E-3</v>
      </c>
      <c r="E38" s="1">
        <v>4.4005065495288801E-3</v>
      </c>
      <c r="F38" s="1">
        <v>1.9895211684508498E-3</v>
      </c>
      <c r="H38" s="3">
        <f t="shared" si="0"/>
        <v>1.6922164250944403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1.21227450277183E-3</v>
      </c>
      <c r="E39" s="1">
        <v>4.3553060958204303E-3</v>
      </c>
      <c r="F39" s="1">
        <v>1.99687490455312E-3</v>
      </c>
      <c r="H39" s="3">
        <f t="shared" si="0"/>
        <v>1.9765957818903375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1.1491646442203501E-3</v>
      </c>
      <c r="E40" s="1">
        <v>4.3569504434629999E-3</v>
      </c>
      <c r="F40" s="1">
        <v>1.97777680735799E-3</v>
      </c>
      <c r="H40" s="3">
        <f t="shared" si="0"/>
        <v>1.6393823401940266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1.1953405474778101E-3</v>
      </c>
      <c r="E41" s="1">
        <v>4.4036468904136098E-3</v>
      </c>
      <c r="F41" s="1">
        <v>1.9981579790226398E-3</v>
      </c>
      <c r="H41" s="3">
        <f t="shared" si="0"/>
        <v>1.6581808877625035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1.1910401880182199E-3</v>
      </c>
      <c r="E42" s="1">
        <v>4.4075880749893997E-3</v>
      </c>
      <c r="F42" s="1">
        <v>1.9348280414111601E-3</v>
      </c>
      <c r="H42" s="3">
        <f t="shared" si="0"/>
        <v>0.43190376417554083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1.1947080903252001E-3</v>
      </c>
      <c r="E43" s="1">
        <v>4.3985448802259398E-3</v>
      </c>
      <c r="F43" s="1">
        <v>1.9452756571242699E-3</v>
      </c>
      <c r="H43" s="3">
        <f t="shared" si="0"/>
        <v>0.6418592025170905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1.18464618059244E-3</v>
      </c>
      <c r="E44" s="1">
        <v>4.35334442651749E-3</v>
      </c>
      <c r="F44" s="1">
        <v>1.9526293932265299E-3</v>
      </c>
      <c r="H44" s="3">
        <f t="shared" si="0"/>
        <v>1.2202852589783135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1.1939737132549799E-3</v>
      </c>
      <c r="E45" s="1">
        <v>4.3816928693102301E-3</v>
      </c>
      <c r="F45" s="1">
        <v>1.9674164049915299E-3</v>
      </c>
      <c r="H45" s="3">
        <f t="shared" si="0"/>
        <v>1.1268810726061229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1.1762628637924401E-3</v>
      </c>
      <c r="E46" s="1">
        <v>4.3797365747185396E-3</v>
      </c>
      <c r="F46" s="1">
        <v>1.8879850419551399E-3</v>
      </c>
      <c r="H46" s="3">
        <f t="shared" si="0"/>
        <v>0.75796074617294396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1.1771416778785699E-3</v>
      </c>
      <c r="E47" s="1">
        <v>4.4417836646314501E-3</v>
      </c>
      <c r="F47" s="1">
        <v>1.8936764096954099E-3</v>
      </c>
      <c r="H47" s="3">
        <f t="shared" si="0"/>
        <v>0.9364045458146375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1.1670797681458101E-3</v>
      </c>
      <c r="E48" s="1">
        <v>4.3965832109230003E-3</v>
      </c>
      <c r="F48" s="1">
        <v>1.9010301457976801E-3</v>
      </c>
      <c r="H48" s="3">
        <f t="shared" si="0"/>
        <v>0.43517705218802688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1.15701785841305E-3</v>
      </c>
      <c r="E49" s="1">
        <v>4.3513827572145497E-3</v>
      </c>
      <c r="F49" s="1">
        <v>1.90838388189995E-3</v>
      </c>
      <c r="H49" s="3">
        <f t="shared" si="0"/>
        <v>1.1402939822572555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1.2771549807226799E-3</v>
      </c>
      <c r="E50" s="1">
        <v>4.3721881858074397E-3</v>
      </c>
      <c r="F50" s="1">
        <v>1.93772996218827E-3</v>
      </c>
      <c r="H50" s="3">
        <f t="shared" si="0"/>
        <v>2.1085506692350315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1.2235639344794201E-3</v>
      </c>
      <c r="E51" s="1">
        <v>4.4205251949156E-3</v>
      </c>
      <c r="F51" s="1">
        <v>1.8664801047636799E-3</v>
      </c>
      <c r="H51" s="3">
        <f t="shared" si="0"/>
        <v>1.4179025335985378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1.1495314075651601E-3</v>
      </c>
      <c r="E52" s="1">
        <v>4.4218671371972903E-3</v>
      </c>
      <c r="F52" s="1">
        <v>1.8909803218380399E-3</v>
      </c>
      <c r="H52" s="3">
        <f t="shared" si="0"/>
        <v>0.90204165530799363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1.09758621281433E-3</v>
      </c>
      <c r="E53" s="1">
        <v>4.3708554302278602E-3</v>
      </c>
      <c r="F53" s="1">
        <v>1.92073721596332E-3</v>
      </c>
      <c r="H53" s="3">
        <f t="shared" si="0"/>
        <v>1.772818335051094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1.1293895362336601E-3</v>
      </c>
      <c r="E54" s="1">
        <v>4.3494210879116103E-3</v>
      </c>
      <c r="F54" s="1">
        <v>1.86413837057336E-3</v>
      </c>
      <c r="H54" s="3">
        <f t="shared" si="0"/>
        <v>1.8276907952559822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1.3150837229596801E-3</v>
      </c>
      <c r="E55" s="1">
        <v>4.3576422644397098E-3</v>
      </c>
      <c r="F55" s="1">
        <v>1.8614197026578E-3</v>
      </c>
      <c r="H55" s="3">
        <f t="shared" si="0"/>
        <v>3.1061646255870601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1.2465596729091301E-3</v>
      </c>
      <c r="E56" s="1">
        <v>4.4009224021016296E-3</v>
      </c>
      <c r="F56" s="1">
        <v>1.8140468869673101E-3</v>
      </c>
      <c r="H56" s="3">
        <f t="shared" si="0"/>
        <v>2.4993655711228531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1.1631186199251001E-3</v>
      </c>
      <c r="E57" s="1">
        <v>4.4393761746573598E-3</v>
      </c>
      <c r="F57" s="1">
        <v>1.7932864541897601E-3</v>
      </c>
      <c r="H57" s="3">
        <f t="shared" si="0"/>
        <v>2.6469977920569234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1.09223226518297E-3</v>
      </c>
      <c r="E58" s="1">
        <v>4.3727662751068298E-3</v>
      </c>
      <c r="F58" s="1">
        <v>1.80582370768304E-3</v>
      </c>
      <c r="H58" s="3">
        <f t="shared" si="0"/>
        <v>2.9301197663454057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1.02134591044085E-3</v>
      </c>
      <c r="E59" s="1">
        <v>4.3061563755562998E-3</v>
      </c>
      <c r="F59" s="1">
        <v>1.81836096117631E-3</v>
      </c>
      <c r="H59" s="3">
        <f t="shared" si="0"/>
        <v>4.2465540043015482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1.03955372266835E-3</v>
      </c>
      <c r="E60" s="1">
        <v>4.2917699938987896E-3</v>
      </c>
      <c r="F60" s="1">
        <v>1.9172188806197499E-3</v>
      </c>
      <c r="H60" s="3">
        <f t="shared" si="0"/>
        <v>3.6042996165109793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1.08572962592582E-3</v>
      </c>
      <c r="E61" s="1">
        <v>4.3384664408494004E-3</v>
      </c>
      <c r="F61" s="1">
        <v>1.9376000522843999E-3</v>
      </c>
      <c r="H61" s="3">
        <f t="shared" si="0"/>
        <v>2.3266040337298235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1.16719220035252E-3</v>
      </c>
      <c r="E62" s="1">
        <v>4.3234703042104097E-3</v>
      </c>
      <c r="F62" s="1">
        <v>1.93362848582431E-3</v>
      </c>
      <c r="H62" s="3">
        <f t="shared" si="0"/>
        <v>1.6447091340368225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1.22367035430189E-3</v>
      </c>
      <c r="E63" s="1">
        <v>4.3559111907545802E-3</v>
      </c>
      <c r="F63" s="1">
        <v>1.94724114767792E-3</v>
      </c>
      <c r="H63" s="3">
        <f t="shared" si="0"/>
        <v>1.4278881437976612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1.2468269931922901E-3</v>
      </c>
      <c r="E64" s="1">
        <v>4.3217223873553597E-3</v>
      </c>
      <c r="F64" s="1">
        <v>1.92267069893952E-3</v>
      </c>
      <c r="H64" s="3">
        <f t="shared" si="0"/>
        <v>2.1277184563202005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1.0929332687687799E-3</v>
      </c>
      <c r="E65" s="1">
        <v>4.30289906838966E-3</v>
      </c>
      <c r="F65" s="1">
        <v>1.92512071208284E-3</v>
      </c>
      <c r="H65" s="3">
        <f t="shared" si="0"/>
        <v>2.6680008489520177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1.13053869496045E-3</v>
      </c>
      <c r="E66" s="1">
        <v>4.3632088666966298E-3</v>
      </c>
      <c r="F66" s="1">
        <v>1.9272396499179401E-3</v>
      </c>
      <c r="H66" s="3">
        <f t="shared" si="0"/>
        <v>1.2792681272975424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1.1626140793848899E-3</v>
      </c>
      <c r="E67" s="1">
        <v>4.35073634945896E-3</v>
      </c>
      <c r="F67" s="1">
        <v>1.94446152576452E-3</v>
      </c>
      <c r="H67" s="3">
        <f t="shared" si="0"/>
        <v>1.2222090805284349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1.1705970540317699E-3</v>
      </c>
      <c r="E68" s="1">
        <v>4.3863900608746504E-3</v>
      </c>
      <c r="F68" s="1">
        <v>1.9233699315688601E-3</v>
      </c>
      <c r="H68" s="3">
        <f t="shared" si="0"/>
        <v>0.38442612964557726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1.2415601941520599E-3</v>
      </c>
      <c r="E69" s="1">
        <v>4.3409165470841204E-3</v>
      </c>
      <c r="F69" s="1">
        <v>1.94373437968284E-3</v>
      </c>
      <c r="H69" s="3">
        <f t="shared" si="0"/>
        <v>1.843807905617656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1.1872383342762399E-3</v>
      </c>
      <c r="E70" s="1">
        <v>4.3450306122044501E-3</v>
      </c>
      <c r="F70" s="1">
        <v>1.95466828451509E-3</v>
      </c>
      <c r="H70" s="3">
        <f t="shared" si="0"/>
        <v>1.3871270845465373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1.20251174099818E-3</v>
      </c>
      <c r="E71" s="1">
        <v>4.3766989504588896E-3</v>
      </c>
      <c r="F71" s="1">
        <v>1.94862055392668E-3</v>
      </c>
      <c r="H71" s="3">
        <f t="shared" si="0"/>
        <v>0.93648871847725701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1.1491933428872999E-3</v>
      </c>
      <c r="E72" s="1">
        <v>4.3599186859298996E-3</v>
      </c>
      <c r="F72" s="1">
        <v>1.90569998873112E-3</v>
      </c>
      <c r="H72" s="3">
        <f t="shared" si="0"/>
        <v>1.0798637977207506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1.1648912692784599E-3</v>
      </c>
      <c r="E73" s="1">
        <v>4.3987942641109902E-3</v>
      </c>
      <c r="F73" s="1">
        <v>1.9198204918079601E-3</v>
      </c>
      <c r="H73" s="3">
        <f t="shared" si="0"/>
        <v>0.30391280096230711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1.1714505135124399E-3</v>
      </c>
      <c r="E74" s="1">
        <v>4.34619404391291E-3</v>
      </c>
      <c r="F74" s="1">
        <v>1.91687320517174E-3</v>
      </c>
      <c r="H74" s="3">
        <f t="shared" si="0"/>
        <v>1.1459721836901309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1.2249170129462899E-3</v>
      </c>
      <c r="E75" s="1">
        <v>4.3545499139955902E-3</v>
      </c>
      <c r="F75" s="1">
        <v>1.9241046596636599E-3</v>
      </c>
      <c r="H75" s="3">
        <f t="shared" ref="H75:H134" si="1">100*((D75-$D$136)^2+(E75-$E$136)^2+(F75-$F$136)^2)^0.5/$D$138</f>
        <v>1.340867705930985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1.2026058796041001E-3</v>
      </c>
      <c r="E76" s="1">
        <v>4.3889832427266504E-3</v>
      </c>
      <c r="F76" s="1">
        <v>1.90438188413773E-3</v>
      </c>
      <c r="H76" s="3">
        <f t="shared" si="1"/>
        <v>0.60553822138848445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1.1505224014559401E-3</v>
      </c>
      <c r="E77" s="1">
        <v>4.4243819091193603E-3</v>
      </c>
      <c r="F77" s="1">
        <v>1.9025672968009499E-3</v>
      </c>
      <c r="H77" s="3">
        <f t="shared" si="1"/>
        <v>0.79618141620440164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1.1560074905028E-3</v>
      </c>
      <c r="E78" s="1">
        <v>4.3660143701799601E-3</v>
      </c>
      <c r="F78" s="1">
        <v>1.8968688774843E-3</v>
      </c>
      <c r="H78" s="3">
        <f t="shared" si="1"/>
        <v>0.96943508355715124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1.0976129891092799E-3</v>
      </c>
      <c r="E79" s="1">
        <v>4.2825022568646403E-3</v>
      </c>
      <c r="F79" s="1">
        <v>1.91988612902605E-3</v>
      </c>
      <c r="H79" s="3">
        <f t="shared" si="1"/>
        <v>2.9333644309956881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1.2985481469636199E-3</v>
      </c>
      <c r="E80" s="1">
        <v>4.3490740595344603E-3</v>
      </c>
      <c r="F80" s="1">
        <v>1.90236597136618E-3</v>
      </c>
      <c r="H80" s="3">
        <f t="shared" si="1"/>
        <v>2.6582063377231187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1.2342987504536699E-3</v>
      </c>
      <c r="E81" s="1">
        <v>4.3245074240228698E-3</v>
      </c>
      <c r="F81" s="1">
        <v>1.92467858924704E-3</v>
      </c>
      <c r="H81" s="3">
        <f t="shared" si="1"/>
        <v>1.9311278557608307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1.1467910846184399E-3</v>
      </c>
      <c r="E82" s="1">
        <v>4.3684778220623704E-3</v>
      </c>
      <c r="F82" s="1">
        <v>1.92007689598888E-3</v>
      </c>
      <c r="H82" s="3">
        <f t="shared" si="1"/>
        <v>0.95067988190488628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1.0759047298763199E-3</v>
      </c>
      <c r="E83" s="1">
        <v>4.3018679225118404E-3</v>
      </c>
      <c r="F83" s="1">
        <v>1.93261414948215E-3</v>
      </c>
      <c r="H83" s="3">
        <f t="shared" si="1"/>
        <v>2.9314038692196465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1.0567270906767E-3</v>
      </c>
      <c r="E84" s="1">
        <v>4.2550766859661302E-3</v>
      </c>
      <c r="F84" s="1">
        <v>1.9323250672112599E-3</v>
      </c>
      <c r="H84" s="3">
        <f t="shared" si="1"/>
        <v>3.8862098959011306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1.00615264623619E-3</v>
      </c>
      <c r="E85" s="1">
        <v>4.2752890661145199E-3</v>
      </c>
      <c r="F85" s="1">
        <v>1.8248885577907101E-3</v>
      </c>
      <c r="H85" s="3">
        <f t="shared" si="1"/>
        <v>4.7323871459302529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1.1130587844588201E-3</v>
      </c>
      <c r="E86" s="1">
        <v>4.3549251948228097E-3</v>
      </c>
      <c r="F86" s="1">
        <v>1.83627162477277E-3</v>
      </c>
      <c r="H86" s="3">
        <f t="shared" si="1"/>
        <v>2.3304900878603192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1.16953693840819E-3</v>
      </c>
      <c r="E87" s="1">
        <v>4.3873660813669897E-3</v>
      </c>
      <c r="F87" s="1">
        <v>1.84988428662638E-3</v>
      </c>
      <c r="H87" s="3">
        <f t="shared" si="1"/>
        <v>1.4193567908945712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1.2260150923575699E-3</v>
      </c>
      <c r="E88" s="1">
        <v>4.4198069679111602E-3</v>
      </c>
      <c r="F88" s="1">
        <v>1.8634969484799899E-3</v>
      </c>
      <c r="H88" s="3">
        <f t="shared" si="1"/>
        <v>1.4899012102442819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1.27599991538608E-3</v>
      </c>
      <c r="E89" s="1">
        <v>4.3901674722394198E-3</v>
      </c>
      <c r="F89" s="1">
        <v>1.88092400650691E-3</v>
      </c>
      <c r="H89" s="3">
        <f t="shared" si="1"/>
        <v>2.1059518667137476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1.09316840162295E-3</v>
      </c>
      <c r="E90" s="1">
        <v>4.3306433767446697E-3</v>
      </c>
      <c r="F90" s="1">
        <v>1.8677157615460899E-3</v>
      </c>
      <c r="H90" s="3">
        <f t="shared" si="1"/>
        <v>2.4824170299092461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1.08230877971891E-3</v>
      </c>
      <c r="E91" s="1">
        <v>4.32865434289914E-3</v>
      </c>
      <c r="F91" s="1">
        <v>1.8763937567653701E-3</v>
      </c>
      <c r="H91" s="3">
        <f t="shared" si="1"/>
        <v>2.6019413205083644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1.1649588174405599E-3</v>
      </c>
      <c r="E92" s="1">
        <v>4.4146321266155496E-3</v>
      </c>
      <c r="F92" s="1">
        <v>1.86071732656659E-3</v>
      </c>
      <c r="H92" s="3">
        <f t="shared" si="1"/>
        <v>1.2155500588932455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1.1997699762255501E-3</v>
      </c>
      <c r="E93" s="1">
        <v>4.4548351457587097E-3</v>
      </c>
      <c r="F93" s="1">
        <v>1.8816232391362399E-3</v>
      </c>
      <c r="H93" s="3">
        <f t="shared" si="1"/>
        <v>1.3540072637696896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1.24403715806166E-3</v>
      </c>
      <c r="E94" s="1">
        <v>4.3876469828359301E-3</v>
      </c>
      <c r="F94" s="1">
        <v>1.89294585434508E-3</v>
      </c>
      <c r="H94" s="3">
        <f t="shared" si="1"/>
        <v>1.4319791251738756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1.1874734671304E-3</v>
      </c>
      <c r="E95" s="1">
        <v>4.3727749205594701E-3</v>
      </c>
      <c r="F95" s="1">
        <v>1.89726333397833E-3</v>
      </c>
      <c r="H95" s="3">
        <f t="shared" si="1"/>
        <v>0.74505362513863149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1.12305718116275E-3</v>
      </c>
      <c r="E96" s="1">
        <v>4.3502748475197899E-3</v>
      </c>
      <c r="F96" s="1">
        <v>1.94264966655949E-3</v>
      </c>
      <c r="H96" s="3">
        <f t="shared" si="1"/>
        <v>1.6300039166688549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1.1817889017315499E-3</v>
      </c>
      <c r="E97" s="1">
        <v>4.3564353627270798E-3</v>
      </c>
      <c r="F97" s="1">
        <v>1.9867202013747298E-3</v>
      </c>
      <c r="H97" s="3">
        <f t="shared" si="1"/>
        <v>1.6757673850907555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1.17466004373557E-3</v>
      </c>
      <c r="E98" s="1">
        <v>4.4557543243603798E-3</v>
      </c>
      <c r="F98" s="1">
        <v>1.8897191936832201E-3</v>
      </c>
      <c r="H98" s="3">
        <f t="shared" si="1"/>
        <v>1.2244691553366958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1.2369857379575899E-3</v>
      </c>
      <c r="E99" s="1">
        <v>4.3757410850586397E-3</v>
      </c>
      <c r="F99" s="1">
        <v>1.96338556322408E-3</v>
      </c>
      <c r="H99" s="3">
        <f t="shared" si="1"/>
        <v>1.5806688866372551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1.22532114107941E-3</v>
      </c>
      <c r="E100" s="1">
        <v>4.3985334647268001E-3</v>
      </c>
      <c r="F100" s="1">
        <v>1.9442538082124199E-3</v>
      </c>
      <c r="H100" s="3">
        <f t="shared" si="1"/>
        <v>1.0757167470931044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1.17345841170767E-3</v>
      </c>
      <c r="E101" s="1">
        <v>4.4266565199210604E-3</v>
      </c>
      <c r="F101" s="1">
        <v>1.97835823824194E-3</v>
      </c>
      <c r="H101" s="3">
        <f t="shared" si="1"/>
        <v>1.3263905469883039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1.20886717656331E-3</v>
      </c>
      <c r="E102" s="1">
        <v>4.3738582946975602E-3</v>
      </c>
      <c r="F102" s="1">
        <v>1.93707712636013E-3</v>
      </c>
      <c r="H102" s="3">
        <f t="shared" si="1"/>
        <v>0.91635469833238792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1.18062963478261E-3</v>
      </c>
      <c r="E103" s="1">
        <v>4.43696244287764E-3</v>
      </c>
      <c r="F103" s="1">
        <v>1.98519643276306E-3</v>
      </c>
      <c r="H103" s="3">
        <f t="shared" si="1"/>
        <v>1.5338521149802622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1.12950034256879E-3</v>
      </c>
      <c r="E104" s="1">
        <v>4.3586811316429098E-3</v>
      </c>
      <c r="F104" s="1">
        <v>1.9688027567247302E-3</v>
      </c>
      <c r="H104" s="3">
        <f t="shared" si="1"/>
        <v>1.6913726505647313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1.26940067906719E-3</v>
      </c>
      <c r="E105" s="1">
        <v>4.3867473367288704E-3</v>
      </c>
      <c r="F105" s="1">
        <v>1.9763423254703901E-3</v>
      </c>
      <c r="H105" s="3">
        <f t="shared" si="1"/>
        <v>2.1952610854166239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1.27242003387058E-3</v>
      </c>
      <c r="E106" s="1">
        <v>4.3359813244025699E-3</v>
      </c>
      <c r="F106" s="1">
        <v>1.9418393532465699E-3</v>
      </c>
      <c r="H106" s="3">
        <f t="shared" si="1"/>
        <v>2.3618566846069782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1.1898798739075199E-3</v>
      </c>
      <c r="E107" s="1">
        <v>4.4517600564344603E-3</v>
      </c>
      <c r="F107" s="1">
        <v>2.0355247000699E-3</v>
      </c>
      <c r="H107" s="3">
        <f t="shared" si="1"/>
        <v>2.5921474890562521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1.12209202202652E-3</v>
      </c>
      <c r="E108" s="1">
        <v>4.3981728767336897E-3</v>
      </c>
      <c r="F108" s="1">
        <v>2.0464940618376099E-3</v>
      </c>
      <c r="H108" s="3">
        <f t="shared" si="1"/>
        <v>2.8508775347689825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1.0322672530772301E-3</v>
      </c>
      <c r="E109" s="1">
        <v>4.3300767164290502E-3</v>
      </c>
      <c r="F109" s="1">
        <v>2.06334280685791E-3</v>
      </c>
      <c r="H109" s="3">
        <f t="shared" si="1"/>
        <v>4.4331015343837858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1.0678922107877401E-3</v>
      </c>
      <c r="E110" s="1">
        <v>4.3799645886450599E-3</v>
      </c>
      <c r="F110" s="1">
        <v>1.76786032113118E-3</v>
      </c>
      <c r="H110" s="3">
        <f t="shared" si="1"/>
        <v>3.8046597589518547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1.10329994282662E-3</v>
      </c>
      <c r="E111" s="1">
        <v>4.41170936080903E-3</v>
      </c>
      <c r="F111" s="1">
        <v>1.7531096103116999E-3</v>
      </c>
      <c r="H111" s="3">
        <f t="shared" si="1"/>
        <v>3.6728190554581874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1.17188167646386E-3</v>
      </c>
      <c r="E112" s="1">
        <v>4.4512618585235697E-3</v>
      </c>
      <c r="F112" s="1">
        <v>1.7661400874284499E-3</v>
      </c>
      <c r="H112" s="3">
        <f t="shared" si="1"/>
        <v>3.2257221538340253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1.22835983041324E-3</v>
      </c>
      <c r="E113" s="1">
        <v>4.4837027450677401E-3</v>
      </c>
      <c r="F113" s="1">
        <v>1.7797527492820499E-3</v>
      </c>
      <c r="H113" s="3">
        <f t="shared" si="1"/>
        <v>3.3885027417696292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1.3051728375798701E-3</v>
      </c>
      <c r="E114" s="1">
        <v>4.4586125571234696E-3</v>
      </c>
      <c r="F114" s="1">
        <v>1.83917731407429E-3</v>
      </c>
      <c r="H114" s="3">
        <f t="shared" si="1"/>
        <v>3.2088940044803977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1.10864061223158E-3</v>
      </c>
      <c r="E115" s="1">
        <v>4.4015850932657098E-3</v>
      </c>
      <c r="F115" s="1">
        <v>1.8341162309253099E-3</v>
      </c>
      <c r="H115" s="3">
        <f t="shared" si="1"/>
        <v>2.2151111778382129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1.14404834427046E-3</v>
      </c>
      <c r="E116" s="1">
        <v>4.4333298654296799E-3</v>
      </c>
      <c r="F116" s="1">
        <v>1.81936552010583E-3</v>
      </c>
      <c r="H116" s="3">
        <f t="shared" si="1"/>
        <v>2.205246676706663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1.1794560763093401E-3</v>
      </c>
      <c r="E117" s="1">
        <v>4.4650746375936501E-3</v>
      </c>
      <c r="F117" s="1">
        <v>1.8046148092863601E-3</v>
      </c>
      <c r="H117" s="3">
        <f t="shared" si="1"/>
        <v>2.6167597247949277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1.2237817094456101E-3</v>
      </c>
      <c r="E118" s="1">
        <v>4.5109687903163E-3</v>
      </c>
      <c r="F118" s="1">
        <v>1.7905857892222599E-3</v>
      </c>
      <c r="H118" s="3">
        <f t="shared" si="1"/>
        <v>3.5002711701716942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1.28075129273729E-3</v>
      </c>
      <c r="E119" s="1">
        <v>4.4612730462397499E-3</v>
      </c>
      <c r="F119" s="1">
        <v>1.8313472544123301E-3</v>
      </c>
      <c r="H119" s="3">
        <f t="shared" si="1"/>
        <v>2.946401170965582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1.18770859998457E-3</v>
      </c>
      <c r="E120" s="1">
        <v>4.4005192289144797E-3</v>
      </c>
      <c r="F120" s="1">
        <v>1.8398583834415901E-3</v>
      </c>
      <c r="H120" s="3">
        <f t="shared" si="1"/>
        <v>1.5847718692376134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1.1847967457143001E-3</v>
      </c>
      <c r="E121" s="1">
        <v>4.4549503700503298E-3</v>
      </c>
      <c r="F121" s="1">
        <v>1.8856214298999599E-3</v>
      </c>
      <c r="H121" s="3">
        <f t="shared" si="1"/>
        <v>1.2523354105611793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1.21294761953933E-3</v>
      </c>
      <c r="E122" s="1">
        <v>4.47601120253444E-3</v>
      </c>
      <c r="F122" s="1">
        <v>1.94527595186288E-3</v>
      </c>
      <c r="H122" s="3">
        <f t="shared" si="1"/>
        <v>1.7302881486601542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1.17845651308213E-3</v>
      </c>
      <c r="E123" s="1">
        <v>4.4716497135445302E-3</v>
      </c>
      <c r="F123" s="1">
        <v>1.9279451508251301E-3</v>
      </c>
      <c r="H123" s="3">
        <f t="shared" si="1"/>
        <v>1.4178006070909113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1.2102049571074099E-3</v>
      </c>
      <c r="E124" s="1">
        <v>4.4456338867969796E-3</v>
      </c>
      <c r="F124" s="1">
        <v>1.9516047817117999E-3</v>
      </c>
      <c r="H124" s="3">
        <f t="shared" si="1"/>
        <v>1.2751986559316573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1.20817818149367E-3</v>
      </c>
      <c r="E125" s="1">
        <v>4.43452973034506E-3</v>
      </c>
      <c r="F125" s="1">
        <v>2.0105243428690201E-3</v>
      </c>
      <c r="H125" s="3">
        <f t="shared" si="1"/>
        <v>2.0700199587856223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1.2559559728179499E-3</v>
      </c>
      <c r="E126" s="1">
        <v>4.4678576973582098E-3</v>
      </c>
      <c r="F126" s="1">
        <v>1.9259647970186599E-3</v>
      </c>
      <c r="H126" s="3">
        <f t="shared" si="1"/>
        <v>2.0458477996048305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1.2017792925826901E-3</v>
      </c>
      <c r="E127" s="1">
        <v>4.4604945082687497E-3</v>
      </c>
      <c r="F127" s="1">
        <v>1.9286079208567901E-3</v>
      </c>
      <c r="H127" s="3">
        <f t="shared" si="1"/>
        <v>1.2803055090691928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1.18619439599373E-3</v>
      </c>
      <c r="E128" s="1">
        <v>4.4298339515530596E-3</v>
      </c>
      <c r="F128" s="1">
        <v>1.94574982172183E-3</v>
      </c>
      <c r="H128" s="3">
        <f t="shared" si="1"/>
        <v>0.80616443825065309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1.1759484658075E-3</v>
      </c>
      <c r="E129" s="1">
        <v>4.4357196227791402E-3</v>
      </c>
      <c r="F129" s="1">
        <v>2.0485364641524202E-3</v>
      </c>
      <c r="H129" s="3">
        <f t="shared" si="1"/>
        <v>2.7308821285478215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1.2402532111707601E-3</v>
      </c>
      <c r="E130" s="1">
        <v>4.4244206139232899E-3</v>
      </c>
      <c r="F130" s="1">
        <v>2.0503186795745999E-3</v>
      </c>
      <c r="H130" s="3">
        <f t="shared" si="1"/>
        <v>2.9841193309284382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1.25203337784633E-3</v>
      </c>
      <c r="E131" s="1">
        <v>4.4568386132731999E-3</v>
      </c>
      <c r="F131" s="1">
        <v>2.0203338896104699E-3</v>
      </c>
      <c r="H131" s="3">
        <f t="shared" si="1"/>
        <v>2.7714962186233714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1.1845579255674399E-3</v>
      </c>
      <c r="E132" s="1">
        <v>4.4836964994831698E-3</v>
      </c>
      <c r="F132" s="1">
        <v>2.1099407553158301E-3</v>
      </c>
      <c r="H132" s="3">
        <f t="shared" si="1"/>
        <v>4.22242093772803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1.12984466852978E-3</v>
      </c>
      <c r="E133" s="1">
        <v>4.4853965188000298E-3</v>
      </c>
      <c r="F133" s="1">
        <v>2.1594701903239299E-3</v>
      </c>
      <c r="H133" s="3">
        <f t="shared" si="1"/>
        <v>5.265464919606714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1.07871537631595E-3</v>
      </c>
      <c r="E134" s="1">
        <v>4.4071152075652901E-3</v>
      </c>
      <c r="F134" s="1">
        <v>2.1430765142856001E-3</v>
      </c>
      <c r="H134" s="3">
        <f t="shared" si="1"/>
        <v>4.991852639837048</v>
      </c>
    </row>
    <row r="136" spans="1:8" x14ac:dyDescent="0.25">
      <c r="C136" t="s">
        <v>0</v>
      </c>
      <c r="D136" s="2">
        <f>SUM(D10:D134)/125</f>
        <v>1.1793576143677518E-3</v>
      </c>
      <c r="E136">
        <f>SUM(E10:E134)/125</f>
        <v>4.4022962590195792E-3</v>
      </c>
      <c r="F136">
        <f>SUM(F10:F134)/125</f>
        <v>1.9177521670280936E-3</v>
      </c>
    </row>
    <row r="138" spans="1:8" x14ac:dyDescent="0.25">
      <c r="C138" t="s">
        <v>1</v>
      </c>
      <c r="D138" s="2">
        <f>(D136^2+E136^2+F136^2)^0.5</f>
        <v>4.9445798718279312E-3</v>
      </c>
      <c r="G138" t="s">
        <v>3</v>
      </c>
      <c r="H138" s="4">
        <f>MAX(H10:H134)</f>
        <v>5.5308181322870853</v>
      </c>
    </row>
    <row r="140" spans="1:8" x14ac:dyDescent="0.25">
      <c r="C140" t="s">
        <v>4</v>
      </c>
      <c r="D140" s="2">
        <f>(D72^2+E72^2+F72^2)^0.5</f>
        <v>4.895020810405915E-3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1FEB-3437-4B81-9232-4BD441C1ED71}">
  <dimension ref="A1:H140"/>
  <sheetViews>
    <sheetView topLeftCell="A115" workbookViewId="0">
      <selection activeCell="H3" sqref="H3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80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1.4707648558726499E-3</v>
      </c>
      <c r="E10" s="1">
        <v>6.2447610639347903E-3</v>
      </c>
      <c r="F10" s="1">
        <v>3.0227049559357799E-3</v>
      </c>
      <c r="H10" s="3">
        <f>100*((D10-$D$136)^2+(E10-$E$136)^2+(F10-$F$136)^2)^0.5/$D$138</f>
        <v>6.160621300443772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1.5617910619497701E-3</v>
      </c>
      <c r="E11" s="1">
        <v>6.3626253024669397E-3</v>
      </c>
      <c r="F11" s="1">
        <v>2.9430869290878502E-3</v>
      </c>
      <c r="H11" s="3">
        <f t="shared" ref="H11:H74" si="0">100*((D11-$D$136)^2+(E11-$E$136)^2+(F11-$F$136)^2)^0.5/$D$138</f>
        <v>4.5648125752438737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1.6953097569099901E-3</v>
      </c>
      <c r="E12" s="1">
        <v>6.5113589714385599E-3</v>
      </c>
      <c r="F12" s="1">
        <v>2.9391690861091399E-3</v>
      </c>
      <c r="H12" s="3">
        <f t="shared" si="0"/>
        <v>4.9769848204999345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1.7628285548034299E-3</v>
      </c>
      <c r="E13" s="1">
        <v>6.4306461285013397E-3</v>
      </c>
      <c r="F13" s="1">
        <v>2.8994356626937199E-3</v>
      </c>
      <c r="H13" s="3">
        <f t="shared" si="0"/>
        <v>4.0240382030662278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1.8173365149794401E-3</v>
      </c>
      <c r="E14" s="1">
        <v>6.33403556176636E-3</v>
      </c>
      <c r="F14" s="1">
        <v>2.84994191520939E-3</v>
      </c>
      <c r="H14" s="3">
        <f t="shared" si="0"/>
        <v>3.3173740540364598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1.5825805704280801E-3</v>
      </c>
      <c r="E15" s="1">
        <v>6.2648880027142998E-3</v>
      </c>
      <c r="F15" s="1">
        <v>2.8424761631435699E-3</v>
      </c>
      <c r="H15" s="3">
        <f t="shared" si="0"/>
        <v>3.1455158150729732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1.62532434241475E-3</v>
      </c>
      <c r="E16" s="1">
        <v>6.3808731219016897E-3</v>
      </c>
      <c r="F16" s="1">
        <v>2.8269406786814002E-3</v>
      </c>
      <c r="H16" s="3">
        <f t="shared" si="0"/>
        <v>2.8297182920281374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1.6680681144014299E-3</v>
      </c>
      <c r="E17" s="1">
        <v>6.49685824108907E-3</v>
      </c>
      <c r="F17" s="1">
        <v>2.81140519421924E-3</v>
      </c>
      <c r="H17" s="3">
        <f t="shared" si="0"/>
        <v>3.5168744625666548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1.8041483087540299E-3</v>
      </c>
      <c r="E18" s="1">
        <v>6.4541942082480897E-3</v>
      </c>
      <c r="F18" s="1">
        <v>2.71688499972689E-3</v>
      </c>
      <c r="H18" s="3">
        <f t="shared" si="0"/>
        <v>2.7738177737347867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1.7686291235507799E-3</v>
      </c>
      <c r="E19" s="1">
        <v>6.3950203691364197E-3</v>
      </c>
      <c r="F19" s="1">
        <v>2.7411461914322501E-3</v>
      </c>
      <c r="H19" s="3">
        <f t="shared" si="0"/>
        <v>2.065430489147738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1.77626138076761E-3</v>
      </c>
      <c r="E20" s="1">
        <v>6.3326648023492704E-3</v>
      </c>
      <c r="F20" s="1">
        <v>2.7163058307967699E-3</v>
      </c>
      <c r="H20" s="3">
        <f t="shared" si="0"/>
        <v>1.5270906657815329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1.7371400569701899E-3</v>
      </c>
      <c r="E21" s="1">
        <v>6.4010000606811897E-3</v>
      </c>
      <c r="F21" s="1">
        <v>2.6467118858891901E-3</v>
      </c>
      <c r="H21" s="3">
        <f t="shared" si="0"/>
        <v>1.4870698927859538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1.7796174715241999E-3</v>
      </c>
      <c r="E22" s="1">
        <v>6.4823902196339397E-3</v>
      </c>
      <c r="F22" s="1">
        <v>2.63791251264273E-3</v>
      </c>
      <c r="H22" s="3">
        <f t="shared" si="0"/>
        <v>2.7948965963817769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1.75143469549482E-3</v>
      </c>
      <c r="E23" s="1">
        <v>6.47519199436447E-3</v>
      </c>
      <c r="F23" s="1">
        <v>2.5605850582132001E-3</v>
      </c>
      <c r="H23" s="3">
        <f t="shared" si="0"/>
        <v>2.8627286735076267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1.71130697247941E-3</v>
      </c>
      <c r="E24" s="1">
        <v>6.3587998013027299E-3</v>
      </c>
      <c r="F24" s="1">
        <v>2.5531663086510101E-3</v>
      </c>
      <c r="H24" s="3">
        <f t="shared" si="0"/>
        <v>1.637537293476639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1.8275640484736199E-3</v>
      </c>
      <c r="E25" s="1">
        <v>6.3880555892320296E-3</v>
      </c>
      <c r="F25" s="1">
        <v>2.6460486691195998E-3</v>
      </c>
      <c r="H25" s="3">
        <f t="shared" si="0"/>
        <v>2.2443103785245744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1.77922443791519E-3</v>
      </c>
      <c r="E26" s="1">
        <v>6.4114447930395096E-3</v>
      </c>
      <c r="F26" s="1">
        <v>2.5209219187843999E-3</v>
      </c>
      <c r="H26" s="3">
        <f t="shared" si="0"/>
        <v>2.7052842720635262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1.7724109747901901E-3</v>
      </c>
      <c r="E27" s="1">
        <v>6.4100863329806202E-3</v>
      </c>
      <c r="F27" s="1">
        <v>2.5517358225696698E-3</v>
      </c>
      <c r="H27" s="3">
        <f t="shared" si="0"/>
        <v>2.3597771615681515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1.6458221216202999E-3</v>
      </c>
      <c r="E28" s="1">
        <v>6.4099984960268403E-3</v>
      </c>
      <c r="F28" s="1">
        <v>2.5002102437531501E-3</v>
      </c>
      <c r="H28" s="3">
        <f t="shared" si="0"/>
        <v>2.7139040092780058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1.55986791540389E-3</v>
      </c>
      <c r="E29" s="1">
        <v>6.2995404148517E-3</v>
      </c>
      <c r="F29" s="1">
        <v>2.4259470738018599E-3</v>
      </c>
      <c r="H29" s="3">
        <f t="shared" si="0"/>
        <v>3.7460963870510029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1.90525830829448E-3</v>
      </c>
      <c r="E30" s="1">
        <v>6.3394853156236997E-3</v>
      </c>
      <c r="F30" s="1">
        <v>2.4920378301780798E-3</v>
      </c>
      <c r="H30" s="3">
        <f t="shared" si="0"/>
        <v>3.8282556981095377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1.7999061035184E-3</v>
      </c>
      <c r="E31" s="1">
        <v>6.3793313339317297E-3</v>
      </c>
      <c r="F31" s="1">
        <v>2.3816571451737898E-3</v>
      </c>
      <c r="H31" s="3">
        <f t="shared" si="0"/>
        <v>4.2853603589372522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1.7186716651051699E-3</v>
      </c>
      <c r="E32" s="1">
        <v>6.3762361322721598E-3</v>
      </c>
      <c r="F32" s="1">
        <v>2.3245482453105502E-3</v>
      </c>
      <c r="H32" s="3">
        <f t="shared" si="0"/>
        <v>4.7965455031507824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1.5805024808247499E-3</v>
      </c>
      <c r="E33" s="1">
        <v>6.3395863085709903E-3</v>
      </c>
      <c r="F33" s="1">
        <v>2.32837869714071E-3</v>
      </c>
      <c r="H33" s="3">
        <f t="shared" si="0"/>
        <v>4.9106718352738881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1.44525267791737E-3</v>
      </c>
      <c r="E34" s="1">
        <v>6.1873432324283202E-3</v>
      </c>
      <c r="F34" s="1">
        <v>2.3436330604174899E-3</v>
      </c>
      <c r="H34" s="3">
        <f t="shared" si="0"/>
        <v>5.8794323063731886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1.4170450459177601E-3</v>
      </c>
      <c r="E35" s="1">
        <v>6.1220136326321697E-3</v>
      </c>
      <c r="F35" s="1">
        <v>2.8705918660568699E-3</v>
      </c>
      <c r="H35" s="3">
        <f t="shared" si="0"/>
        <v>5.6135236171988092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1.5077771039705E-3</v>
      </c>
      <c r="E36" s="1">
        <v>6.1577145336669898E-3</v>
      </c>
      <c r="F36" s="1">
        <v>2.7911101953523999E-3</v>
      </c>
      <c r="H36" s="3">
        <f t="shared" si="0"/>
        <v>3.8825438533537446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1.6412957989307201E-3</v>
      </c>
      <c r="E37" s="1">
        <v>6.30644820263861E-3</v>
      </c>
      <c r="F37" s="1">
        <v>2.7871923523736901E-3</v>
      </c>
      <c r="H37" s="3">
        <f t="shared" si="0"/>
        <v>2.0185924775943955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1.7587427875419999E-3</v>
      </c>
      <c r="E38" s="1">
        <v>6.32652630064657E-3</v>
      </c>
      <c r="F38" s="1">
        <v>2.85752541288318E-3</v>
      </c>
      <c r="H38" s="3">
        <f t="shared" si="0"/>
        <v>3.0465716270806396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1.8733395127256099E-3</v>
      </c>
      <c r="E39" s="1">
        <v>6.2531082177583802E-3</v>
      </c>
      <c r="F39" s="1">
        <v>2.7721567723082399E-3</v>
      </c>
      <c r="H39" s="3">
        <f t="shared" si="0"/>
        <v>3.1582850126602615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1.5457025024707899E-3</v>
      </c>
      <c r="E40" s="1">
        <v>6.18876841830154E-3</v>
      </c>
      <c r="F40" s="1">
        <v>2.7601347738145901E-3</v>
      </c>
      <c r="H40" s="3">
        <f t="shared" si="0"/>
        <v>3.0607681850810464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1.5258930910886999E-3</v>
      </c>
      <c r="E41" s="1">
        <v>6.1772930405983697E-3</v>
      </c>
      <c r="F41" s="1">
        <v>2.7640699679152198E-3</v>
      </c>
      <c r="H41" s="3">
        <f t="shared" si="0"/>
        <v>3.3700360614259992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1.6787219349254201E-3</v>
      </c>
      <c r="E42" s="1">
        <v>6.3249062414138402E-3</v>
      </c>
      <c r="F42" s="1">
        <v>2.61855762166961E-3</v>
      </c>
      <c r="H42" s="3">
        <f t="shared" si="0"/>
        <v>0.60124095447836545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1.76896517180161E-3</v>
      </c>
      <c r="E43" s="1">
        <v>6.2628290976236099E-3</v>
      </c>
      <c r="F43" s="1">
        <v>2.63882895980412E-3</v>
      </c>
      <c r="H43" s="3">
        <f t="shared" si="0"/>
        <v>1.2728919484062973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1.82347313197762E-3</v>
      </c>
      <c r="E44" s="1">
        <v>6.1662185308886397E-3</v>
      </c>
      <c r="F44" s="1">
        <v>2.5893352123198001E-3</v>
      </c>
      <c r="H44" s="3">
        <f t="shared" si="0"/>
        <v>2.8785348879496948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1.73696008579844E-3</v>
      </c>
      <c r="E45" s="1">
        <v>6.2303284694317099E-3</v>
      </c>
      <c r="F45" s="1">
        <v>2.6546400183639399E-3</v>
      </c>
      <c r="H45" s="3">
        <f t="shared" si="0"/>
        <v>1.2547956785062835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1.7570658471010999E-3</v>
      </c>
      <c r="E46" s="1">
        <v>6.3497698530600296E-3</v>
      </c>
      <c r="F46" s="1">
        <v>2.5961742147490299E-3</v>
      </c>
      <c r="H46" s="3">
        <f t="shared" si="0"/>
        <v>1.3793028136553913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1.6804525776308E-3</v>
      </c>
      <c r="E47" s="1">
        <v>6.3134050985652699E-3</v>
      </c>
      <c r="F47" s="1">
        <v>2.56830569066084E-3</v>
      </c>
      <c r="H47" s="3">
        <f t="shared" si="0"/>
        <v>1.2355288998252365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1.7299259235507001E-3</v>
      </c>
      <c r="E48" s="1">
        <v>6.3330989999495898E-3</v>
      </c>
      <c r="F48" s="1">
        <v>2.5957196673597801E-3</v>
      </c>
      <c r="H48" s="3">
        <f t="shared" si="0"/>
        <v>1.0578542352361924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1.65064020618626E-3</v>
      </c>
      <c r="E49" s="1">
        <v>6.1945606221457603E-3</v>
      </c>
      <c r="F49" s="1">
        <v>2.6712281300792702E-3</v>
      </c>
      <c r="H49" s="3">
        <f t="shared" si="0"/>
        <v>1.7123974656272827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1.78146904414975E-3</v>
      </c>
      <c r="E50" s="1">
        <v>6.2824336688280203E-3</v>
      </c>
      <c r="F50" s="1">
        <v>2.6373225079087499E-3</v>
      </c>
      <c r="H50" s="3">
        <f t="shared" si="0"/>
        <v>1.3340912294441238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1.77007634737734E-3</v>
      </c>
      <c r="E51" s="1">
        <v>6.3502215590241504E-3</v>
      </c>
      <c r="F51" s="1">
        <v>2.6583875826682599E-3</v>
      </c>
      <c r="H51" s="3">
        <f t="shared" si="0"/>
        <v>1.2675805298755449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1.6647241426012501E-3</v>
      </c>
      <c r="E52" s="1">
        <v>6.3900675773321796E-3</v>
      </c>
      <c r="F52" s="1">
        <v>2.5480068976639699E-3</v>
      </c>
      <c r="H52" s="3">
        <f t="shared" si="0"/>
        <v>1.9568278869780906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1.6021681635947299E-3</v>
      </c>
      <c r="E53" s="1">
        <v>6.2084431444495904E-3</v>
      </c>
      <c r="F53" s="1">
        <v>2.7058722341163802E-3</v>
      </c>
      <c r="H53" s="3">
        <f t="shared" si="0"/>
        <v>2.0263385362948165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1.46691836068736E-3</v>
      </c>
      <c r="E54" s="1">
        <v>6.0562000683069203E-3</v>
      </c>
      <c r="F54" s="1">
        <v>2.72112659739317E-3</v>
      </c>
      <c r="H54" s="3">
        <f t="shared" si="0"/>
        <v>4.871845610101377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1.8961102177566299E-3</v>
      </c>
      <c r="E55" s="1">
        <v>6.27826208160835E-3</v>
      </c>
      <c r="F55" s="1">
        <v>2.6295034940619398E-3</v>
      </c>
      <c r="H55" s="3">
        <f t="shared" si="0"/>
        <v>2.9418912177327119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1.7907580129805499E-3</v>
      </c>
      <c r="E56" s="1">
        <v>6.3181080999163801E-3</v>
      </c>
      <c r="F56" s="1">
        <v>2.5191228090576498E-3</v>
      </c>
      <c r="H56" s="3">
        <f t="shared" si="0"/>
        <v>2.3793283302434634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1.68540580820446E-3</v>
      </c>
      <c r="E57" s="1">
        <v>6.3579541182244102E-3</v>
      </c>
      <c r="F57" s="1">
        <v>2.4087421240533602E-3</v>
      </c>
      <c r="H57" s="3">
        <f t="shared" si="0"/>
        <v>3.5608371863537318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1.58244485360858E-3</v>
      </c>
      <c r="E58" s="1">
        <v>6.2986784212512798E-3</v>
      </c>
      <c r="F58" s="1">
        <v>2.4479103868205801E-3</v>
      </c>
      <c r="H58" s="3">
        <f t="shared" si="0"/>
        <v>3.318671217819066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1.41258593839585E-3</v>
      </c>
      <c r="E59" s="1">
        <v>6.15656158850909E-3</v>
      </c>
      <c r="F59" s="1">
        <v>2.5037252212439E-3</v>
      </c>
      <c r="H59" s="3">
        <f t="shared" si="0"/>
        <v>4.9833773139696582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1.4975860759679699E-3</v>
      </c>
      <c r="E60" s="1">
        <v>6.10185814370693E-3</v>
      </c>
      <c r="F60" s="1">
        <v>2.6837879487055199E-3</v>
      </c>
      <c r="H60" s="3">
        <f t="shared" si="0"/>
        <v>4.0294618481654467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1.5834335716753199E-3</v>
      </c>
      <c r="E61" s="1">
        <v>6.2261654479098E-3</v>
      </c>
      <c r="F61" s="1">
        <v>2.6830076102061198E-3</v>
      </c>
      <c r="H61" s="3">
        <f t="shared" si="0"/>
        <v>1.9619803814818049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1.6798420326633E-3</v>
      </c>
      <c r="E62" s="1">
        <v>6.3458258038873901E-3</v>
      </c>
      <c r="F62" s="1">
        <v>2.6479104579548401E-3</v>
      </c>
      <c r="H62" s="3">
        <f t="shared" si="0"/>
        <v>0.59038499659679455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1.7926866087679099E-3</v>
      </c>
      <c r="E63" s="1">
        <v>6.2628974381803903E-3</v>
      </c>
      <c r="F63" s="1">
        <v>2.6860976819382499E-3</v>
      </c>
      <c r="H63" s="3">
        <f t="shared" si="0"/>
        <v>1.6186818470132787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1.84402378313027E-3</v>
      </c>
      <c r="E64" s="1">
        <v>6.1786888219690899E-3</v>
      </c>
      <c r="F64" s="1">
        <v>2.6391491734300198E-3</v>
      </c>
      <c r="H64" s="3">
        <f t="shared" si="0"/>
        <v>2.824822723369004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1.6565208832229001E-3</v>
      </c>
      <c r="E65" s="1">
        <v>6.2028145653509198E-3</v>
      </c>
      <c r="F65" s="1">
        <v>2.6424368204021401E-3</v>
      </c>
      <c r="H65" s="3">
        <f t="shared" si="0"/>
        <v>1.5662890440423638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1.74236837893025E-3</v>
      </c>
      <c r="E66" s="1">
        <v>6.3271218695538003E-3</v>
      </c>
      <c r="F66" s="1">
        <v>2.64165648190273E-3</v>
      </c>
      <c r="H66" s="3">
        <f t="shared" si="0"/>
        <v>0.78965364777090741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1.7372993621257099E-3</v>
      </c>
      <c r="E67" s="1">
        <v>6.3961218445283798E-3</v>
      </c>
      <c r="F67" s="1">
        <v>2.5887877230352401E-3</v>
      </c>
      <c r="H67" s="3">
        <f t="shared" si="0"/>
        <v>1.6990113519878749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1.8035185281401001E-3</v>
      </c>
      <c r="E68" s="1">
        <v>6.3382622524804904E-3</v>
      </c>
      <c r="F68" s="1">
        <v>2.6766790600935798E-3</v>
      </c>
      <c r="H68" s="3">
        <f t="shared" si="0"/>
        <v>1.6722179685661911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1.7374758268738899E-3</v>
      </c>
      <c r="E69" s="1">
        <v>6.2688128122434699E-3</v>
      </c>
      <c r="F69" s="1">
        <v>2.6730533327373601E-3</v>
      </c>
      <c r="H69" s="3">
        <f t="shared" si="0"/>
        <v>0.87790633274931451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1.68251305357335E-3</v>
      </c>
      <c r="E70" s="1">
        <v>6.1714286804078096E-3</v>
      </c>
      <c r="F70" s="1">
        <v>2.6737683003135999E-3</v>
      </c>
      <c r="H70" s="3">
        <f t="shared" si="0"/>
        <v>1.9424759592553369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1.7099952997739799E-3</v>
      </c>
      <c r="E71" s="1">
        <v>6.2330186833021699E-3</v>
      </c>
      <c r="F71" s="1">
        <v>2.65351022319559E-3</v>
      </c>
      <c r="H71" s="3">
        <f t="shared" si="0"/>
        <v>1.0742320380472685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1.7378703134346E-3</v>
      </c>
      <c r="E72" s="1">
        <v>6.3668749037707802E-3</v>
      </c>
      <c r="F72" s="1">
        <v>2.4760425987012898E-3</v>
      </c>
      <c r="H72" s="3">
        <f t="shared" si="0"/>
        <v>2.7474727938991133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1.6487758748703299E-3</v>
      </c>
      <c r="E73" s="1">
        <v>6.1718113543811999E-3</v>
      </c>
      <c r="F73" s="1">
        <v>2.7930587797314801E-3</v>
      </c>
      <c r="H73" s="3">
        <f t="shared" si="0"/>
        <v>2.8126219964668127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1.79101673915925E-3</v>
      </c>
      <c r="E74" s="1">
        <v>6.2699231989527702E-3</v>
      </c>
      <c r="F74" s="1">
        <v>2.6764315936607902E-3</v>
      </c>
      <c r="H74" s="3">
        <f t="shared" si="0"/>
        <v>1.5279504087482931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1.73537403982589E-3</v>
      </c>
      <c r="E75" s="1">
        <v>6.1768117484240197E-3</v>
      </c>
      <c r="F75" s="1">
        <v>2.6285963466979099E-3</v>
      </c>
      <c r="H75" s="3">
        <f t="shared" ref="H75:H134" si="1">100*((D75-$D$136)^2+(E75-$E$136)^2+(F75-$F$136)^2)^0.5/$D$138</f>
        <v>1.9747360459246588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1.7609282568394899E-3</v>
      </c>
      <c r="E76" s="1">
        <v>6.2889983250087999E-3</v>
      </c>
      <c r="F76" s="1">
        <v>2.7958532465521199E-3</v>
      </c>
      <c r="H76" s="3">
        <f t="shared" si="1"/>
        <v>2.2460178280409302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1.6555760520634E-3</v>
      </c>
      <c r="E77" s="1">
        <v>6.3288443433168204E-3</v>
      </c>
      <c r="F77" s="1">
        <v>2.6854725615478399E-3</v>
      </c>
      <c r="H77" s="3">
        <f t="shared" si="1"/>
        <v>0.75147768675921145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1.62469688767715E-3</v>
      </c>
      <c r="E78" s="1">
        <v>6.2903249171020002E-3</v>
      </c>
      <c r="F78" s="1">
        <v>2.7638156740109102E-3</v>
      </c>
      <c r="H78" s="3">
        <f t="shared" si="1"/>
        <v>1.8394015963188197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1.6554430142477E-3</v>
      </c>
      <c r="E79" s="1">
        <v>6.2316062150059798E-3</v>
      </c>
      <c r="F79" s="1">
        <v>2.6355777804941498E-3</v>
      </c>
      <c r="H79" s="3">
        <f t="shared" si="1"/>
        <v>1.2145349469546372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1.8869621272187801E-3</v>
      </c>
      <c r="E80" s="1">
        <v>6.2170388475930004E-3</v>
      </c>
      <c r="F80" s="1">
        <v>2.7669691579457999E-3</v>
      </c>
      <c r="H80" s="3">
        <f t="shared" si="1"/>
        <v>3.435628684964374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1.7816099224427001E-3</v>
      </c>
      <c r="E81" s="1">
        <v>6.2568848659010296E-3</v>
      </c>
      <c r="F81" s="1">
        <v>2.6565884729415098E-3</v>
      </c>
      <c r="H81" s="3">
        <f t="shared" si="1"/>
        <v>1.4518028369444465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1.6635027167921899E-3</v>
      </c>
      <c r="E82" s="1">
        <v>6.2964121507783997E-3</v>
      </c>
      <c r="F82" s="1">
        <v>2.61736662897055E-3</v>
      </c>
      <c r="H82" s="3">
        <f t="shared" si="1"/>
        <v>0.6794891879758026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1.51032943554437E-3</v>
      </c>
      <c r="E83" s="1">
        <v>6.27652383114056E-3</v>
      </c>
      <c r="F83" s="1">
        <v>2.6586935952429501E-3</v>
      </c>
      <c r="H83" s="3">
        <f t="shared" si="1"/>
        <v>2.6160739600530034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1.49231012395313E-3</v>
      </c>
      <c r="E84" s="1">
        <v>6.1431569513110901E-3</v>
      </c>
      <c r="F84" s="1">
        <v>2.6680930454649702E-3</v>
      </c>
      <c r="H84" s="3">
        <f t="shared" si="1"/>
        <v>3.66854226033242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1.4525372266969399E-3</v>
      </c>
      <c r="E85" s="1">
        <v>6.18570557396028E-3</v>
      </c>
      <c r="F85" s="1">
        <v>2.5498228801727101E-3</v>
      </c>
      <c r="H85" s="3">
        <f t="shared" si="1"/>
        <v>4.0867916412722236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1.5311736241788399E-3</v>
      </c>
      <c r="E86" s="1">
        <v>6.1769651842744E-3</v>
      </c>
      <c r="F86" s="1">
        <v>2.51592423025365E-3</v>
      </c>
      <c r="H86" s="3">
        <f t="shared" si="1"/>
        <v>3.5295831201850159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1.5602463665733901E-3</v>
      </c>
      <c r="E87" s="1">
        <v>6.1865257920969002E-3</v>
      </c>
      <c r="F87" s="1">
        <v>2.5349141829594198E-3</v>
      </c>
      <c r="H87" s="3">
        <f t="shared" si="1"/>
        <v>3.0458944141693802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1.7388315608424601E-3</v>
      </c>
      <c r="E88" s="1">
        <v>6.3031827165458904E-3</v>
      </c>
      <c r="F88" s="1">
        <v>2.5167699015054999E-3</v>
      </c>
      <c r="H88" s="3">
        <f t="shared" si="1"/>
        <v>2.0612385129755859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1.86603161553026E-3</v>
      </c>
      <c r="E89" s="1">
        <v>6.2970419469619999E-3</v>
      </c>
      <c r="F89" s="1">
        <v>2.53070052266386E-3</v>
      </c>
      <c r="H89" s="3">
        <f t="shared" si="1"/>
        <v>3.0293198068299754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1.5814440440710599E-3</v>
      </c>
      <c r="E90" s="1">
        <v>6.19795797326206E-3</v>
      </c>
      <c r="F90" s="1">
        <v>2.5919282674919499E-3</v>
      </c>
      <c r="H90" s="3">
        <f t="shared" si="1"/>
        <v>2.3725727921923658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1.6145625141503299E-3</v>
      </c>
      <c r="E91" s="1">
        <v>6.2200812763262498E-3</v>
      </c>
      <c r="F91" s="1">
        <v>2.5691494026019901E-3</v>
      </c>
      <c r="H91" s="3">
        <f t="shared" si="1"/>
        <v>2.0446847041847866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1.6478846319563599E-3</v>
      </c>
      <c r="E92" s="1">
        <v>6.2734180707304998E-3</v>
      </c>
      <c r="F92" s="1">
        <v>2.5402241215345001E-3</v>
      </c>
      <c r="H92" s="3">
        <f t="shared" si="1"/>
        <v>1.7993631575810205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1.68967226997628E-3</v>
      </c>
      <c r="E93" s="1">
        <v>6.3577944595816296E-3</v>
      </c>
      <c r="F93" s="1">
        <v>2.5342581618720801E-3</v>
      </c>
      <c r="H93" s="3">
        <f t="shared" si="1"/>
        <v>1.8521338477763061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1.7835039819801E-3</v>
      </c>
      <c r="E94" s="1">
        <v>6.3043653462899604E-3</v>
      </c>
      <c r="F94" s="1">
        <v>2.5750314432138898E-3</v>
      </c>
      <c r="H94" s="3">
        <f t="shared" si="1"/>
        <v>1.715970331348174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1.7103508614451899E-3</v>
      </c>
      <c r="E95" s="1">
        <v>6.2102103725638303E-3</v>
      </c>
      <c r="F95" s="1">
        <v>2.6340336548111901E-3</v>
      </c>
      <c r="H95" s="3">
        <f t="shared" si="1"/>
        <v>1.4211727504131799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1.6979514041218201E-3</v>
      </c>
      <c r="E96" s="1">
        <v>6.2631973683780996E-3</v>
      </c>
      <c r="F96" s="1">
        <v>2.6223745749503302E-3</v>
      </c>
      <c r="H96" s="3">
        <f t="shared" si="1"/>
        <v>0.76912003588112932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1.7312735219278501E-3</v>
      </c>
      <c r="E97" s="1">
        <v>6.3165341627823496E-3</v>
      </c>
      <c r="F97" s="1">
        <v>2.5934492938828402E-3</v>
      </c>
      <c r="H97" s="3">
        <f t="shared" si="1"/>
        <v>1.0359025687351455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1.69961609482636E-3</v>
      </c>
      <c r="E98" s="1">
        <v>6.2552223807477202E-3</v>
      </c>
      <c r="F98" s="1">
        <v>2.6590759345885401E-3</v>
      </c>
      <c r="H98" s="3">
        <f t="shared" si="1"/>
        <v>0.73969609919984147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1.6786030394058001E-3</v>
      </c>
      <c r="E99" s="1">
        <v>6.2018393055423698E-3</v>
      </c>
      <c r="F99" s="1">
        <v>2.65956492054336E-3</v>
      </c>
      <c r="H99" s="3">
        <f t="shared" si="1"/>
        <v>1.5007420627455637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1.83925767881931E-3</v>
      </c>
      <c r="E100" s="1">
        <v>6.2224627718656198E-3</v>
      </c>
      <c r="F100" s="1">
        <v>2.6761390421304299E-3</v>
      </c>
      <c r="H100" s="3">
        <f t="shared" si="1"/>
        <v>2.423583486486125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1.78134029409332E-3</v>
      </c>
      <c r="E101" s="1">
        <v>6.3063134604299503E-3</v>
      </c>
      <c r="F101" s="1">
        <v>2.6755997472986699E-3</v>
      </c>
      <c r="H101" s="3">
        <f t="shared" si="1"/>
        <v>1.3001489424273809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1.76758770723717E-3</v>
      </c>
      <c r="E102" s="1">
        <v>6.2924340732043796E-3</v>
      </c>
      <c r="F102" s="1">
        <v>2.7513657934540399E-3</v>
      </c>
      <c r="H102" s="3">
        <f t="shared" si="1"/>
        <v>1.7548823886300065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1.6605261226024599E-3</v>
      </c>
      <c r="E103" s="1">
        <v>6.30241253441448E-3</v>
      </c>
      <c r="F103" s="1">
        <v>2.7613248621614398E-3</v>
      </c>
      <c r="H103" s="3">
        <f t="shared" si="1"/>
        <v>1.5842249916240332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1.55691563793329E-3</v>
      </c>
      <c r="E104" s="1">
        <v>6.1342687726730401E-3</v>
      </c>
      <c r="F104" s="1">
        <v>2.75416853022132E-3</v>
      </c>
      <c r="H104" s="3">
        <f t="shared" si="1"/>
        <v>3.4159331194031126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1.9117013326394E-3</v>
      </c>
      <c r="E105" s="1">
        <v>6.2739590626738296E-3</v>
      </c>
      <c r="F105" s="1">
        <v>2.7861503364466499E-3</v>
      </c>
      <c r="H105" s="3">
        <f t="shared" si="1"/>
        <v>3.6619442312277601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1.78869458656804E-3</v>
      </c>
      <c r="E106" s="1">
        <v>6.2444376259446202E-3</v>
      </c>
      <c r="F106" s="1">
        <v>2.8001390076523398E-3</v>
      </c>
      <c r="H106" s="3">
        <f t="shared" si="1"/>
        <v>2.6327661739190025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1.6816330019333301E-3</v>
      </c>
      <c r="E107" s="1">
        <v>6.2544160871547197E-3</v>
      </c>
      <c r="F107" s="1">
        <v>2.8100980763597302E-3</v>
      </c>
      <c r="H107" s="3">
        <f t="shared" si="1"/>
        <v>2.3355257283160302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1.57457141729861E-3</v>
      </c>
      <c r="E108" s="1">
        <v>6.2643945483648097E-3</v>
      </c>
      <c r="F108" s="1">
        <v>2.8200571450671301E-3</v>
      </c>
      <c r="H108" s="3">
        <f t="shared" si="1"/>
        <v>2.9448427399955022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1.4613898771407799E-3</v>
      </c>
      <c r="E109" s="1">
        <v>6.0900043112261798E-3</v>
      </c>
      <c r="F109" s="1">
        <v>2.8415439087163701E-3</v>
      </c>
      <c r="H109" s="3">
        <f t="shared" si="1"/>
        <v>5.2174127608078349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1.4891775364237901E-3</v>
      </c>
      <c r="E110" s="1">
        <v>6.2311277576590999E-3</v>
      </c>
      <c r="F110" s="1">
        <v>2.3641002697151201E-3</v>
      </c>
      <c r="H110" s="3">
        <f t="shared" si="1"/>
        <v>5.1378539232461735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1.57833612922358E-3</v>
      </c>
      <c r="E111" s="1">
        <v>6.34064096821115E-3</v>
      </c>
      <c r="F111" s="1">
        <v>2.4394860203957799E-3</v>
      </c>
      <c r="H111" s="3">
        <f t="shared" si="1"/>
        <v>3.4832792976581093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1.6709555041392501E-3</v>
      </c>
      <c r="E112" s="1">
        <v>6.3724793431597796E-3</v>
      </c>
      <c r="F112" s="1">
        <v>2.38440215688538E-3</v>
      </c>
      <c r="H112" s="3">
        <f t="shared" si="1"/>
        <v>3.9533985477589275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1.7850384814669801E-3</v>
      </c>
      <c r="E113" s="1">
        <v>6.3915745208907903E-3</v>
      </c>
      <c r="F113" s="1">
        <v>2.3585583386683301E-3</v>
      </c>
      <c r="H113" s="3">
        <f t="shared" si="1"/>
        <v>4.5602213484178886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1.88803944793024E-3</v>
      </c>
      <c r="E114" s="1">
        <v>6.4153950719549203E-3</v>
      </c>
      <c r="F114" s="1">
        <v>2.4222518718977001E-3</v>
      </c>
      <c r="H114" s="3">
        <f t="shared" si="1"/>
        <v>4.5762690912767061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1.61833572621265E-3</v>
      </c>
      <c r="E115" s="1">
        <v>6.2982312763172604E-3</v>
      </c>
      <c r="F115" s="1">
        <v>2.4880052058165098E-3</v>
      </c>
      <c r="H115" s="3">
        <f t="shared" si="1"/>
        <v>2.5846526289024294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1.66172501919507E-3</v>
      </c>
      <c r="E116" s="1">
        <v>6.3837570602629998E-3</v>
      </c>
      <c r="F116" s="1">
        <v>2.49271119274412E-3</v>
      </c>
      <c r="H116" s="3">
        <f t="shared" si="1"/>
        <v>2.5772649910247671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1.68377103528443E-3</v>
      </c>
      <c r="E117" s="1">
        <v>6.4089083919060897E-3</v>
      </c>
      <c r="F117" s="1">
        <v>2.4982809186885999E-3</v>
      </c>
      <c r="H117" s="3">
        <f t="shared" si="1"/>
        <v>2.649893609688355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1.7855107270981E-3</v>
      </c>
      <c r="E118" s="1">
        <v>6.39636754577579E-3</v>
      </c>
      <c r="F118" s="1">
        <v>2.5515031358680999E-3</v>
      </c>
      <c r="H118" s="3">
        <f t="shared" si="1"/>
        <v>2.3456594062945788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1.84233048875069E-3</v>
      </c>
      <c r="E119" s="1">
        <v>6.4336205620483802E-3</v>
      </c>
      <c r="F119" s="1">
        <v>2.5125362054013601E-3</v>
      </c>
      <c r="H119" s="3">
        <f t="shared" si="1"/>
        <v>3.4395012719225901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1.7117917913605301E-3</v>
      </c>
      <c r="E120" s="1">
        <v>6.37353635791061E-3</v>
      </c>
      <c r="F120" s="1">
        <v>2.5748616461599501E-3</v>
      </c>
      <c r="H120" s="3">
        <f t="shared" si="1"/>
        <v>1.4999453133968872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1.7451139091665599E-3</v>
      </c>
      <c r="E121" s="1">
        <v>6.42687315231486E-3</v>
      </c>
      <c r="F121" s="1">
        <v>2.5459363650924601E-3</v>
      </c>
      <c r="H121" s="3">
        <f t="shared" si="1"/>
        <v>2.4164822687669463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1.7601378935664499E-3</v>
      </c>
      <c r="E122" s="1">
        <v>6.4568831249174697E-3</v>
      </c>
      <c r="F122" s="1">
        <v>2.5884658229598E-3</v>
      </c>
      <c r="H122" s="3">
        <f t="shared" si="1"/>
        <v>2.5193803258574672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1.75305274400026E-3</v>
      </c>
      <c r="E123" s="1">
        <v>6.4382955791728903E-3</v>
      </c>
      <c r="F123" s="1">
        <v>2.6426017042940802E-3</v>
      </c>
      <c r="H123" s="3">
        <f t="shared" si="1"/>
        <v>2.0647734043216288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1.72095598037254E-3</v>
      </c>
      <c r="E124" s="1">
        <v>6.3211810740384901E-3</v>
      </c>
      <c r="F124" s="1">
        <v>2.7869354188263802E-3</v>
      </c>
      <c r="H124" s="3">
        <f t="shared" si="1"/>
        <v>1.9361124827957596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1.7951806813320201E-3</v>
      </c>
      <c r="E125" s="1">
        <v>6.4166524499624598E-3</v>
      </c>
      <c r="F125" s="1">
        <v>2.6280868185082902E-3</v>
      </c>
      <c r="H125" s="3">
        <f t="shared" si="1"/>
        <v>2.1703416662666002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1.7940602921646201E-3</v>
      </c>
      <c r="E126" s="1">
        <v>6.4417607617087303E-3</v>
      </c>
      <c r="F126" s="1">
        <v>2.70327871641163E-3</v>
      </c>
      <c r="H126" s="3">
        <f t="shared" si="1"/>
        <v>2.4993990281532921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1.7593857413229399E-3</v>
      </c>
      <c r="E127" s="1">
        <v>6.4726427527880296E-3</v>
      </c>
      <c r="F127" s="1">
        <v>2.81631453825479E-3</v>
      </c>
      <c r="H127" s="3">
        <f t="shared" si="1"/>
        <v>3.4261420883424867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1.71128959273367E-3</v>
      </c>
      <c r="E128" s="1">
        <v>6.5413401548468399E-3</v>
      </c>
      <c r="F128" s="1">
        <v>2.8755383463616598E-3</v>
      </c>
      <c r="H128" s="3">
        <f t="shared" si="1"/>
        <v>4.5839479917127166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1.5606869731327501E-3</v>
      </c>
      <c r="E129" s="1">
        <v>6.31286232163898E-3</v>
      </c>
      <c r="F129" s="1">
        <v>2.8810370416747599E-3</v>
      </c>
      <c r="H129" s="3">
        <f t="shared" si="1"/>
        <v>3.7194414828028179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1.8279826907628E-3</v>
      </c>
      <c r="E130" s="1">
        <v>6.4266383984999996E-3</v>
      </c>
      <c r="F130" s="1">
        <v>2.8180916098634701E-3</v>
      </c>
      <c r="H130" s="3">
        <f t="shared" si="1"/>
        <v>3.4653310040244096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1.82846858491776E-3</v>
      </c>
      <c r="E131" s="1">
        <v>6.4429830212794897E-3</v>
      </c>
      <c r="F131" s="1">
        <v>2.9452185783367299E-3</v>
      </c>
      <c r="H131" s="3">
        <f t="shared" si="1"/>
        <v>4.9509853563360409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1.7214070002830499E-3</v>
      </c>
      <c r="E132" s="1">
        <v>6.4529614824895797E-3</v>
      </c>
      <c r="F132" s="1">
        <v>2.9551776470441199E-3</v>
      </c>
      <c r="H132" s="3">
        <f t="shared" si="1"/>
        <v>4.7644997039725014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1.6143454156483301E-3</v>
      </c>
      <c r="E133" s="1">
        <v>6.4629399436996696E-3</v>
      </c>
      <c r="F133" s="1">
        <v>2.9651367157515099E-3</v>
      </c>
      <c r="H133" s="3">
        <f t="shared" si="1"/>
        <v>5.0579496334223437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1.5034808803597399E-3</v>
      </c>
      <c r="E134" s="1">
        <v>6.2931012692315803E-3</v>
      </c>
      <c r="F134" s="1">
        <v>2.9980913217446501E-3</v>
      </c>
      <c r="H134" s="3">
        <f t="shared" si="1"/>
        <v>5.5669580885072811</v>
      </c>
    </row>
    <row r="136" spans="1:8" x14ac:dyDescent="0.25">
      <c r="C136" t="s">
        <v>0</v>
      </c>
      <c r="D136" s="2">
        <f>SUM(D10:D134)/125</f>
        <v>1.6922016297268002E-3</v>
      </c>
      <c r="E136">
        <f>SUM(E10:E134)/125</f>
        <v>6.3066117033771726E-3</v>
      </c>
      <c r="F136">
        <f>SUM(F10:F134)/125</f>
        <v>2.6543288210814126E-3</v>
      </c>
    </row>
    <row r="138" spans="1:8" x14ac:dyDescent="0.25">
      <c r="C138" t="s">
        <v>1</v>
      </c>
      <c r="D138" s="2">
        <f>(D136^2+E136^2+F136^2)^0.5</f>
        <v>7.0485714171913873E-3</v>
      </c>
      <c r="G138" t="s">
        <v>3</v>
      </c>
      <c r="H138" s="4">
        <f>MAX(H10:H134)</f>
        <v>6.160621300443772</v>
      </c>
    </row>
    <row r="140" spans="1:8" x14ac:dyDescent="0.25">
      <c r="C140" t="s">
        <v>4</v>
      </c>
      <c r="D140" s="2">
        <f>(D72^2+E72^2+F72^2)^0.5</f>
        <v>7.048976962451139E-3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67CB-019A-471D-A793-E1C6D889193B}">
  <dimension ref="A1:H140"/>
  <sheetViews>
    <sheetView topLeftCell="A115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81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1.61571996046306E-3</v>
      </c>
      <c r="E10" s="1">
        <v>6.7626241841848003E-3</v>
      </c>
      <c r="F10" s="1">
        <v>3.2329335257067701E-3</v>
      </c>
      <c r="H10" s="3">
        <f>100*((D10-$D$136)^2+(E10-$E$136)^2+(F10-$F$136)^2)^0.5/$D$138</f>
        <v>6.0711237614058717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1.7037143330775599E-3</v>
      </c>
      <c r="E11" s="1">
        <v>6.8979720734557003E-3</v>
      </c>
      <c r="F11" s="1">
        <v>3.2351304681096202E-3</v>
      </c>
      <c r="H11" s="3">
        <f t="shared" ref="H11:H74" si="0">100*((D11-$D$136)^2+(E11-$E$136)^2+(F11-$F$136)^2)^0.5/$D$138</f>
        <v>5.8752545557112832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1.83428353731438E-3</v>
      </c>
      <c r="E12" s="1">
        <v>6.9346534714429401E-3</v>
      </c>
      <c r="F12" s="1">
        <v>3.14706949001008E-3</v>
      </c>
      <c r="H12" s="3">
        <f t="shared" si="0"/>
        <v>4.7625063218106138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1.9129402524399599E-3</v>
      </c>
      <c r="E13" s="1">
        <v>6.9787217933930902E-3</v>
      </c>
      <c r="F13" s="1">
        <v>3.1845366137001401E-3</v>
      </c>
      <c r="H13" s="3">
        <f t="shared" si="0"/>
        <v>5.6090916536777815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2.0043796352225899E-3</v>
      </c>
      <c r="E14" s="1">
        <v>6.8643829977652103E-3</v>
      </c>
      <c r="F14" s="1">
        <v>3.06247271481066E-3</v>
      </c>
      <c r="H14" s="3">
        <f t="shared" si="0"/>
        <v>4.2050338116709023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1.7870228480433401E-3</v>
      </c>
      <c r="E15" s="1">
        <v>6.8202000549271898E-3</v>
      </c>
      <c r="F15" s="1">
        <v>3.07933868371689E-3</v>
      </c>
      <c r="H15" s="3">
        <f t="shared" si="0"/>
        <v>3.4841182514611715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1.79656706178674E-3</v>
      </c>
      <c r="E16" s="1">
        <v>6.9025789071807198E-3</v>
      </c>
      <c r="F16" s="1">
        <v>2.9464152145504199E-3</v>
      </c>
      <c r="H16" s="3">
        <f t="shared" si="0"/>
        <v>2.2921568064439075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1.8613317030035401E-3</v>
      </c>
      <c r="E17" s="1">
        <v>6.8692848316869604E-3</v>
      </c>
      <c r="F17" s="1">
        <v>2.8664146967902399E-3</v>
      </c>
      <c r="H17" s="3">
        <f t="shared" si="0"/>
        <v>1.4082258191600943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1.9233595710720401E-3</v>
      </c>
      <c r="E18" s="1">
        <v>7.0097266561489902E-3</v>
      </c>
      <c r="F18" s="1">
        <v>2.9931404863545799E-3</v>
      </c>
      <c r="H18" s="3">
        <f t="shared" si="0"/>
        <v>4.0107522896310188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1.90159035299778E-3</v>
      </c>
      <c r="E19" s="1">
        <v>6.8385180645015196E-3</v>
      </c>
      <c r="F19" s="1">
        <v>2.91748313794392E-3</v>
      </c>
      <c r="H19" s="3">
        <f t="shared" si="0"/>
        <v>1.8672414076721668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1.8453131109409E-3</v>
      </c>
      <c r="E20" s="1">
        <v>6.8653534459072497E-3</v>
      </c>
      <c r="F20" s="1">
        <v>2.9332217947124601E-3</v>
      </c>
      <c r="H20" s="3">
        <f t="shared" si="0"/>
        <v>1.8793428558818339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1.8894197904959101E-3</v>
      </c>
      <c r="E21" s="1">
        <v>6.9071857409057401E-3</v>
      </c>
      <c r="F21" s="1">
        <v>2.6576999609912201E-3</v>
      </c>
      <c r="H21" s="3">
        <f t="shared" si="0"/>
        <v>2.8472516816107958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1.8697177400055799E-3</v>
      </c>
      <c r="E22" s="1">
        <v>6.8945590396550403E-3</v>
      </c>
      <c r="F22" s="1">
        <v>2.8731180949692699E-3</v>
      </c>
      <c r="H22" s="3">
        <f t="shared" si="0"/>
        <v>1.7600676638911801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1.8438949321490099E-3</v>
      </c>
      <c r="E23" s="1">
        <v>6.9562222913303598E-3</v>
      </c>
      <c r="F23" s="1">
        <v>2.77118663275945E-3</v>
      </c>
      <c r="H23" s="3">
        <f t="shared" si="0"/>
        <v>2.3708040531199739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1.8387287409079201E-3</v>
      </c>
      <c r="E24" s="1">
        <v>6.8073523139287103E-3</v>
      </c>
      <c r="F24" s="1">
        <v>2.7203424435718101E-3</v>
      </c>
      <c r="H24" s="3">
        <f t="shared" si="0"/>
        <v>1.3757488659565762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1.99790423251238E-3</v>
      </c>
      <c r="E25" s="1">
        <v>6.9064685205433999E-3</v>
      </c>
      <c r="F25" s="1">
        <v>2.7543111122896998E-3</v>
      </c>
      <c r="H25" s="3">
        <f t="shared" si="0"/>
        <v>3.0236195796424421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1.92030907516403E-3</v>
      </c>
      <c r="E26" s="1">
        <v>6.8443240425407397E-3</v>
      </c>
      <c r="F26" s="1">
        <v>2.82767766038739E-3</v>
      </c>
      <c r="H26" s="3">
        <f t="shared" si="0"/>
        <v>1.5998108627875007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1.8068031375836199E-3</v>
      </c>
      <c r="E27" s="1">
        <v>6.8703054838746402E-3</v>
      </c>
      <c r="F27" s="1">
        <v>2.6163617873956099E-3</v>
      </c>
      <c r="H27" s="3">
        <f t="shared" si="0"/>
        <v>2.9062756027764323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1.7644302932259799E-3</v>
      </c>
      <c r="E28" s="1">
        <v>6.9027179265117198E-3</v>
      </c>
      <c r="F28" s="1">
        <v>2.5492327791643201E-3</v>
      </c>
      <c r="H28" s="3">
        <f t="shared" si="0"/>
        <v>3.9442773381661773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1.71808936505074E-3</v>
      </c>
      <c r="E29" s="1">
        <v>6.7600617787071503E-3</v>
      </c>
      <c r="F29" s="1">
        <v>2.5507041106040099E-3</v>
      </c>
      <c r="H29" s="3">
        <f t="shared" si="0"/>
        <v>3.7865275834068095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2.0386774251630198E-3</v>
      </c>
      <c r="E30" s="1">
        <v>6.67016205157904E-3</v>
      </c>
      <c r="F30" s="1">
        <v>2.54483993905024E-3</v>
      </c>
      <c r="H30" s="3">
        <f t="shared" si="0"/>
        <v>4.9246944807299888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1.98273530059691E-3</v>
      </c>
      <c r="E31" s="1">
        <v>6.8521813823729403E-3</v>
      </c>
      <c r="F31" s="1">
        <v>2.55573671502724E-3</v>
      </c>
      <c r="H31" s="3">
        <f t="shared" si="0"/>
        <v>4.2226383181727281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1.8123982513726701E-3</v>
      </c>
      <c r="E32" s="1">
        <v>6.8561875243732997E-3</v>
      </c>
      <c r="F32" s="1">
        <v>2.4878434377855101E-3</v>
      </c>
      <c r="H32" s="3">
        <f t="shared" si="0"/>
        <v>4.4771474587294442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1.6750455608017501E-3</v>
      </c>
      <c r="E33" s="1">
        <v>6.8194716518891101E-3</v>
      </c>
      <c r="F33" s="1">
        <v>2.36481123940888E-3</v>
      </c>
      <c r="H33" s="3">
        <f t="shared" si="0"/>
        <v>6.2974049694772143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1.62632212054487E-3</v>
      </c>
      <c r="E34" s="1">
        <v>6.7194758619172398E-3</v>
      </c>
      <c r="F34" s="1">
        <v>2.42629819419407E-3</v>
      </c>
      <c r="H34" s="3">
        <f t="shared" si="0"/>
        <v>5.8241576914499742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1.49518762753358E-3</v>
      </c>
      <c r="E35" s="1">
        <v>6.5778896962406103E-3</v>
      </c>
      <c r="F35" s="1">
        <v>3.0548793170961401E-3</v>
      </c>
      <c r="H35" s="3">
        <f t="shared" si="0"/>
        <v>5.9196907023344876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1.6762161001699499E-3</v>
      </c>
      <c r="E36" s="1">
        <v>6.8099066954502097E-3</v>
      </c>
      <c r="F36" s="1">
        <v>3.0790825037126201E-3</v>
      </c>
      <c r="H36" s="3">
        <f t="shared" si="0"/>
        <v>3.9013931949250211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1.8475149958183501E-3</v>
      </c>
      <c r="E37" s="1">
        <v>6.7379692791451496E-3</v>
      </c>
      <c r="F37" s="1">
        <v>2.91930932650819E-3</v>
      </c>
      <c r="H37" s="3">
        <f t="shared" si="0"/>
        <v>1.5277952897244724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1.9070680753092101E-3</v>
      </c>
      <c r="E38" s="1">
        <v>6.79162048437438E-3</v>
      </c>
      <c r="F38" s="1">
        <v>3.01375345709038E-3</v>
      </c>
      <c r="H38" s="3">
        <f t="shared" si="0"/>
        <v>2.8454162560515037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2.0383433320831298E-3</v>
      </c>
      <c r="E39" s="1">
        <v>6.7112600242114403E-3</v>
      </c>
      <c r="F39" s="1">
        <v>3.0175615718134102E-3</v>
      </c>
      <c r="H39" s="3">
        <f t="shared" si="0"/>
        <v>4.0704720698366934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1.6664905151138501E-3</v>
      </c>
      <c r="E40" s="1">
        <v>6.6354655669829997E-3</v>
      </c>
      <c r="F40" s="1">
        <v>2.90128447510626E-3</v>
      </c>
      <c r="H40" s="3">
        <f t="shared" si="0"/>
        <v>2.9915450681215998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1.78696885298209E-3</v>
      </c>
      <c r="E41" s="1">
        <v>6.83384476399845E-3</v>
      </c>
      <c r="F41" s="1">
        <v>2.9635096557424898E-3</v>
      </c>
      <c r="H41" s="3">
        <f t="shared" si="0"/>
        <v>2.0405257533747769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1.8938882722886899E-3</v>
      </c>
      <c r="E42" s="1">
        <v>6.7800017717354402E-3</v>
      </c>
      <c r="F42" s="1">
        <v>2.78895581460014E-3</v>
      </c>
      <c r="H42" s="3">
        <f t="shared" si="0"/>
        <v>1.1244515627122171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1.86477797359738E-3</v>
      </c>
      <c r="E43" s="1">
        <v>6.8155134972725396E-3</v>
      </c>
      <c r="F43" s="1">
        <v>2.97237011635536E-3</v>
      </c>
      <c r="H43" s="3">
        <f t="shared" si="0"/>
        <v>2.1636107767100099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1.8865521253942201E-3</v>
      </c>
      <c r="E44" s="1">
        <v>6.7611784612813999E-3</v>
      </c>
      <c r="F44" s="1">
        <v>2.8546394664990802E-3</v>
      </c>
      <c r="H44" s="3">
        <f t="shared" si="0"/>
        <v>1.1079700734623656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1.9636130697424999E-3</v>
      </c>
      <c r="E45" s="1">
        <v>6.7275929168671197E-3</v>
      </c>
      <c r="F45" s="1">
        <v>2.9058681970357599E-3</v>
      </c>
      <c r="H45" s="3">
        <f t="shared" si="0"/>
        <v>2.4032575892243822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1.9582717405623698E-3</v>
      </c>
      <c r="E46" s="1">
        <v>6.8914206347408403E-3</v>
      </c>
      <c r="F46" s="1">
        <v>2.8099148137526102E-3</v>
      </c>
      <c r="H46" s="3">
        <f t="shared" si="0"/>
        <v>2.3587527488870004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1.8047274964793801E-3</v>
      </c>
      <c r="E47" s="1">
        <v>6.6902196731983502E-3</v>
      </c>
      <c r="F47" s="1">
        <v>2.96749196846998E-3</v>
      </c>
      <c r="H47" s="3">
        <f t="shared" si="0"/>
        <v>2.3335074369312165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1.8417165862327099E-3</v>
      </c>
      <c r="E48" s="1">
        <v>6.8457089538263103E-3</v>
      </c>
      <c r="F48" s="1">
        <v>2.7574985334933898E-3</v>
      </c>
      <c r="H48" s="3">
        <f t="shared" si="0"/>
        <v>1.1920659222873857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1.8108967506654801E-3</v>
      </c>
      <c r="E49" s="1">
        <v>6.6954030229560597E-3</v>
      </c>
      <c r="F49" s="1">
        <v>2.7715746852388702E-3</v>
      </c>
      <c r="H49" s="3">
        <f t="shared" si="0"/>
        <v>1.3522766584029315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1.8803567414131001E-3</v>
      </c>
      <c r="E50" s="1">
        <v>6.7085053613879803E-3</v>
      </c>
      <c r="F50" s="1">
        <v>2.8323086595571298E-3</v>
      </c>
      <c r="H50" s="3">
        <f t="shared" si="0"/>
        <v>1.3522357246673085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1.8694153603187899E-3</v>
      </c>
      <c r="E51" s="1">
        <v>6.7143714943888296E-3</v>
      </c>
      <c r="F51" s="1">
        <v>2.7434699699913499E-3</v>
      </c>
      <c r="H51" s="3">
        <f t="shared" si="0"/>
        <v>1.5559583200851264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1.8917544335725199E-3</v>
      </c>
      <c r="E52" s="1">
        <v>6.8408475117407996E-3</v>
      </c>
      <c r="F52" s="1">
        <v>2.6953087016753502E-3</v>
      </c>
      <c r="H52" s="3">
        <f t="shared" si="0"/>
        <v>2.0619974684322124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1.7181243117964299E-3</v>
      </c>
      <c r="E53" s="1">
        <v>6.7896779155473298E-3</v>
      </c>
      <c r="F53" s="1">
        <v>2.65562831334783E-3</v>
      </c>
      <c r="H53" s="3">
        <f t="shared" si="0"/>
        <v>2.5109717113085464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1.6382415868639801E-3</v>
      </c>
      <c r="E54" s="1">
        <v>6.6301684963653903E-3</v>
      </c>
      <c r="F54" s="1">
        <v>2.6975857902985E-3</v>
      </c>
      <c r="H54" s="3">
        <f t="shared" si="0"/>
        <v>3.4995898793524414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2.0013596535553698E-3</v>
      </c>
      <c r="E55" s="1">
        <v>6.7382836531947902E-3</v>
      </c>
      <c r="F55" s="1">
        <v>2.7657025066295002E-3</v>
      </c>
      <c r="H55" s="3">
        <f t="shared" si="0"/>
        <v>2.6429780729397869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1.8842406658483399E-3</v>
      </c>
      <c r="E56" s="1">
        <v>6.6869532813719499E-3</v>
      </c>
      <c r="F56" s="1">
        <v>2.6937419613154699E-3</v>
      </c>
      <c r="H56" s="3">
        <f t="shared" si="0"/>
        <v>2.3037278535075361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1.8186157000689299E-3</v>
      </c>
      <c r="E57" s="1">
        <v>6.7637629352776197E-3</v>
      </c>
      <c r="F57" s="1">
        <v>2.6664787683297201E-3</v>
      </c>
      <c r="H57" s="3">
        <f t="shared" si="0"/>
        <v>2.0411383460040375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1.6140040679657999E-3</v>
      </c>
      <c r="E58" s="1">
        <v>6.6188463214259096E-3</v>
      </c>
      <c r="F58" s="1">
        <v>2.6465074479751901E-3</v>
      </c>
      <c r="H58" s="3">
        <f t="shared" si="0"/>
        <v>4.1359414907309855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1.55913882308363E-3</v>
      </c>
      <c r="E59" s="1">
        <v>6.5417289260825198E-3</v>
      </c>
      <c r="F59" s="1">
        <v>2.6528455244961501E-3</v>
      </c>
      <c r="H59" s="3">
        <f t="shared" si="0"/>
        <v>5.1606756470600947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1.5594193270686201E-3</v>
      </c>
      <c r="E60" s="1">
        <v>6.5652121583896E-3</v>
      </c>
      <c r="F60" s="1">
        <v>2.8446584601951202E-3</v>
      </c>
      <c r="H60" s="3">
        <f t="shared" si="0"/>
        <v>4.4694797012284058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1.6996671054700699E-3</v>
      </c>
      <c r="E61" s="1">
        <v>6.7375120882672097E-3</v>
      </c>
      <c r="F61" s="1">
        <v>2.8087610993146402E-3</v>
      </c>
      <c r="H61" s="3">
        <f t="shared" si="0"/>
        <v>1.6532458547407713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1.7209817155940199E-3</v>
      </c>
      <c r="E62" s="1">
        <v>6.7122257809138098E-3</v>
      </c>
      <c r="F62" s="1">
        <v>2.8394027135683199E-3</v>
      </c>
      <c r="H62" s="3">
        <f t="shared" si="0"/>
        <v>1.5957742195237512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1.8731159909560599E-3</v>
      </c>
      <c r="E63" s="1">
        <v>6.6507931582065402E-3</v>
      </c>
      <c r="F63" s="1">
        <v>2.8381562261597299E-3</v>
      </c>
      <c r="H63" s="3">
        <f t="shared" si="0"/>
        <v>1.960550876560234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2.0059603256028999E-3</v>
      </c>
      <c r="E64" s="1">
        <v>6.6130673105989496E-3</v>
      </c>
      <c r="F64" s="1">
        <v>2.7621815524966099E-3</v>
      </c>
      <c r="H64" s="3">
        <f t="shared" si="0"/>
        <v>3.4890528454529766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1.71433294731163E-3</v>
      </c>
      <c r="E65" s="1">
        <v>6.6334524851034702E-3</v>
      </c>
      <c r="F65" s="1">
        <v>2.8211498630590398E-3</v>
      </c>
      <c r="H65" s="3">
        <f t="shared" si="0"/>
        <v>2.410345327693391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1.8545807257130699E-3</v>
      </c>
      <c r="E66" s="1">
        <v>6.8057524149810799E-3</v>
      </c>
      <c r="F66" s="1">
        <v>2.7852525021785598E-3</v>
      </c>
      <c r="H66" s="3">
        <f t="shared" si="0"/>
        <v>0.74218141180961639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1.70793470027713E-3</v>
      </c>
      <c r="E67" s="1">
        <v>6.7555132908346796E-3</v>
      </c>
      <c r="F67" s="1">
        <v>2.80966289963238E-3</v>
      </c>
      <c r="H67" s="3">
        <f t="shared" si="0"/>
        <v>1.4707116150509938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1.8082315590046299E-3</v>
      </c>
      <c r="E68" s="1">
        <v>6.7448469463348704E-3</v>
      </c>
      <c r="F68" s="1">
        <v>2.7359963813488302E-3</v>
      </c>
      <c r="H68" s="3">
        <f t="shared" si="0"/>
        <v>1.2299807528814921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1.8920335595467E-3</v>
      </c>
      <c r="E69" s="1">
        <v>6.7065388361849301E-3</v>
      </c>
      <c r="F69" s="1">
        <v>2.8430728333919499E-3</v>
      </c>
      <c r="H69" s="3">
        <f t="shared" si="0"/>
        <v>1.497720448331002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1.9735833005739101E-3</v>
      </c>
      <c r="E70" s="1">
        <v>6.7214150006022298E-3</v>
      </c>
      <c r="F70" s="1">
        <v>2.7635285154298701E-3</v>
      </c>
      <c r="H70" s="3">
        <f t="shared" si="0"/>
        <v>2.3833518151961566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1.76342618838605E-3</v>
      </c>
      <c r="E71" s="1">
        <v>6.6803099804031403E-3</v>
      </c>
      <c r="F71" s="1">
        <v>2.90042673211256E-3</v>
      </c>
      <c r="H71" s="3">
        <f t="shared" si="0"/>
        <v>1.8840328489353915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1.8127492713559401E-3</v>
      </c>
      <c r="E72" s="1">
        <v>6.9254272677797997E-3</v>
      </c>
      <c r="F72" s="1">
        <v>2.6434921986932701E-3</v>
      </c>
      <c r="H72" s="3">
        <f t="shared" si="0"/>
        <v>2.96613388481921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1.8575691081253701E-3</v>
      </c>
      <c r="E73" s="1">
        <v>6.7818164668093399E-3</v>
      </c>
      <c r="F73" s="1">
        <v>2.8651655515074099E-3</v>
      </c>
      <c r="H73" s="3">
        <f t="shared" si="0"/>
        <v>0.83176644422925894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1.82674927255814E-3</v>
      </c>
      <c r="E74" s="1">
        <v>6.6315105359390997E-3</v>
      </c>
      <c r="F74" s="1">
        <v>2.8792417032528798E-3</v>
      </c>
      <c r="H74" s="3">
        <f t="shared" si="0"/>
        <v>2.1933065952408763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1.8512177690406799E-3</v>
      </c>
      <c r="E75" s="1">
        <v>6.7030866283140497E-3</v>
      </c>
      <c r="F75" s="1">
        <v>2.8782839207927399E-3</v>
      </c>
      <c r="H75" s="3">
        <f t="shared" ref="H75:H134" si="1">100*((D75-$D$136)^2+(E75-$E$136)^2+(F75-$F$136)^2)^0.5/$D$138</f>
        <v>1.4270711552442308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1.7754642159982599E-3</v>
      </c>
      <c r="E76" s="1">
        <v>6.8209203727570798E-3</v>
      </c>
      <c r="F76" s="1">
        <v>2.8256592851789498E-3</v>
      </c>
      <c r="H76" s="3">
        <f t="shared" si="1"/>
        <v>0.69924482690735013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1.77649083697257E-3</v>
      </c>
      <c r="E77" s="1">
        <v>6.6931166263963201E-3</v>
      </c>
      <c r="F77" s="1">
        <v>2.7978780194228498E-3</v>
      </c>
      <c r="H77" s="3">
        <f t="shared" si="1"/>
        <v>1.3546617421325196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1.91038783431845E-3</v>
      </c>
      <c r="E78" s="1">
        <v>6.8660944431182596E-3</v>
      </c>
      <c r="F78" s="1">
        <v>2.8742422640256702E-3</v>
      </c>
      <c r="H78" s="3">
        <f t="shared" si="1"/>
        <v>1.8032457846975232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1.6037281999503E-3</v>
      </c>
      <c r="E79" s="1">
        <v>6.61491617499913E-3</v>
      </c>
      <c r="F79" s="1">
        <v>2.8793672511043E-3</v>
      </c>
      <c r="H79" s="3">
        <f t="shared" si="1"/>
        <v>3.6730761532841032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1.9722206811829501E-3</v>
      </c>
      <c r="E80" s="1">
        <v>6.73286492012087E-3</v>
      </c>
      <c r="F80" s="1">
        <v>2.8116777678651099E-3</v>
      </c>
      <c r="H80" s="3">
        <f t="shared" si="1"/>
        <v>2.1993263528518132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1.89313730257895E-3</v>
      </c>
      <c r="E81" s="1">
        <v>6.7390424943363104E-3</v>
      </c>
      <c r="F81" s="1">
        <v>2.8844935703776402E-3</v>
      </c>
      <c r="H81" s="3">
        <f t="shared" si="1"/>
        <v>1.4833683365686359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1.7634487367050901E-3</v>
      </c>
      <c r="E82" s="1">
        <v>6.6447453810487504E-3</v>
      </c>
      <c r="F82" s="1">
        <v>2.8344222957788399E-3</v>
      </c>
      <c r="H82" s="3">
        <f t="shared" si="1"/>
        <v>1.993040514237602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1.7248748014410001E-3</v>
      </c>
      <c r="E83" s="1">
        <v>6.7112721092949497E-3</v>
      </c>
      <c r="F83" s="1">
        <v>2.8827852837894101E-3</v>
      </c>
      <c r="H83" s="3">
        <f t="shared" si="1"/>
        <v>1.7547306330300436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1.5906908729079799E-3</v>
      </c>
      <c r="E84" s="1">
        <v>6.59626338204089E-3</v>
      </c>
      <c r="F84" s="1">
        <v>2.8454415492171902E-3</v>
      </c>
      <c r="H84" s="3">
        <f t="shared" si="1"/>
        <v>3.8916107848157742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1.58308006752801E-3</v>
      </c>
      <c r="E85" s="1">
        <v>6.54065768442818E-3</v>
      </c>
      <c r="F85" s="1">
        <v>2.6909821511006699E-3</v>
      </c>
      <c r="H85" s="3">
        <f t="shared" si="1"/>
        <v>4.7672110652150748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1.68214089677128E-3</v>
      </c>
      <c r="E86" s="1">
        <v>6.7247938231203902E-3</v>
      </c>
      <c r="F86" s="1">
        <v>2.6870028963898399E-3</v>
      </c>
      <c r="H86" s="3">
        <f t="shared" si="1"/>
        <v>2.6019207526562433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1.79639496747074E-3</v>
      </c>
      <c r="E87" s="1">
        <v>6.68814360338707E-3</v>
      </c>
      <c r="F87" s="1">
        <v>2.7015225401623702E-3</v>
      </c>
      <c r="H87" s="3">
        <f t="shared" si="1"/>
        <v>2.0364283973856017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1.91019324690485E-3</v>
      </c>
      <c r="E88" s="1">
        <v>6.7871097017081798E-3</v>
      </c>
      <c r="F88" s="1">
        <v>2.6427344408768302E-3</v>
      </c>
      <c r="H88" s="3">
        <f t="shared" si="1"/>
        <v>2.6531174881860893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2.01278092656232E-3</v>
      </c>
      <c r="E89" s="1">
        <v>6.7293474889909E-3</v>
      </c>
      <c r="F89" s="1">
        <v>2.6773924658935501E-3</v>
      </c>
      <c r="H89" s="3">
        <f t="shared" si="1"/>
        <v>3.3060146838328763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1.64405437637286E-3</v>
      </c>
      <c r="E90" s="1">
        <v>6.6056103415100802E-3</v>
      </c>
      <c r="F90" s="1">
        <v>2.71568732579945E-3</v>
      </c>
      <c r="H90" s="3">
        <f t="shared" si="1"/>
        <v>3.5528914304515768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1.74311520561613E-3</v>
      </c>
      <c r="E91" s="1">
        <v>6.7897464802022904E-3</v>
      </c>
      <c r="F91" s="1">
        <v>2.71170807108862E-3</v>
      </c>
      <c r="H91" s="3">
        <f t="shared" si="1"/>
        <v>1.7077509193315439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1.84428458315734E-3</v>
      </c>
      <c r="E92" s="1">
        <v>6.7416494981266404E-3</v>
      </c>
      <c r="F92" s="1">
        <v>2.7787504145278699E-3</v>
      </c>
      <c r="H92" s="3">
        <f t="shared" si="1"/>
        <v>0.88452644726753282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1.81505215996405E-3</v>
      </c>
      <c r="E93" s="1">
        <v>6.8611271247268199E-3</v>
      </c>
      <c r="F93" s="1">
        <v>2.6512072947457699E-3</v>
      </c>
      <c r="H93" s="3">
        <f t="shared" si="1"/>
        <v>2.4336892861747104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1.9113379898504999E-3</v>
      </c>
      <c r="E94" s="1">
        <v>6.7178507457075001E-3</v>
      </c>
      <c r="F94" s="1">
        <v>2.7458962079680198E-3</v>
      </c>
      <c r="H94" s="3">
        <f t="shared" si="1"/>
        <v>1.8390462008674402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1.7710688600094499E-3</v>
      </c>
      <c r="E95" s="1">
        <v>6.6802169826436497E-3</v>
      </c>
      <c r="F95" s="1">
        <v>2.7338776759923502E-3</v>
      </c>
      <c r="H95" s="3">
        <f t="shared" si="1"/>
        <v>1.885035802052498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1.8024895800871699E-3</v>
      </c>
      <c r="E96" s="1">
        <v>6.8568064826337498E-3</v>
      </c>
      <c r="F96" s="1">
        <v>2.7236518845922299E-3</v>
      </c>
      <c r="H96" s="3">
        <f t="shared" si="1"/>
        <v>1.5818443908661797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1.7970680998872701E-3</v>
      </c>
      <c r="E97" s="1">
        <v>6.8512992662847702E-3</v>
      </c>
      <c r="F97" s="1">
        <v>2.7008303569519298E-3</v>
      </c>
      <c r="H97" s="3">
        <f t="shared" si="1"/>
        <v>1.8034323068894562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1.8320787572802899E-3</v>
      </c>
      <c r="E98" s="1">
        <v>6.8752928537780603E-3</v>
      </c>
      <c r="F98" s="1">
        <v>2.74368618208766E-3</v>
      </c>
      <c r="H98" s="3">
        <f t="shared" si="1"/>
        <v>1.5647284492956657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1.8608451642434601E-3</v>
      </c>
      <c r="E99" s="1">
        <v>6.7210320417129604E-3</v>
      </c>
      <c r="F99" s="1">
        <v>2.8548697424739299E-3</v>
      </c>
      <c r="H99" s="3">
        <f t="shared" si="1"/>
        <v>1.1520715135882846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1.90802874488997E-3</v>
      </c>
      <c r="E100" s="1">
        <v>6.7536199641356001E-3</v>
      </c>
      <c r="F100" s="1">
        <v>2.9183894616332199E-3</v>
      </c>
      <c r="H100" s="3">
        <f t="shared" si="1"/>
        <v>1.8487473358057598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1.8736909757941401E-3</v>
      </c>
      <c r="E101" s="1">
        <v>6.8775744274211298E-3</v>
      </c>
      <c r="F101" s="1">
        <v>2.9252525826645201E-3</v>
      </c>
      <c r="H101" s="3">
        <f t="shared" si="1"/>
        <v>2.0090391769072942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1.74597000408321E-3</v>
      </c>
      <c r="E102" s="1">
        <v>6.8477285058195104E-3</v>
      </c>
      <c r="F102" s="1">
        <v>2.91790761466732E-3</v>
      </c>
      <c r="H102" s="3">
        <f t="shared" si="1"/>
        <v>1.7850916289848198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1.7128391680992299E-3</v>
      </c>
      <c r="E103" s="1">
        <v>6.7540451826136796E-3</v>
      </c>
      <c r="F103" s="1">
        <v>2.9693965112945501E-3</v>
      </c>
      <c r="H103" s="3">
        <f t="shared" si="1"/>
        <v>2.432084214468424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1.6957543971817699E-3</v>
      </c>
      <c r="E104" s="1">
        <v>6.7066084836473402E-3</v>
      </c>
      <c r="F104" s="1">
        <v>2.9892555276759599E-3</v>
      </c>
      <c r="H104" s="3">
        <f t="shared" si="1"/>
        <v>2.9328730456374248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1.9430817088105299E-3</v>
      </c>
      <c r="E105" s="1">
        <v>6.7274461870469402E-3</v>
      </c>
      <c r="F105" s="1">
        <v>2.85765302910073E-3</v>
      </c>
      <c r="H105" s="3">
        <f t="shared" si="1"/>
        <v>1.9321806658444118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1.9020339393095501E-3</v>
      </c>
      <c r="E106" s="1">
        <v>6.79113170730069E-3</v>
      </c>
      <c r="F106" s="1">
        <v>3.0752451794398201E-3</v>
      </c>
      <c r="H106" s="3">
        <f t="shared" si="1"/>
        <v>3.573664246640146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1.7926767029849599E-3</v>
      </c>
      <c r="E107" s="1">
        <v>6.8039323407283201E-3</v>
      </c>
      <c r="F107" s="1">
        <v>3.0096628172793199E-3</v>
      </c>
      <c r="H107" s="3">
        <f t="shared" si="1"/>
        <v>2.5424989472139701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1.66580742683205E-3</v>
      </c>
      <c r="E108" s="1">
        <v>6.7060995087119997E-3</v>
      </c>
      <c r="F108" s="1">
        <v>3.01477583364851E-3</v>
      </c>
      <c r="H108" s="3">
        <f t="shared" si="1"/>
        <v>3.4121091865623034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1.6569706125022501E-3</v>
      </c>
      <c r="E109" s="1">
        <v>6.6288289380603297E-3</v>
      </c>
      <c r="F109" s="1">
        <v>3.10609158243587E-3</v>
      </c>
      <c r="H109" s="3">
        <f t="shared" si="1"/>
        <v>4.795300909251675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1.6237433936029399E-3</v>
      </c>
      <c r="E110" s="1">
        <v>6.7150468413092199E-3</v>
      </c>
      <c r="F110" s="1">
        <v>2.5269686647755099E-3</v>
      </c>
      <c r="H110" s="3">
        <f t="shared" si="1"/>
        <v>4.7067553648099985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1.7228042228462101E-3</v>
      </c>
      <c r="E111" s="1">
        <v>6.8991829800014301E-3</v>
      </c>
      <c r="F111" s="1">
        <v>2.5229894100646799E-3</v>
      </c>
      <c r="H111" s="3">
        <f t="shared" si="1"/>
        <v>4.3636659201658325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1.8425367142584201E-3</v>
      </c>
      <c r="E112" s="1">
        <v>6.8699266763987098E-3</v>
      </c>
      <c r="F112" s="1">
        <v>2.5211582471673E-3</v>
      </c>
      <c r="H112" s="3">
        <f t="shared" si="1"/>
        <v>4.1096136643175107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1.9693951125139301E-3</v>
      </c>
      <c r="E113" s="1">
        <v>6.8831002329417601E-3</v>
      </c>
      <c r="F113" s="1">
        <v>2.4839812061170901E-3</v>
      </c>
      <c r="H113" s="3">
        <f t="shared" si="1"/>
        <v>5.0461212213455031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2.01960152752175E-3</v>
      </c>
      <c r="E114" s="1">
        <v>6.8456276673828399E-3</v>
      </c>
      <c r="F114" s="1">
        <v>2.5926033792904998E-3</v>
      </c>
      <c r="H114" s="3">
        <f t="shared" si="1"/>
        <v>4.1148862593915352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1.6847177024477799E-3</v>
      </c>
      <c r="E115" s="1">
        <v>6.7799994983911097E-3</v>
      </c>
      <c r="F115" s="1">
        <v>2.55167383947429E-3</v>
      </c>
      <c r="H115" s="3">
        <f t="shared" si="1"/>
        <v>3.931364231171095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1.7837785316910501E-3</v>
      </c>
      <c r="E116" s="1">
        <v>6.9641356370833199E-3</v>
      </c>
      <c r="F116" s="1">
        <v>2.54769458476345E-3</v>
      </c>
      <c r="H116" s="3">
        <f t="shared" si="1"/>
        <v>4.312000039411843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1.89042632994502E-3</v>
      </c>
      <c r="E117" s="1">
        <v>6.9234325711382801E-3</v>
      </c>
      <c r="F117" s="1">
        <v>2.5983861215327902E-3</v>
      </c>
      <c r="H117" s="3">
        <f t="shared" si="1"/>
        <v>3.5816912549387006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1.90460685284912E-3</v>
      </c>
      <c r="E118" s="1">
        <v>6.8780033259915104E-3</v>
      </c>
      <c r="F118" s="1">
        <v>2.57194359231301E-3</v>
      </c>
      <c r="H118" s="3">
        <f t="shared" si="1"/>
        <v>3.6849664636465378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2.00560771967144E-3</v>
      </c>
      <c r="E119" s="1">
        <v>6.8429352697475998E-3</v>
      </c>
      <c r="F119" s="1">
        <v>2.6920006507553901E-3</v>
      </c>
      <c r="H119" s="3">
        <f t="shared" si="1"/>
        <v>3.1252389711357957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1.81006995384981E-3</v>
      </c>
      <c r="E120" s="1">
        <v>6.82797869480183E-3</v>
      </c>
      <c r="F120" s="1">
        <v>2.6816890111272499E-3</v>
      </c>
      <c r="H120" s="3">
        <f t="shared" si="1"/>
        <v>1.9026969451815401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1.8304514225577499E-3</v>
      </c>
      <c r="E121" s="1">
        <v>6.94466834162814E-3</v>
      </c>
      <c r="F121" s="1">
        <v>2.7404536822388599E-3</v>
      </c>
      <c r="H121" s="3">
        <f t="shared" si="1"/>
        <v>2.3520853735953353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1.9025580544540801E-3</v>
      </c>
      <c r="E122" s="1">
        <v>6.9431500602895402E-3</v>
      </c>
      <c r="F122" s="1">
        <v>2.83991524450112E-3</v>
      </c>
      <c r="H122" s="3">
        <f t="shared" si="1"/>
        <v>2.3964716176058838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1.8535087570450599E-3</v>
      </c>
      <c r="E123" s="1">
        <v>6.8744325655262497E-3</v>
      </c>
      <c r="F123" s="1">
        <v>2.7890208500283998E-3</v>
      </c>
      <c r="H123" s="3">
        <f t="shared" si="1"/>
        <v>1.3394463516001509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1.82037792106108E-3</v>
      </c>
      <c r="E124" s="1">
        <v>6.7807492423204198E-3</v>
      </c>
      <c r="F124" s="1">
        <v>2.8405097466556299E-3</v>
      </c>
      <c r="H124" s="3">
        <f t="shared" si="1"/>
        <v>0.2977803421621138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1.8812713495567901E-3</v>
      </c>
      <c r="E125" s="1">
        <v>6.8487466395892099E-3</v>
      </c>
      <c r="F125" s="1">
        <v>2.88328970919955E-3</v>
      </c>
      <c r="H125" s="3">
        <f t="shared" si="1"/>
        <v>1.4765955008683138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1.89137169856667E-3</v>
      </c>
      <c r="E126" s="1">
        <v>6.9215326610548899E-3</v>
      </c>
      <c r="F126" s="1">
        <v>3.01376586683632E-3</v>
      </c>
      <c r="H126" s="3">
        <f t="shared" si="1"/>
        <v>3.2925553178943519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1.8355414972249799E-3</v>
      </c>
      <c r="E127" s="1">
        <v>6.9645451282668103E-3</v>
      </c>
      <c r="F127" s="1">
        <v>2.9546092111165699E-3</v>
      </c>
      <c r="H127" s="3">
        <f t="shared" si="1"/>
        <v>2.9739376358606906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1.8024106612410001E-3</v>
      </c>
      <c r="E128" s="1">
        <v>6.8708618050609804E-3</v>
      </c>
      <c r="F128" s="1">
        <v>3.0060981077438E-3</v>
      </c>
      <c r="H128" s="3">
        <f t="shared" si="1"/>
        <v>2.715873714587405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1.76927982525702E-3</v>
      </c>
      <c r="E129" s="1">
        <v>6.77717848185516E-3</v>
      </c>
      <c r="F129" s="1">
        <v>3.0575870043710201E-3</v>
      </c>
      <c r="H129" s="3">
        <f t="shared" si="1"/>
        <v>3.2062901127184071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1.9926774162072401E-3</v>
      </c>
      <c r="E130" s="1">
        <v>6.8241959276078698E-3</v>
      </c>
      <c r="F130" s="1">
        <v>2.99960672151117E-3</v>
      </c>
      <c r="H130" s="3">
        <f t="shared" si="1"/>
        <v>3.3859672771676621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1.8175742374049099E-3</v>
      </c>
      <c r="E131" s="1">
        <v>7.0546576910073804E-3</v>
      </c>
      <c r="F131" s="1">
        <v>3.1201975722047401E-3</v>
      </c>
      <c r="H131" s="3">
        <f t="shared" si="1"/>
        <v>5.3305093932118242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1.7844434014209201E-3</v>
      </c>
      <c r="E132" s="1">
        <v>6.9609743678015496E-3</v>
      </c>
      <c r="F132" s="1">
        <v>3.1716864688319702E-3</v>
      </c>
      <c r="H132" s="3">
        <f t="shared" si="1"/>
        <v>5.2137418166756309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1.6950353931119301E-3</v>
      </c>
      <c r="E133" s="1">
        <v>6.8652864683915599E-3</v>
      </c>
      <c r="F133" s="1">
        <v>3.19001635514899E-3</v>
      </c>
      <c r="H133" s="3">
        <f t="shared" si="1"/>
        <v>5.2518082168510896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1.5681661169590301E-3</v>
      </c>
      <c r="E134" s="1">
        <v>6.7674536363752404E-3</v>
      </c>
      <c r="F134" s="1">
        <v>3.19512937151819E-3</v>
      </c>
      <c r="H134" s="3">
        <f t="shared" si="1"/>
        <v>5.9422829842562868</v>
      </c>
    </row>
    <row r="136" spans="1:8" x14ac:dyDescent="0.25">
      <c r="C136" t="s">
        <v>0</v>
      </c>
      <c r="D136" s="2">
        <f>SUM(D10:D134)/125</f>
        <v>1.8145997913159668E-3</v>
      </c>
      <c r="E136">
        <f>SUM(E10:E134)/125</f>
        <v>6.7858564116797821E-3</v>
      </c>
      <c r="F136">
        <f>SUM(F10:F134)/125</f>
        <v>2.8193311786384617E-3</v>
      </c>
    </row>
    <row r="138" spans="1:8" x14ac:dyDescent="0.25">
      <c r="C138" t="s">
        <v>1</v>
      </c>
      <c r="D138" s="2">
        <f>(D136^2+E136^2+F136^2)^0.5</f>
        <v>7.5689661075620156E-3</v>
      </c>
      <c r="G138" t="s">
        <v>3</v>
      </c>
      <c r="H138" s="4">
        <f>MAX(H10:H134)</f>
        <v>6.2974049694772143</v>
      </c>
    </row>
    <row r="140" spans="1:8" x14ac:dyDescent="0.25">
      <c r="C140" t="s">
        <v>4</v>
      </c>
      <c r="D140" s="2">
        <f>(D72^2+E72^2+F72^2)^0.5</f>
        <v>7.6312288503662144E-3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7DF1-4E27-4478-B5FD-D4BE81466F2D}">
  <dimension ref="A1:H140"/>
  <sheetViews>
    <sheetView topLeftCell="A115" workbookViewId="0">
      <selection activeCell="H6" sqref="H6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82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1.75013833304313E-3</v>
      </c>
      <c r="E10" s="1">
        <v>7.1298883320775799E-3</v>
      </c>
      <c r="F10" s="1">
        <v>3.2606198520032902E-3</v>
      </c>
      <c r="H10" s="3">
        <f>100*((D10-$D$136)^2+(E10-$E$136)^2+(F10-$F$136)^2)^0.5/$D$138</f>
        <v>4.2466715561186037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1.82536649257938E-3</v>
      </c>
      <c r="E11" s="1">
        <v>7.2093152775726697E-3</v>
      </c>
      <c r="F11" s="1">
        <v>3.2661880987405602E-3</v>
      </c>
      <c r="H11" s="3">
        <f t="shared" ref="H11:H74" si="0">100*((D11-$D$136)^2+(E11-$E$136)^2+(F11-$F$136)^2)^0.5/$D$138</f>
        <v>4.0876057960756871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1.90059465211563E-3</v>
      </c>
      <c r="E12" s="1">
        <v>7.28874222306775E-3</v>
      </c>
      <c r="F12" s="1">
        <v>3.2717563454778302E-3</v>
      </c>
      <c r="H12" s="3">
        <f t="shared" si="0"/>
        <v>4.3789734198523718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2.02202780971703E-3</v>
      </c>
      <c r="E13" s="1">
        <v>7.3186967187355801E-3</v>
      </c>
      <c r="F13" s="1">
        <v>3.2437999189672499E-3</v>
      </c>
      <c r="H13" s="3">
        <f t="shared" si="0"/>
        <v>4.5120608317417803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2.0003910424141401E-3</v>
      </c>
      <c r="E14" s="1">
        <v>7.0787554825792196E-3</v>
      </c>
      <c r="F14" s="1">
        <v>3.0760249400755501E-3</v>
      </c>
      <c r="H14" s="3">
        <f t="shared" si="0"/>
        <v>2.0216071988218629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1.86918271979658E-3</v>
      </c>
      <c r="E15" s="1">
        <v>7.1811428546999798E-3</v>
      </c>
      <c r="F15" s="1">
        <v>3.1345719676878999E-3</v>
      </c>
      <c r="H15" s="3">
        <f t="shared" si="0"/>
        <v>2.3174582655300164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1.94441087933283E-3</v>
      </c>
      <c r="E16" s="1">
        <v>7.2605698001950601E-3</v>
      </c>
      <c r="F16" s="1">
        <v>3.1401402144251699E-3</v>
      </c>
      <c r="H16" s="3">
        <f t="shared" si="0"/>
        <v>2.8178793763546794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1.9763048290083801E-3</v>
      </c>
      <c r="E17" s="1">
        <v>7.3030732759206199E-3</v>
      </c>
      <c r="F17" s="1">
        <v>3.0937767413196202E-3</v>
      </c>
      <c r="H17" s="3">
        <f t="shared" si="0"/>
        <v>2.8629770944697452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1.99285363074697E-3</v>
      </c>
      <c r="E18" s="1">
        <v>7.3216530453818597E-3</v>
      </c>
      <c r="F18" s="1">
        <v>3.0043279433043502E-3</v>
      </c>
      <c r="H18" s="3">
        <f t="shared" si="0"/>
        <v>2.6730037053355438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1.9988900881355398E-3</v>
      </c>
      <c r="E19" s="1">
        <v>7.1892031823543E-3</v>
      </c>
      <c r="F19" s="1">
        <v>3.0120813536117798E-3</v>
      </c>
      <c r="H19" s="3">
        <f t="shared" si="0"/>
        <v>1.5317071737196268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1.9631707506924398E-3</v>
      </c>
      <c r="E20" s="1">
        <v>7.2427642613072801E-3</v>
      </c>
      <c r="F20" s="1">
        <v>2.9778864139302398E-3</v>
      </c>
      <c r="H20" s="3">
        <f t="shared" si="0"/>
        <v>1.5766905004563794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2.0167886196690498E-3</v>
      </c>
      <c r="E21" s="1">
        <v>7.29663471282644E-3</v>
      </c>
      <c r="F21" s="1">
        <v>3.0217471970262499E-3</v>
      </c>
      <c r="H21" s="3">
        <f t="shared" si="0"/>
        <v>2.6106309933683249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1.9471306500383301E-3</v>
      </c>
      <c r="E22" s="1">
        <v>7.3060296025669099E-3</v>
      </c>
      <c r="F22" s="1">
        <v>2.8543047656567101E-3</v>
      </c>
      <c r="H22" s="3">
        <f t="shared" si="0"/>
        <v>2.5971943314632679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1.9327161256780399E-3</v>
      </c>
      <c r="E23" s="1">
        <v>7.31480668985382E-3</v>
      </c>
      <c r="F23" s="1">
        <v>2.8266907027415002E-3</v>
      </c>
      <c r="H23" s="3">
        <f t="shared" si="0"/>
        <v>2.8482181312677195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1.9190964383193801E-3</v>
      </c>
      <c r="E24" s="1">
        <v>7.1661700450763597E-3</v>
      </c>
      <c r="F24" s="1">
        <v>2.8800222238024998E-3</v>
      </c>
      <c r="H24" s="3">
        <f t="shared" si="0"/>
        <v>1.0995631449589498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2.0897190656273702E-3</v>
      </c>
      <c r="E25" s="1">
        <v>7.15259943859384E-3</v>
      </c>
      <c r="F25" s="1">
        <v>2.8866728279386199E-3</v>
      </c>
      <c r="H25" s="3">
        <f t="shared" si="0"/>
        <v>2.522664657466096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2.0076834209828199E-3</v>
      </c>
      <c r="E26" s="1">
        <v>7.2589880087438798E-3</v>
      </c>
      <c r="F26" s="1">
        <v>2.8554252390577701E-3</v>
      </c>
      <c r="H26" s="3">
        <f t="shared" si="0"/>
        <v>2.4300973664015824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1.94229776834732E-3</v>
      </c>
      <c r="E27" s="1">
        <v>7.27091742038183E-3</v>
      </c>
      <c r="F27" s="1">
        <v>2.7787029426084801E-3</v>
      </c>
      <c r="H27" s="3">
        <f t="shared" si="0"/>
        <v>2.8966505439719206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1.8792621322539301E-3</v>
      </c>
      <c r="E28" s="1">
        <v>7.2561767528161996E-3</v>
      </c>
      <c r="F28" s="1">
        <v>2.7118635015277999E-3</v>
      </c>
      <c r="H28" s="3">
        <f t="shared" si="0"/>
        <v>3.4898834275915211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1.8046351891302501E-3</v>
      </c>
      <c r="E29" s="1">
        <v>7.1052401947584096E-3</v>
      </c>
      <c r="F29" s="1">
        <v>2.7276184040529402E-3</v>
      </c>
      <c r="H29" s="3">
        <f t="shared" si="0"/>
        <v>3.1943132232696607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2.1454315808666501E-3</v>
      </c>
      <c r="E30" s="1">
        <v>7.1588818485165901E-3</v>
      </c>
      <c r="F30" s="1">
        <v>2.7734572488218698E-3</v>
      </c>
      <c r="H30" s="3">
        <f t="shared" si="0"/>
        <v>3.8490110344566042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2.0260922225790799E-3</v>
      </c>
      <c r="E31" s="1">
        <v>7.2479838291011796E-3</v>
      </c>
      <c r="F31" s="1">
        <v>2.71298030364193E-3</v>
      </c>
      <c r="H31" s="3">
        <f t="shared" si="0"/>
        <v>3.7488191248626821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1.93319256966109E-3</v>
      </c>
      <c r="E32" s="1">
        <v>7.2332707162992603E-3</v>
      </c>
      <c r="F32" s="1">
        <v>2.6123809846399998E-3</v>
      </c>
      <c r="H32" s="3">
        <f t="shared" si="0"/>
        <v>4.5582823031758704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1.81335678375885E-3</v>
      </c>
      <c r="E33" s="1">
        <v>7.1855676115480799E-3</v>
      </c>
      <c r="F33" s="1">
        <v>2.6641828077116399E-3</v>
      </c>
      <c r="H33" s="3">
        <f t="shared" si="0"/>
        <v>3.9407146917673304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1.7387298406351601E-3</v>
      </c>
      <c r="E34" s="1">
        <v>7.0346310534902699E-3</v>
      </c>
      <c r="F34" s="1">
        <v>2.6799377102367798E-3</v>
      </c>
      <c r="H34" s="3">
        <f t="shared" si="0"/>
        <v>4.270749841438481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1.67383787819656E-3</v>
      </c>
      <c r="E35" s="1">
        <v>6.9893543992785899E-3</v>
      </c>
      <c r="F35" s="1">
        <v>3.13413716984464E-3</v>
      </c>
      <c r="H35" s="3">
        <f t="shared" si="0"/>
        <v>4.0566752316206536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1.74906603773281E-3</v>
      </c>
      <c r="E36" s="1">
        <v>7.0687813447736702E-3</v>
      </c>
      <c r="F36" s="1">
        <v>3.13970541658191E-3</v>
      </c>
      <c r="H36" s="3">
        <f t="shared" si="0"/>
        <v>3.0928839302986337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1.82429419726907E-3</v>
      </c>
      <c r="E37" s="1">
        <v>7.1482082902687601E-3</v>
      </c>
      <c r="F37" s="1">
        <v>3.14527366331918E-3</v>
      </c>
      <c r="H37" s="3">
        <f t="shared" si="0"/>
        <v>2.5431935252456963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1.9485406758623001E-3</v>
      </c>
      <c r="E38" s="1">
        <v>7.1262677840972398E-3</v>
      </c>
      <c r="F38" s="1">
        <v>3.0470572204834099E-3</v>
      </c>
      <c r="H38" s="3">
        <f t="shared" si="0"/>
        <v>1.2361325812963633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2.0281732309705802E-3</v>
      </c>
      <c r="E39" s="1">
        <v>7.0745227803410199E-3</v>
      </c>
      <c r="F39" s="1">
        <v>2.9811223279040599E-3</v>
      </c>
      <c r="H39" s="3">
        <f t="shared" si="0"/>
        <v>1.7524046465903111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1.8220764575133E-3</v>
      </c>
      <c r="E40" s="1">
        <v>7.0574354546035197E-3</v>
      </c>
      <c r="F40" s="1">
        <v>3.0554065220945999E-3</v>
      </c>
      <c r="H40" s="3">
        <f t="shared" si="0"/>
        <v>1.8495193414070148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1.86811042448626E-3</v>
      </c>
      <c r="E41" s="1">
        <v>7.1200358673960597E-3</v>
      </c>
      <c r="F41" s="1">
        <v>3.0136575322665302E-3</v>
      </c>
      <c r="H41" s="3">
        <f t="shared" si="0"/>
        <v>0.8302743449130271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1.9601129647461701E-3</v>
      </c>
      <c r="E42" s="1">
        <v>7.1780777402569596E-3</v>
      </c>
      <c r="F42" s="1">
        <v>3.0742716129347502E-3</v>
      </c>
      <c r="H42" s="3">
        <f t="shared" si="0"/>
        <v>1.6975394667770898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1.9768788749862198E-3</v>
      </c>
      <c r="E43" s="1">
        <v>7.1928846321003001E-3</v>
      </c>
      <c r="F43" s="1">
        <v>2.9954026571873899E-3</v>
      </c>
      <c r="H43" s="3">
        <f t="shared" si="0"/>
        <v>1.2634268504255737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1.9615354505044501E-3</v>
      </c>
      <c r="E44" s="1">
        <v>7.0897928374042303E-3</v>
      </c>
      <c r="F44" s="1">
        <v>3.0248261274520502E-3</v>
      </c>
      <c r="H44" s="3">
        <f t="shared" si="0"/>
        <v>1.2248653372367611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1.89650776442314E-3</v>
      </c>
      <c r="E45" s="1">
        <v>7.1167026788164101E-3</v>
      </c>
      <c r="F45" s="1">
        <v>2.9977274728878699E-3</v>
      </c>
      <c r="H45" s="3">
        <f t="shared" si="0"/>
        <v>0.53068330217928483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1.97953965800009E-3</v>
      </c>
      <c r="E46" s="1">
        <v>7.1693278363000497E-3</v>
      </c>
      <c r="F46" s="1">
        <v>3.1247795537443098E-3</v>
      </c>
      <c r="H46" s="3">
        <f t="shared" si="0"/>
        <v>2.3252929732092711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1.9309387857761101E-3</v>
      </c>
      <c r="E47" s="1">
        <v>7.1810340669032496E-3</v>
      </c>
      <c r="F47" s="1">
        <v>2.8347996372718501E-3</v>
      </c>
      <c r="H47" s="3">
        <f t="shared" si="0"/>
        <v>1.7144405481476075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1.8970852251700601E-3</v>
      </c>
      <c r="E48" s="1">
        <v>7.1698514948223598E-3</v>
      </c>
      <c r="F48" s="1">
        <v>2.8633435273780999E-3</v>
      </c>
      <c r="H48" s="3">
        <f t="shared" si="0"/>
        <v>1.2975688735028912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1.8834655378114E-3</v>
      </c>
      <c r="E49" s="1">
        <v>7.0212148500449099E-3</v>
      </c>
      <c r="F49" s="1">
        <v>2.9166750484391E-3</v>
      </c>
      <c r="H49" s="3">
        <f t="shared" si="0"/>
        <v>1.5367842771010862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2.0872342092050698E-3</v>
      </c>
      <c r="E50" s="1">
        <v>7.0496364129129597E-3</v>
      </c>
      <c r="F50" s="1">
        <v>2.99972977630343E-3</v>
      </c>
      <c r="H50" s="3">
        <f t="shared" si="0"/>
        <v>2.5860804514023936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1.97043445931387E-3</v>
      </c>
      <c r="E51" s="1">
        <v>7.13168113221748E-3</v>
      </c>
      <c r="F51" s="1">
        <v>2.95845759577584E-3</v>
      </c>
      <c r="H51" s="3">
        <f t="shared" si="0"/>
        <v>0.83818534456465288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1.9050488066783701E-3</v>
      </c>
      <c r="E52" s="1">
        <v>7.1436105438554397E-3</v>
      </c>
      <c r="F52" s="1">
        <v>2.88173529932654E-3</v>
      </c>
      <c r="H52" s="3">
        <f t="shared" si="0"/>
        <v>0.98944921701068922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1.83038616522876E-3</v>
      </c>
      <c r="E53" s="1">
        <v>7.1106580645409296E-3</v>
      </c>
      <c r="F53" s="1">
        <v>2.8570995859196098E-3</v>
      </c>
      <c r="H53" s="3">
        <f t="shared" si="0"/>
        <v>1.6136057479622476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1.75575922210507E-3</v>
      </c>
      <c r="E54" s="1">
        <v>6.9597215064831301E-3</v>
      </c>
      <c r="F54" s="1">
        <v>2.8728544884447601E-3</v>
      </c>
      <c r="H54" s="3">
        <f t="shared" si="0"/>
        <v>3.0735230161583478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2.1429467244443402E-3</v>
      </c>
      <c r="E55" s="1">
        <v>7.0559188228357201E-3</v>
      </c>
      <c r="F55" s="1">
        <v>2.8865141971866899E-3</v>
      </c>
      <c r="H55" s="3">
        <f t="shared" si="0"/>
        <v>3.2931626748691958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2.02360736615677E-3</v>
      </c>
      <c r="E56" s="1">
        <v>7.1450208034203001E-3</v>
      </c>
      <c r="F56" s="1">
        <v>2.8260372520067401E-3</v>
      </c>
      <c r="H56" s="3">
        <f t="shared" si="0"/>
        <v>2.2619734717897879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1.8959436079921399E-3</v>
      </c>
      <c r="E57" s="1">
        <v>7.10596383977287E-3</v>
      </c>
      <c r="F57" s="1">
        <v>2.7154133413580602E-3</v>
      </c>
      <c r="H57" s="3">
        <f t="shared" si="0"/>
        <v>3.0938570051840797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1.76448081673367E-3</v>
      </c>
      <c r="E58" s="1">
        <v>7.0400489232728004E-3</v>
      </c>
      <c r="F58" s="1">
        <v>2.8094188921034598E-3</v>
      </c>
      <c r="H58" s="3">
        <f t="shared" si="0"/>
        <v>2.8338436004108472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1.66395871333871E-3</v>
      </c>
      <c r="E59" s="1">
        <v>6.83949146151463E-3</v>
      </c>
      <c r="F59" s="1">
        <v>2.8897812211484799E-3</v>
      </c>
      <c r="H59" s="3">
        <f t="shared" si="0"/>
        <v>4.8531343857331875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1.59753742335E-3</v>
      </c>
      <c r="E60" s="1">
        <v>6.8488204664795896E-3</v>
      </c>
      <c r="F60" s="1">
        <v>3.0076544876859999E-3</v>
      </c>
      <c r="H60" s="3">
        <f t="shared" si="0"/>
        <v>5.2932175719930372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1.76062115098598E-3</v>
      </c>
      <c r="E61" s="1">
        <v>6.9902018199327299E-3</v>
      </c>
      <c r="F61" s="1">
        <v>2.99722083815496E-3</v>
      </c>
      <c r="H61" s="3">
        <f t="shared" si="0"/>
        <v>2.5920644310484766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1.83394492876334E-3</v>
      </c>
      <c r="E62" s="1">
        <v>7.0665639785634504E-3</v>
      </c>
      <c r="F62" s="1">
        <v>3.0597116724702701E-3</v>
      </c>
      <c r="H62" s="3">
        <f t="shared" si="0"/>
        <v>1.7499443974391606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1.9763228644187301E-3</v>
      </c>
      <c r="E63" s="1">
        <v>7.1220350818590496E-3</v>
      </c>
      <c r="F63" s="1">
        <v>2.9521546083119202E-3</v>
      </c>
      <c r="H63" s="3">
        <f t="shared" si="0"/>
        <v>0.92849475935429071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2.0559554195269999E-3</v>
      </c>
      <c r="E64" s="1">
        <v>7.0702900781028297E-3</v>
      </c>
      <c r="F64" s="1">
        <v>2.8862197157325802E-3</v>
      </c>
      <c r="H64" s="3">
        <f t="shared" si="0"/>
        <v>2.2696533662607381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1.7679389326882601E-3</v>
      </c>
      <c r="E65" s="1">
        <v>6.9155832633328099E-3</v>
      </c>
      <c r="F65" s="1">
        <v>2.9507018010726102E-3</v>
      </c>
      <c r="H65" s="3">
        <f t="shared" si="0"/>
        <v>3.2332872132955881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1.7918099696397E-3</v>
      </c>
      <c r="E66" s="1">
        <v>6.9795019345970698E-3</v>
      </c>
      <c r="F66" s="1">
        <v>2.8871748501078801E-3</v>
      </c>
      <c r="H66" s="3">
        <f t="shared" si="0"/>
        <v>2.5646462711784501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1.86703812917595E-3</v>
      </c>
      <c r="E67" s="1">
        <v>7.0589288800921501E-3</v>
      </c>
      <c r="F67" s="1">
        <v>2.8927430968451501E-3</v>
      </c>
      <c r="H67" s="3">
        <f t="shared" si="0"/>
        <v>1.345309465647025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1.90968508395261E-3</v>
      </c>
      <c r="E68" s="1">
        <v>7.13730513892226E-3</v>
      </c>
      <c r="F68" s="1">
        <v>2.99585840785991E-3</v>
      </c>
      <c r="H68" s="3">
        <f t="shared" si="0"/>
        <v>0.46124694981038739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1.9893176390608702E-3</v>
      </c>
      <c r="E69" s="1">
        <v>7.0855601351660401E-3</v>
      </c>
      <c r="F69" s="1">
        <v>2.92992351528057E-3</v>
      </c>
      <c r="H69" s="3">
        <f t="shared" si="0"/>
        <v>1.290015343075493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1.8298447781538399E-3</v>
      </c>
      <c r="E70" s="1">
        <v>6.9906410963255497E-3</v>
      </c>
      <c r="F70" s="1">
        <v>3.0175685318454999E-3</v>
      </c>
      <c r="H70" s="3">
        <f t="shared" si="0"/>
        <v>2.1515822422400261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1.94229069633114E-3</v>
      </c>
      <c r="E71" s="1">
        <v>7.0420209597736603E-3</v>
      </c>
      <c r="F71" s="1">
        <v>3.2278119104623801E-3</v>
      </c>
      <c r="H71" s="3">
        <f t="shared" si="0"/>
        <v>3.5937694666163629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1.8750740120207401E-3</v>
      </c>
      <c r="E72" s="1">
        <v>7.17353294456836E-3</v>
      </c>
      <c r="F72" s="1">
        <v>2.84666483095371E-3</v>
      </c>
      <c r="H72" s="3">
        <f t="shared" si="0"/>
        <v>1.5503799612877347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1.86145432466208E-3</v>
      </c>
      <c r="E73" s="1">
        <v>7.0248962997908997E-3</v>
      </c>
      <c r="F73" s="1">
        <v>2.8999963520147001E-3</v>
      </c>
      <c r="H73" s="3">
        <f t="shared" si="0"/>
        <v>1.6499535667178502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1.92267985859475E-3</v>
      </c>
      <c r="E74" s="1">
        <v>7.1008301922292497E-3</v>
      </c>
      <c r="F74" s="1">
        <v>2.9736273148285599E-3</v>
      </c>
      <c r="H74" s="3">
        <f t="shared" si="0"/>
        <v>0.50787672591963218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1.95973883852234E-3</v>
      </c>
      <c r="E75" s="1">
        <v>7.0140902917002297E-3</v>
      </c>
      <c r="F75" s="1">
        <v>2.9004473867017301E-3</v>
      </c>
      <c r="H75" s="3">
        <f t="shared" ref="H75:H134" si="1">100*((D75-$D$136)^2+(E75-$E$136)^2+(F75-$F$136)^2)^0.5/$D$138</f>
        <v>1.8207421425049746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1.9654099944951902E-3</v>
      </c>
      <c r="E76" s="1">
        <v>7.0357753678166697E-3</v>
      </c>
      <c r="F76" s="1">
        <v>3.0523097794882999E-3</v>
      </c>
      <c r="H76" s="3">
        <f t="shared" si="1"/>
        <v>1.8626624616462013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1.8561371413272701E-3</v>
      </c>
      <c r="E77" s="1">
        <v>7.1160759343234497E-3</v>
      </c>
      <c r="F77" s="1">
        <v>2.9865807677862798E-3</v>
      </c>
      <c r="H77" s="3">
        <f t="shared" si="1"/>
        <v>0.72238206385041581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1.8123552321810601E-3</v>
      </c>
      <c r="E78" s="1">
        <v>7.0817393162288297E-3</v>
      </c>
      <c r="F78" s="1">
        <v>2.9439971729654799E-3</v>
      </c>
      <c r="H78" s="3">
        <f t="shared" si="1"/>
        <v>1.3375901317029373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1.7113390584982599E-3</v>
      </c>
      <c r="E79" s="1">
        <v>6.9874360599149702E-3</v>
      </c>
      <c r="F79" s="1">
        <v>3.0111655720540999E-3</v>
      </c>
      <c r="H79" s="3">
        <f t="shared" si="1"/>
        <v>3.1073049971115272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2.0882984978540398E-3</v>
      </c>
      <c r="E80" s="1">
        <v>7.0359882838576101E-3</v>
      </c>
      <c r="F80" s="1">
        <v>2.95996999093245E-3</v>
      </c>
      <c r="H80" s="3">
        <f t="shared" si="1"/>
        <v>2.6249376386048753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1.94533242435134E-3</v>
      </c>
      <c r="E81" s="1">
        <v>7.1033591713480903E-3</v>
      </c>
      <c r="F81" s="1">
        <v>2.9148302516624701E-3</v>
      </c>
      <c r="H81" s="3">
        <f t="shared" si="1"/>
        <v>0.85936059963633149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1.8765720908236201E-3</v>
      </c>
      <c r="E82" s="1">
        <v>7.11972067560391E-3</v>
      </c>
      <c r="F82" s="1">
        <v>2.9127824935927999E-3</v>
      </c>
      <c r="H82" s="3">
        <f t="shared" si="1"/>
        <v>0.70569867793075303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1.7755559171408199E-3</v>
      </c>
      <c r="E83" s="1">
        <v>7.0254174192900601E-3</v>
      </c>
      <c r="F83" s="1">
        <v>2.97995089268142E-3</v>
      </c>
      <c r="H83" s="3">
        <f t="shared" si="1"/>
        <v>2.1257984019748024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1.67453974345802E-3</v>
      </c>
      <c r="E84" s="1">
        <v>6.9311141629761997E-3</v>
      </c>
      <c r="F84" s="1">
        <v>3.04711929177005E-3</v>
      </c>
      <c r="H84" s="3">
        <f t="shared" si="1"/>
        <v>4.0002852977490742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1.6423439884347801E-3</v>
      </c>
      <c r="E85" s="1">
        <v>6.9891453126704299E-3</v>
      </c>
      <c r="F85" s="1">
        <v>2.81490855862042E-3</v>
      </c>
      <c r="H85" s="3">
        <f t="shared" si="1"/>
        <v>4.1746958274411732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1.80850194239127E-3</v>
      </c>
      <c r="E86" s="1">
        <v>7.0966637880298302E-3</v>
      </c>
      <c r="F86" s="1">
        <v>2.8193660869714498E-3</v>
      </c>
      <c r="H86" s="3">
        <f t="shared" si="1"/>
        <v>2.184153986410835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1.90248063319841E-3</v>
      </c>
      <c r="E87" s="1">
        <v>7.1178384986462697E-3</v>
      </c>
      <c r="F87" s="1">
        <v>2.8191523177576402E-3</v>
      </c>
      <c r="H87" s="3">
        <f t="shared" si="1"/>
        <v>1.7797020740571912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2.0041050529751598E-3</v>
      </c>
      <c r="E88" s="1">
        <v>7.1178023796208698E-3</v>
      </c>
      <c r="F88" s="1">
        <v>2.85725199614044E-3</v>
      </c>
      <c r="H88" s="3">
        <f t="shared" si="1"/>
        <v>1.8145410594085825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2.08373760808343E-3</v>
      </c>
      <c r="E89" s="1">
        <v>7.0660573758646403E-3</v>
      </c>
      <c r="F89" s="1">
        <v>2.7913171035611E-3</v>
      </c>
      <c r="H89" s="3">
        <f t="shared" si="1"/>
        <v>3.2137375031404711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1.8024245322747999E-3</v>
      </c>
      <c r="E90" s="1">
        <v>7.05408136227183E-3</v>
      </c>
      <c r="F90" s="1">
        <v>2.8886715792973599E-3</v>
      </c>
      <c r="H90" s="3">
        <f t="shared" si="1"/>
        <v>1.8514587584312208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1.913060262154E-3</v>
      </c>
      <c r="E91" s="1">
        <v>7.1797475386968504E-3</v>
      </c>
      <c r="F91" s="1">
        <v>2.8516140852329502E-3</v>
      </c>
      <c r="H91" s="3">
        <f t="shared" si="1"/>
        <v>1.482501283578749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1.8578347174007699E-3</v>
      </c>
      <c r="E92" s="1">
        <v>7.1848174404402897E-3</v>
      </c>
      <c r="F92" s="1">
        <v>2.9668906882677698E-3</v>
      </c>
      <c r="H92" s="3">
        <f t="shared" si="1"/>
        <v>0.86816559283408146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1.9374672725090401E-3</v>
      </c>
      <c r="E93" s="1">
        <v>7.1330724366840698E-3</v>
      </c>
      <c r="F93" s="1">
        <v>2.9009557956884298E-3</v>
      </c>
      <c r="H93" s="3">
        <f t="shared" si="1"/>
        <v>0.85243511205206646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2.02977844575829E-3</v>
      </c>
      <c r="E94" s="1">
        <v>7.08379171513575E-3</v>
      </c>
      <c r="F94" s="1">
        <v>2.85022021120594E-3</v>
      </c>
      <c r="H94" s="3">
        <f t="shared" si="1"/>
        <v>2.1910889854447788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1.8767707025591201E-3</v>
      </c>
      <c r="E95" s="1">
        <v>7.0695026263082996E-3</v>
      </c>
      <c r="F95" s="1">
        <v>2.9692445949488599E-3</v>
      </c>
      <c r="H95" s="3">
        <f t="shared" si="1"/>
        <v>0.88450689482397349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1.7198915375522201E-3</v>
      </c>
      <c r="E96" s="1">
        <v>7.0637787710130301E-3</v>
      </c>
      <c r="F96" s="1">
        <v>2.9364563820858001E-3</v>
      </c>
      <c r="H96" s="3">
        <f t="shared" si="1"/>
        <v>2.4912019471962621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1.83467892719019E-3</v>
      </c>
      <c r="E97" s="1">
        <v>7.2734067651860704E-3</v>
      </c>
      <c r="F97" s="1">
        <v>2.9553311635164901E-3</v>
      </c>
      <c r="H97" s="3">
        <f t="shared" si="1"/>
        <v>1.9595449725566927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1.8644642469378299E-3</v>
      </c>
      <c r="E98" s="1">
        <v>7.1630652582014998E-3</v>
      </c>
      <c r="F98" s="1">
        <v>3.0037547193779999E-3</v>
      </c>
      <c r="H98" s="3">
        <f t="shared" si="1"/>
        <v>0.8278646556586069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1.89424956668548E-3</v>
      </c>
      <c r="E99" s="1">
        <v>7.0527237512169197E-3</v>
      </c>
      <c r="F99" s="1">
        <v>3.05217827523951E-3</v>
      </c>
      <c r="H99" s="3">
        <f t="shared" si="1"/>
        <v>1.5494466343438462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1.94111012380931E-3</v>
      </c>
      <c r="E100" s="1">
        <v>7.0477162609421497E-3</v>
      </c>
      <c r="F100" s="1">
        <v>3.1446250889406199E-3</v>
      </c>
      <c r="H100" s="3">
        <f t="shared" si="1"/>
        <v>2.6053911920641637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2.0157913583645202E-3</v>
      </c>
      <c r="E101" s="1">
        <v>7.1892772519473796E-3</v>
      </c>
      <c r="F101" s="1">
        <v>3.0138980950324399E-3</v>
      </c>
      <c r="H101" s="3">
        <f t="shared" si="1"/>
        <v>1.7120308247290823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1.92395243598317E-3</v>
      </c>
      <c r="E102" s="1">
        <v>7.2676652740042503E-3</v>
      </c>
      <c r="F102" s="1">
        <v>3.03416684449842E-3</v>
      </c>
      <c r="H102" s="3">
        <f t="shared" si="1"/>
        <v>1.9419183081736084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1.8229362623003701E-3</v>
      </c>
      <c r="E103" s="1">
        <v>7.1733620176904003E-3</v>
      </c>
      <c r="F103" s="1">
        <v>3.1013352435870401E-3</v>
      </c>
      <c r="H103" s="3">
        <f t="shared" si="1"/>
        <v>2.1086701432949568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1.8024181323380299E-3</v>
      </c>
      <c r="E104" s="1">
        <v>7.0437116874295198E-3</v>
      </c>
      <c r="F104" s="1">
        <v>3.0861187777861399E-3</v>
      </c>
      <c r="H104" s="3">
        <f t="shared" si="1"/>
        <v>2.3297093284331019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2.1492203262673299E-3</v>
      </c>
      <c r="E105" s="1">
        <v>7.0907857548813003E-3</v>
      </c>
      <c r="F105" s="1">
        <v>3.08959601004124E-3</v>
      </c>
      <c r="H105" s="3">
        <f t="shared" si="1"/>
        <v>3.5316020174471321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2.01134530307444E-3</v>
      </c>
      <c r="E106" s="1">
        <v>7.1683639534224899E-3</v>
      </c>
      <c r="F106" s="1">
        <v>3.0821756674832301E-3</v>
      </c>
      <c r="H106" s="3">
        <f t="shared" si="1"/>
        <v>2.0935469353812972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1.8871531209429301E-3</v>
      </c>
      <c r="E107" s="1">
        <v>7.2113433770654798E-3</v>
      </c>
      <c r="F107" s="1">
        <v>3.0701205642143601E-3</v>
      </c>
      <c r="H107" s="3">
        <f t="shared" si="1"/>
        <v>1.708133250545661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1.7861369472601299E-3</v>
      </c>
      <c r="E108" s="1">
        <v>7.1170401207516299E-3</v>
      </c>
      <c r="F108" s="1">
        <v>3.1372889633029901E-3</v>
      </c>
      <c r="H108" s="3">
        <f t="shared" si="1"/>
        <v>2.6851869380225839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1.68512077357733E-3</v>
      </c>
      <c r="E109" s="1">
        <v>7.0227368644377799E-3</v>
      </c>
      <c r="F109" s="1">
        <v>3.2044573623916102E-3</v>
      </c>
      <c r="H109" s="3">
        <f t="shared" si="1"/>
        <v>4.354881626218627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1.6845227049503799E-3</v>
      </c>
      <c r="E110" s="1">
        <v>7.0993349193105501E-3</v>
      </c>
      <c r="F110" s="1">
        <v>2.5839656213939E-3</v>
      </c>
      <c r="H110" s="3">
        <f t="shared" si="1"/>
        <v>5.4874150103848969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1.77754238669937E-3</v>
      </c>
      <c r="E111" s="1">
        <v>7.1664393154486604E-3</v>
      </c>
      <c r="F111" s="1">
        <v>2.6427392175122199E-3</v>
      </c>
      <c r="H111" s="3">
        <f t="shared" si="1"/>
        <v>4.3100960319482127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1.9826561407910999E-3</v>
      </c>
      <c r="E112" s="1">
        <v>7.2568522032015401E-3</v>
      </c>
      <c r="F112" s="1">
        <v>2.6482055708216701E-3</v>
      </c>
      <c r="H112" s="3">
        <f t="shared" si="1"/>
        <v>4.3269217778591491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2.1708875696143598E-3</v>
      </c>
      <c r="E113" s="1">
        <v>7.26644876383722E-3</v>
      </c>
      <c r="F113" s="1">
        <v>2.6011212354820298E-3</v>
      </c>
      <c r="H113" s="3">
        <f t="shared" si="1"/>
        <v>5.8641820830477673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2.2006728893620201E-3</v>
      </c>
      <c r="E114" s="1">
        <v>7.1561072568526399E-3</v>
      </c>
      <c r="F114" s="1">
        <v>2.6495447913435499E-3</v>
      </c>
      <c r="H114" s="3">
        <f t="shared" si="1"/>
        <v>5.4056155183830583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1.83195034022296E-3</v>
      </c>
      <c r="E115" s="1">
        <v>7.1710209624628197E-3</v>
      </c>
      <c r="F115" s="1">
        <v>2.6930218593280101E-3</v>
      </c>
      <c r="H115" s="3">
        <f t="shared" si="1"/>
        <v>3.5048868520754506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1.80155834334061E-3</v>
      </c>
      <c r="E116" s="1">
        <v>6.9966288216048696E-3</v>
      </c>
      <c r="F116" s="1">
        <v>2.9391346157887199E-3</v>
      </c>
      <c r="H116" s="3">
        <f t="shared" si="1"/>
        <v>2.1661622323752496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1.84535472167225E-3</v>
      </c>
      <c r="E117" s="1">
        <v>7.2051825995911303E-3</v>
      </c>
      <c r="F117" s="1">
        <v>2.7589376380209901E-3</v>
      </c>
      <c r="H117" s="3">
        <f t="shared" si="1"/>
        <v>2.7790277801345047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2.0353586905415598E-3</v>
      </c>
      <c r="E118" s="1">
        <v>7.2353807999183898E-3</v>
      </c>
      <c r="F118" s="1">
        <v>2.8030792995156098E-3</v>
      </c>
      <c r="H118" s="3">
        <f t="shared" si="1"/>
        <v>2.8721131095384953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2.0651440102892101E-3</v>
      </c>
      <c r="E119" s="1">
        <v>7.1250392929338201E-3</v>
      </c>
      <c r="F119" s="1">
        <v>2.8515028553771199E-3</v>
      </c>
      <c r="H119" s="3">
        <f t="shared" si="1"/>
        <v>2.4453579448021054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1.78844242718996E-3</v>
      </c>
      <c r="E120" s="1">
        <v>7.14829196927462E-3</v>
      </c>
      <c r="F120" s="1">
        <v>2.92457447428632E-3</v>
      </c>
      <c r="H120" s="3">
        <f t="shared" si="1"/>
        <v>1.5273866086710748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1.8299675930951E-3</v>
      </c>
      <c r="E121" s="1">
        <v>7.2232619830363901E-3</v>
      </c>
      <c r="F121" s="1">
        <v>2.9101624317286199E-3</v>
      </c>
      <c r="H121" s="3">
        <f t="shared" si="1"/>
        <v>1.586485356235867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1.8863275721895899E-3</v>
      </c>
      <c r="E122" s="1">
        <v>7.2939700039326904E-3</v>
      </c>
      <c r="F122" s="1">
        <v>2.8811735612114999E-3</v>
      </c>
      <c r="H122" s="3">
        <f t="shared" si="1"/>
        <v>2.2542151272508426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1.8877231223483699E-3</v>
      </c>
      <c r="E123" s="1">
        <v>7.1135075509017598E-3</v>
      </c>
      <c r="F123" s="1">
        <v>3.0266425082155E-3</v>
      </c>
      <c r="H123" s="3">
        <f t="shared" si="1"/>
        <v>0.90087184789912533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1.9296151312163899E-3</v>
      </c>
      <c r="E124" s="1">
        <v>7.0939713290149899E-3</v>
      </c>
      <c r="F124" s="1">
        <v>3.05346091941069E-3</v>
      </c>
      <c r="H124" s="3">
        <f t="shared" si="1"/>
        <v>1.3196759648049852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2.04639682878829E-3</v>
      </c>
      <c r="E125" s="1">
        <v>7.1839203979381797E-3</v>
      </c>
      <c r="F125" s="1">
        <v>2.99654212628496E-3</v>
      </c>
      <c r="H125" s="3">
        <f t="shared" si="1"/>
        <v>1.9554683415862308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1.9556504413260202E-3</v>
      </c>
      <c r="E126" s="1">
        <v>7.32476781709242E-3</v>
      </c>
      <c r="F126" s="1">
        <v>3.1090301835875198E-3</v>
      </c>
      <c r="H126" s="3">
        <f t="shared" si="1"/>
        <v>3.1158797448346309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2.0539169598571601E-3</v>
      </c>
      <c r="E127" s="1">
        <v>7.3692882840420597E-3</v>
      </c>
      <c r="F127" s="1">
        <v>3.1205071235547899E-3</v>
      </c>
      <c r="H127" s="3">
        <f t="shared" si="1"/>
        <v>4.0506867874465646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1.94855975006346E-3</v>
      </c>
      <c r="E128" s="1">
        <v>7.2280666451844501E-3</v>
      </c>
      <c r="F128" s="1">
        <v>3.15357883569275E-3</v>
      </c>
      <c r="H128" s="3">
        <f t="shared" si="1"/>
        <v>2.7668050770512398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1.8432025402697701E-3</v>
      </c>
      <c r="E129" s="1">
        <v>7.0868450063268397E-3</v>
      </c>
      <c r="F129" s="1">
        <v>3.1866505478307101E-3</v>
      </c>
      <c r="H129" s="3">
        <f t="shared" si="1"/>
        <v>3.0100275902235816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2.1354544334403402E-3</v>
      </c>
      <c r="E130" s="1">
        <v>7.2274306021776896E-3</v>
      </c>
      <c r="F130" s="1">
        <v>3.20918961679893E-3</v>
      </c>
      <c r="H130" s="3">
        <f t="shared" si="1"/>
        <v>4.4378866596882123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2.0361916068898402E-3</v>
      </c>
      <c r="E131" s="1">
        <v>7.2903096652067699E-3</v>
      </c>
      <c r="F131" s="1">
        <v>3.2409639892010101E-3</v>
      </c>
      <c r="H131" s="3">
        <f t="shared" si="1"/>
        <v>4.3742979283156345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1.8977341510622401E-3</v>
      </c>
      <c r="E132" s="1">
        <v>7.3029660785270496E-3</v>
      </c>
      <c r="F132" s="1">
        <v>3.2274586348359298E-3</v>
      </c>
      <c r="H132" s="3">
        <f t="shared" si="1"/>
        <v>3.9813025753884559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1.86158841344722E-3</v>
      </c>
      <c r="E133" s="1">
        <v>7.23289208493357E-3</v>
      </c>
      <c r="F133" s="1">
        <v>3.2724597181072001E-3</v>
      </c>
      <c r="H133" s="3">
        <f t="shared" si="1"/>
        <v>4.157182453515559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1.75623120365353E-3</v>
      </c>
      <c r="E134" s="1">
        <v>7.0916704460759596E-3</v>
      </c>
      <c r="F134" s="1">
        <v>3.3055314302451598E-3</v>
      </c>
      <c r="H134" s="3">
        <f t="shared" si="1"/>
        <v>4.7550761872171243</v>
      </c>
    </row>
    <row r="136" spans="1:8" x14ac:dyDescent="0.25">
      <c r="C136" t="s">
        <v>0</v>
      </c>
      <c r="D136" s="2">
        <f>SUM(D10:D134)/125</f>
        <v>1.9038067618567603E-3</v>
      </c>
      <c r="E136">
        <f>SUM(E10:E134)/125</f>
        <v>7.1337717382470448E-3</v>
      </c>
      <c r="F136">
        <f>SUM(F10:F134)/125</f>
        <v>2.9598147864191931E-3</v>
      </c>
    </row>
    <row r="138" spans="1:8" x14ac:dyDescent="0.25">
      <c r="C138" t="s">
        <v>1</v>
      </c>
      <c r="D138" s="2">
        <f>(D136^2+E136^2+F136^2)^0.5</f>
        <v>7.9546013708927926E-3</v>
      </c>
      <c r="G138" t="s">
        <v>3</v>
      </c>
      <c r="H138" s="4">
        <f>MAX(H10:H134)</f>
        <v>5.8641820830477673</v>
      </c>
    </row>
    <row r="140" spans="1:8" x14ac:dyDescent="0.25">
      <c r="C140" t="s">
        <v>4</v>
      </c>
      <c r="D140" s="2">
        <f>(D72^2+E72^2+F72^2)^0.5</f>
        <v>7.9422275286692642E-3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31E1-AE29-4A2F-BC52-79A8E736B4C7}">
  <dimension ref="A1:H140"/>
  <sheetViews>
    <sheetView topLeftCell="A118" workbookViewId="0">
      <selection activeCell="H6" sqref="H6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83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1.87900809595961E-3</v>
      </c>
      <c r="E10" s="1">
        <v>7.3816834230050902E-3</v>
      </c>
      <c r="F10" s="1">
        <v>3.4708390403295599E-3</v>
      </c>
      <c r="H10" s="3">
        <f>100*((D10-$D$136)^2+(E10-$E$136)^2+(F10-$F$136)^2)^0.5/$D$138</f>
        <v>5.0808345940019946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1.9917600273970599E-3</v>
      </c>
      <c r="E11" s="1">
        <v>7.5300699553050299E-3</v>
      </c>
      <c r="F11" s="1">
        <v>3.4904309317735E-3</v>
      </c>
      <c r="H11" s="3">
        <f t="shared" ref="H11:H74" si="0">100*((D11-$D$136)^2+(E11-$E$136)^2+(F11-$F$136)^2)^0.5/$D$138</f>
        <v>5.5278166450224422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2.1045119588345099E-3</v>
      </c>
      <c r="E12" s="1">
        <v>7.6784564876049601E-3</v>
      </c>
      <c r="F12" s="1">
        <v>3.5100228232174402E-3</v>
      </c>
      <c r="H12" s="3">
        <f t="shared" si="0"/>
        <v>6.7587478688636562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2.0828202411534501E-3</v>
      </c>
      <c r="E13" s="1">
        <v>7.5817471149149896E-3</v>
      </c>
      <c r="F13" s="1">
        <v>3.3630071657802202E-3</v>
      </c>
      <c r="H13" s="3">
        <f t="shared" si="0"/>
        <v>4.623549674568026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2.19661105015385E-3</v>
      </c>
      <c r="E14" s="1">
        <v>7.4877123016464696E-3</v>
      </c>
      <c r="F14" s="1">
        <v>3.24418286941192E-3</v>
      </c>
      <c r="H14" s="3">
        <f t="shared" si="0"/>
        <v>3.7422800328770935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1.92593734365441E-3</v>
      </c>
      <c r="E15" s="1">
        <v>7.3700960504306402E-3</v>
      </c>
      <c r="F15" s="1">
        <v>3.2398645227573199E-3</v>
      </c>
      <c r="H15" s="3">
        <f t="shared" si="0"/>
        <v>2.217437597083816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1.9578319737484202E-3</v>
      </c>
      <c r="E16" s="1">
        <v>7.5097082435189103E-3</v>
      </c>
      <c r="F16" s="1">
        <v>3.2260298365552899E-3</v>
      </c>
      <c r="H16" s="3">
        <f t="shared" si="0"/>
        <v>2.5864033455369877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2.0007017491807501E-3</v>
      </c>
      <c r="E17" s="1">
        <v>7.6110188029217696E-3</v>
      </c>
      <c r="F17" s="1">
        <v>3.1894067820122701E-3</v>
      </c>
      <c r="H17" s="3">
        <f t="shared" si="0"/>
        <v>3.2881144085434793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2.0427619795264102E-3</v>
      </c>
      <c r="E18" s="1">
        <v>7.52147895932873E-3</v>
      </c>
      <c r="F18" s="1">
        <v>3.1113865863576298E-3</v>
      </c>
      <c r="H18" s="3">
        <f t="shared" si="0"/>
        <v>2.0690491640580837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2.0725533159629498E-3</v>
      </c>
      <c r="E19" s="1">
        <v>7.4432499677072796E-3</v>
      </c>
      <c r="F19" s="1">
        <v>3.17876524942234E-3</v>
      </c>
      <c r="H19" s="3">
        <f t="shared" si="0"/>
        <v>2.0206329921192245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1.9697459697669002E-3</v>
      </c>
      <c r="E20" s="1">
        <v>7.3947493242479999E-3</v>
      </c>
      <c r="F20" s="1">
        <v>3.0102610204223602E-3</v>
      </c>
      <c r="H20" s="3">
        <f t="shared" si="0"/>
        <v>0.71169817552831038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2.0016405998609099E-3</v>
      </c>
      <c r="E21" s="1">
        <v>7.53436151733627E-3</v>
      </c>
      <c r="F21" s="1">
        <v>2.9964263342203302E-3</v>
      </c>
      <c r="H21" s="3">
        <f t="shared" si="0"/>
        <v>2.1561152175958425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2.0379716690369499E-3</v>
      </c>
      <c r="E22" s="1">
        <v>7.57558028308245E-3</v>
      </c>
      <c r="F22" s="1">
        <v>2.9325129581194201E-3</v>
      </c>
      <c r="H22" s="3">
        <f t="shared" si="0"/>
        <v>3.0392034153080099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2.0315034002430601E-3</v>
      </c>
      <c r="E23" s="1">
        <v>7.48659591506906E-3</v>
      </c>
      <c r="F23" s="1">
        <v>3.0433624080838501E-3</v>
      </c>
      <c r="H23" s="3">
        <f t="shared" si="0"/>
        <v>1.5668042242734403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1.9610925282450599E-3</v>
      </c>
      <c r="E24" s="1">
        <v>7.4076280978183397E-3</v>
      </c>
      <c r="F24" s="1">
        <v>2.9684081994889502E-3</v>
      </c>
      <c r="H24" s="3">
        <f t="shared" si="0"/>
        <v>1.2514811926444824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2.1732697922710901E-3</v>
      </c>
      <c r="E25" s="1">
        <v>7.4088705149264996E-3</v>
      </c>
      <c r="F25" s="1">
        <v>3.0075983457272899E-3</v>
      </c>
      <c r="H25" s="3">
        <f t="shared" si="0"/>
        <v>2.5455492173443512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2.0968255122159598E-3</v>
      </c>
      <c r="E26" s="1">
        <v>7.5445079526568403E-3</v>
      </c>
      <c r="F26" s="1">
        <v>2.9421475939812999E-3</v>
      </c>
      <c r="H26" s="3">
        <f t="shared" si="0"/>
        <v>2.9600877352226425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1.9803982841532699E-3</v>
      </c>
      <c r="E27" s="1">
        <v>7.5006010416191499E-3</v>
      </c>
      <c r="F27" s="1">
        <v>3.0014725884433598E-3</v>
      </c>
      <c r="H27" s="3">
        <f t="shared" si="0"/>
        <v>1.7336133535108729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1.92004261252517E-3</v>
      </c>
      <c r="E28" s="1">
        <v>7.45097404518012E-3</v>
      </c>
      <c r="F28" s="1">
        <v>2.8330053581504702E-3</v>
      </c>
      <c r="H28" s="3">
        <f t="shared" si="0"/>
        <v>3.0422834751400223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1.85582923898285E-3</v>
      </c>
      <c r="E29" s="1">
        <v>7.3390404966612501E-3</v>
      </c>
      <c r="F29" s="1">
        <v>2.8056556261556401E-3</v>
      </c>
      <c r="H29" s="3">
        <f t="shared" si="0"/>
        <v>3.4856048119395071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2.2735237687262701E-3</v>
      </c>
      <c r="E30" s="1">
        <v>7.4029639920433401E-3</v>
      </c>
      <c r="F30" s="1">
        <v>2.8826629102519799E-3</v>
      </c>
      <c r="H30" s="3">
        <f t="shared" si="0"/>
        <v>4.2642614902427605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2.1374628057164698E-3</v>
      </c>
      <c r="E31" s="1">
        <v>7.5227478839576499E-3</v>
      </c>
      <c r="F31" s="1">
        <v>2.8646343255650198E-3</v>
      </c>
      <c r="H31" s="3">
        <f t="shared" si="0"/>
        <v>3.6222240476264989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1.9926954854880799E-3</v>
      </c>
      <c r="E32" s="1">
        <v>7.4448168677407897E-3</v>
      </c>
      <c r="F32" s="1">
        <v>2.7814154348570199E-3</v>
      </c>
      <c r="H32" s="3">
        <f t="shared" si="0"/>
        <v>3.55512384597758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1.87199445254306E-3</v>
      </c>
      <c r="E33" s="1">
        <v>7.4274302002047899E-3</v>
      </c>
      <c r="F33" s="1">
        <v>2.6462141990623899E-3</v>
      </c>
      <c r="H33" s="3">
        <f t="shared" si="0"/>
        <v>5.2764771236452255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1.7373677208072601E-3</v>
      </c>
      <c r="E34" s="1">
        <v>7.3074885943463803E-3</v>
      </c>
      <c r="F34" s="1">
        <v>2.5788782076938302E-3</v>
      </c>
      <c r="H34" s="3">
        <f t="shared" si="0"/>
        <v>6.6179300745283793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1.7270863121326501E-3</v>
      </c>
      <c r="E35" s="1">
        <v>7.21521688193067E-3</v>
      </c>
      <c r="F35" s="1">
        <v>3.29223234631041E-3</v>
      </c>
      <c r="H35" s="3">
        <f t="shared" si="0"/>
        <v>4.5205135546028652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1.8398382435701099E-3</v>
      </c>
      <c r="E36" s="1">
        <v>7.3636034142306097E-3</v>
      </c>
      <c r="F36" s="1">
        <v>3.3118242377543402E-3</v>
      </c>
      <c r="H36" s="3">
        <f t="shared" si="0"/>
        <v>3.4314505119800498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1.93854544641288E-3</v>
      </c>
      <c r="E37" s="1">
        <v>7.4675778414565698E-3</v>
      </c>
      <c r="F37" s="1">
        <v>3.3450253221791E-3</v>
      </c>
      <c r="H37" s="3">
        <f t="shared" si="0"/>
        <v>3.6309321471840286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2.1076534058376501E-3</v>
      </c>
      <c r="E38" s="1">
        <v>7.4267385882125798E-3</v>
      </c>
      <c r="F38" s="1">
        <v>3.2311528108585502E-3</v>
      </c>
      <c r="H38" s="3">
        <f t="shared" si="0"/>
        <v>2.6745518712294527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2.1170134909576201E-3</v>
      </c>
      <c r="E39" s="1">
        <v>7.2630550571624597E-3</v>
      </c>
      <c r="F39" s="1">
        <v>3.2624922694227498E-3</v>
      </c>
      <c r="H39" s="3">
        <f t="shared" si="0"/>
        <v>3.2511232607048712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1.8861914235904699E-3</v>
      </c>
      <c r="E40" s="1">
        <v>7.2810716445123698E-3</v>
      </c>
      <c r="F40" s="1">
        <v>3.22158583036783E-3</v>
      </c>
      <c r="H40" s="3">
        <f t="shared" si="0"/>
        <v>2.4630692252015849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1.9989433550279198E-3</v>
      </c>
      <c r="E41" s="1">
        <v>7.4294581768123103E-3</v>
      </c>
      <c r="F41" s="1">
        <v>3.2411777218117701E-3</v>
      </c>
      <c r="H41" s="3">
        <f t="shared" si="0"/>
        <v>2.2782240279291566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2.1116952864653699E-3</v>
      </c>
      <c r="E42" s="1">
        <v>7.5778447091122501E-3</v>
      </c>
      <c r="F42" s="1">
        <v>3.2607696132557098E-3</v>
      </c>
      <c r="H42" s="3">
        <f t="shared" si="0"/>
        <v>3.8335282233518662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2.0953631298520699E-3</v>
      </c>
      <c r="E43" s="1">
        <v>7.4448021341338502E-3</v>
      </c>
      <c r="F43" s="1">
        <v>3.1207876065409302E-3</v>
      </c>
      <c r="H43" s="3">
        <f t="shared" si="0"/>
        <v>1.8395957947247901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2.0464182475107202E-3</v>
      </c>
      <c r="E44" s="1">
        <v>7.2641739170324201E-3</v>
      </c>
      <c r="F44" s="1">
        <v>2.9242507604156998E-3</v>
      </c>
      <c r="H44" s="3">
        <f t="shared" si="0"/>
        <v>2.3218809174559576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1.8874969490491E-3</v>
      </c>
      <c r="E45" s="1">
        <v>7.2260047027591003E-3</v>
      </c>
      <c r="F45" s="1">
        <v>2.9537131165109898E-3</v>
      </c>
      <c r="H45" s="3">
        <f t="shared" si="0"/>
        <v>2.4732849147795726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1.9193915791431101E-3</v>
      </c>
      <c r="E46" s="1">
        <v>7.3656168958473704E-3</v>
      </c>
      <c r="F46" s="1">
        <v>2.9398784303089598E-3</v>
      </c>
      <c r="H46" s="3">
        <f t="shared" si="0"/>
        <v>1.6582782816314761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1.9688949922706499E-3</v>
      </c>
      <c r="E47" s="1">
        <v>7.4167991644165602E-3</v>
      </c>
      <c r="F47" s="1">
        <v>2.9258912476130801E-3</v>
      </c>
      <c r="H47" s="3">
        <f t="shared" si="0"/>
        <v>1.7669210934373643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2.0024231316846698E-3</v>
      </c>
      <c r="E48" s="1">
        <v>7.3182418629326998E-3</v>
      </c>
      <c r="F48" s="1">
        <v>3.1493951499707898E-3</v>
      </c>
      <c r="H48" s="3">
        <f t="shared" si="0"/>
        <v>1.2734918294003266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2.0146107991725602E-3</v>
      </c>
      <c r="E49" s="1">
        <v>7.3356453361038201E-3</v>
      </c>
      <c r="F49" s="1">
        <v>3.0321510677256899E-3</v>
      </c>
      <c r="H49" s="3">
        <f t="shared" si="0"/>
        <v>0.76613729381611784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2.0924391255980998E-3</v>
      </c>
      <c r="E50" s="1">
        <v>7.2314152179703602E-3</v>
      </c>
      <c r="F50" s="1">
        <v>3.0514184239150898E-3</v>
      </c>
      <c r="H50" s="3">
        <f t="shared" si="0"/>
        <v>2.2391279266168014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2.0382860446618101E-3</v>
      </c>
      <c r="E51" s="1">
        <v>7.3663858985741097E-3</v>
      </c>
      <c r="F51" s="1">
        <v>3.0886392570296599E-3</v>
      </c>
      <c r="H51" s="3">
        <f t="shared" si="0"/>
        <v>0.82847138956068644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1.9442927335449501E-3</v>
      </c>
      <c r="E52" s="1">
        <v>7.3141349004857501E-3</v>
      </c>
      <c r="F52" s="1">
        <v>3.2020240825500999E-3</v>
      </c>
      <c r="H52" s="3">
        <f t="shared" si="0"/>
        <v>1.8582339792139737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1.9182413771187999E-3</v>
      </c>
      <c r="E53" s="1">
        <v>7.4070771566568296E-3</v>
      </c>
      <c r="F53" s="1">
        <v>2.8847092622679899E-3</v>
      </c>
      <c r="H53" s="3">
        <f t="shared" si="0"/>
        <v>2.3269367331151489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1.84233979254954E-3</v>
      </c>
      <c r="E54" s="1">
        <v>7.2756774123982704E-3</v>
      </c>
      <c r="F54" s="1">
        <v>2.9415251344304498E-3</v>
      </c>
      <c r="H54" s="3">
        <f t="shared" si="0"/>
        <v>2.4934805542854361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2.2149843011721299E-3</v>
      </c>
      <c r="E55" s="1">
        <v>7.2248419379606302E-3</v>
      </c>
      <c r="F55" s="1">
        <v>3.02915457330033E-3</v>
      </c>
      <c r="H55" s="3">
        <f t="shared" si="0"/>
        <v>3.4536518265957294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2.0631980016822802E-3</v>
      </c>
      <c r="E56" s="1">
        <v>7.3716805350156102E-3</v>
      </c>
      <c r="F56" s="1">
        <v>2.9091499956906E-3</v>
      </c>
      <c r="H56" s="3">
        <f t="shared" si="0"/>
        <v>2.1692028987644938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1.9997316424860299E-3</v>
      </c>
      <c r="E57" s="1">
        <v>7.3820645837933702E-3</v>
      </c>
      <c r="F57" s="1">
        <v>2.8749117820516699E-3</v>
      </c>
      <c r="H57" s="3">
        <f t="shared" si="0"/>
        <v>2.3241198216335257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1.8025713776365401E-3</v>
      </c>
      <c r="E58" s="1">
        <v>7.2959341586376998E-3</v>
      </c>
      <c r="F58" s="1">
        <v>2.9159137643820802E-3</v>
      </c>
      <c r="H58" s="3">
        <f t="shared" si="0"/>
        <v>2.918318087645051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1.7383724545278301E-3</v>
      </c>
      <c r="E59" s="1">
        <v>7.2421921639877302E-3</v>
      </c>
      <c r="F59" s="1">
        <v>2.8210121939343E-3</v>
      </c>
      <c r="H59" s="3">
        <f t="shared" si="0"/>
        <v>4.4201143064481574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1.55631341035118E-3</v>
      </c>
      <c r="E60" s="1">
        <v>7.0485473966712796E-3</v>
      </c>
      <c r="F60" s="1">
        <v>3.13640593013821E-3</v>
      </c>
      <c r="H60" s="3">
        <f t="shared" si="0"/>
        <v>6.4971671112277365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1.74559221657034E-3</v>
      </c>
      <c r="E61" s="1">
        <v>7.1638089244952302E-3</v>
      </c>
      <c r="F61" s="1">
        <v>3.1129200973009702E-3</v>
      </c>
      <c r="H61" s="3">
        <f t="shared" si="0"/>
        <v>3.8181933384407007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1.93487102278949E-3</v>
      </c>
      <c r="E62" s="1">
        <v>7.2790704523191902E-3</v>
      </c>
      <c r="F62" s="1">
        <v>3.0894342644637398E-3</v>
      </c>
      <c r="H62" s="3">
        <f t="shared" si="0"/>
        <v>1.2756202411152224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2.1324865705218601E-3</v>
      </c>
      <c r="E63" s="1">
        <v>7.2717300615101604E-3</v>
      </c>
      <c r="F63" s="1">
        <v>3.0992984559368802E-3</v>
      </c>
      <c r="H63" s="3">
        <f t="shared" si="0"/>
        <v>2.3142142570346227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2.1695627558160099E-3</v>
      </c>
      <c r="E64" s="1">
        <v>7.29618290690205E-3</v>
      </c>
      <c r="F64" s="1">
        <v>3.1290256716102801E-3</v>
      </c>
      <c r="H64" s="3">
        <f t="shared" si="0"/>
        <v>2.6613492035772324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1.86680310876945E-3</v>
      </c>
      <c r="E65" s="1">
        <v>7.1840676115706896E-3</v>
      </c>
      <c r="F65" s="1">
        <v>3.0779532720482598E-3</v>
      </c>
      <c r="H65" s="3">
        <f t="shared" si="0"/>
        <v>2.6489307288637014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1.7843916775140301E-3</v>
      </c>
      <c r="E66" s="1">
        <v>7.2301211759914297E-3</v>
      </c>
      <c r="F66" s="1">
        <v>3.09800846285354E-3</v>
      </c>
      <c r="H66" s="3">
        <f t="shared" si="0"/>
        <v>2.9228269754022507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1.9736704837331901E-3</v>
      </c>
      <c r="E67" s="1">
        <v>7.3453827038153898E-3</v>
      </c>
      <c r="F67" s="1">
        <v>3.0745226300163001E-3</v>
      </c>
      <c r="H67" s="3">
        <f t="shared" si="0"/>
        <v>0.35509813065389523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1.9788655512589098E-3</v>
      </c>
      <c r="E68" s="1">
        <v>7.3779147144334804E-3</v>
      </c>
      <c r="F68" s="1">
        <v>3.1499231027069898E-3</v>
      </c>
      <c r="H68" s="3">
        <f t="shared" si="0"/>
        <v>1.04498124454138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2.0899689303165701E-3</v>
      </c>
      <c r="E69" s="1">
        <v>7.3185461256568699E-3</v>
      </c>
      <c r="F69" s="1">
        <v>3.1412336625523301E-3</v>
      </c>
      <c r="H69" s="3">
        <f t="shared" si="0"/>
        <v>1.806780011181758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1.9209359649383401E-3</v>
      </c>
      <c r="E70" s="1">
        <v>7.2304152917338597E-3</v>
      </c>
      <c r="F70" s="1">
        <v>3.04018958656298E-3</v>
      </c>
      <c r="H70" s="3">
        <f t="shared" si="0"/>
        <v>1.8732751254743816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2.0061266826587902E-3</v>
      </c>
      <c r="E71" s="1">
        <v>7.3288463983196004E-3</v>
      </c>
      <c r="F71" s="1">
        <v>2.9919245118500402E-3</v>
      </c>
      <c r="H71" s="3">
        <f t="shared" si="0"/>
        <v>1.0955087695742562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1.9941152095503002E-3</v>
      </c>
      <c r="E72" s="1">
        <v>7.40189196662123E-3</v>
      </c>
      <c r="F72" s="1">
        <v>2.9973923436699399E-3</v>
      </c>
      <c r="H72" s="3">
        <f t="shared" si="0"/>
        <v>0.91679089936526925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1.87910437480789E-3</v>
      </c>
      <c r="E73" s="1">
        <v>7.3522030357532596E-3</v>
      </c>
      <c r="F73" s="1">
        <v>3.01386432175809E-3</v>
      </c>
      <c r="H73" s="3">
        <f t="shared" si="0"/>
        <v>1.3400842556161883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1.89369831071304E-3</v>
      </c>
      <c r="E74" s="1">
        <v>7.2488385826994899E-3</v>
      </c>
      <c r="F74" s="1">
        <v>3.06773248944406E-3</v>
      </c>
      <c r="H74" s="3">
        <f t="shared" si="0"/>
        <v>1.8016007833232162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2.0069279742236301E-3</v>
      </c>
      <c r="E75" s="1">
        <v>7.2876765784778497E-3</v>
      </c>
      <c r="F75" s="1">
        <v>3.0640315227801499E-3</v>
      </c>
      <c r="H75" s="3">
        <f t="shared" ref="H75:H134" si="1">100*((D75-$D$136)^2+(E75-$E$136)^2+(F75-$F$136)^2)^0.5/$D$138</f>
        <v>1.1040923928694888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1.9316412337073801E-3</v>
      </c>
      <c r="E76" s="1">
        <v>7.4332469345664998E-3</v>
      </c>
      <c r="F76" s="1">
        <v>3.0961907325097E-3</v>
      </c>
      <c r="H76" s="3">
        <f t="shared" si="1"/>
        <v>0.98540888764862411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2.0126746037208401E-3</v>
      </c>
      <c r="E77" s="1">
        <v>7.3231078426964696E-3</v>
      </c>
      <c r="F77" s="1">
        <v>3.1688984006341E-3</v>
      </c>
      <c r="H77" s="3">
        <f t="shared" si="1"/>
        <v>1.4808835430300407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1.9047519306854899E-3</v>
      </c>
      <c r="E78" s="1">
        <v>7.3437140723938404E-3</v>
      </c>
      <c r="F78" s="1">
        <v>3.0205787705428E-3</v>
      </c>
      <c r="H78" s="3">
        <f t="shared" si="1"/>
        <v>1.0652587533494022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1.82885034611623E-3</v>
      </c>
      <c r="E79" s="1">
        <v>7.2123143281352803E-3</v>
      </c>
      <c r="F79" s="1">
        <v>3.0773946427052499E-3</v>
      </c>
      <c r="H79" s="3">
        <f t="shared" si="1"/>
        <v>2.6427657106761213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2.1702008755356298E-3</v>
      </c>
      <c r="E80" s="1">
        <v>7.3252552470017898E-3</v>
      </c>
      <c r="F80" s="1">
        <v>3.1166405748282102E-3</v>
      </c>
      <c r="H80" s="3">
        <f t="shared" si="1"/>
        <v>2.5243519838529407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2.05347179932661E-3</v>
      </c>
      <c r="E81" s="1">
        <v>7.3658381528901697E-3</v>
      </c>
      <c r="F81" s="1">
        <v>3.0186255856209502E-3</v>
      </c>
      <c r="H81" s="3">
        <f t="shared" si="1"/>
        <v>1.1067815803379835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1.93030856757951E-3</v>
      </c>
      <c r="E82" s="1">
        <v>7.2505685422262801E-3</v>
      </c>
      <c r="F82" s="1">
        <v>3.1446113473713498E-3</v>
      </c>
      <c r="H82" s="3">
        <f t="shared" si="1"/>
        <v>1.8586677413837309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1.89929173420028E-3</v>
      </c>
      <c r="E83" s="1">
        <v>7.3352781784513498E-3</v>
      </c>
      <c r="F83" s="1">
        <v>3.0588146784598499E-3</v>
      </c>
      <c r="H83" s="3">
        <f t="shared" si="1"/>
        <v>1.0286209039664034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1.7393771882484E-3</v>
      </c>
      <c r="E84" s="1">
        <v>7.1768957336290802E-3</v>
      </c>
      <c r="F84" s="1">
        <v>3.0631461801747702E-3</v>
      </c>
      <c r="H84" s="3">
        <f t="shared" si="1"/>
        <v>3.7245927103099365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1.7063087655419099E-3</v>
      </c>
      <c r="E85" s="1">
        <v>7.1615477053026304E-3</v>
      </c>
      <c r="F85" s="1">
        <v>2.90626253911763E-3</v>
      </c>
      <c r="H85" s="3">
        <f t="shared" si="1"/>
        <v>4.5770440235518404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1.8713032933978799E-3</v>
      </c>
      <c r="E86" s="1">
        <v>7.2972411346756598E-3</v>
      </c>
      <c r="F86" s="1">
        <v>2.8798798205626501E-3</v>
      </c>
      <c r="H86" s="3">
        <f t="shared" si="1"/>
        <v>2.7301900767655054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1.94705951738797E-3</v>
      </c>
      <c r="E87" s="1">
        <v>7.25651050075341E-3</v>
      </c>
      <c r="F87" s="1">
        <v>2.9786165136954099E-3</v>
      </c>
      <c r="H87" s="3">
        <f t="shared" si="1"/>
        <v>1.7870754622029665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2.1204883776088299E-3</v>
      </c>
      <c r="E88" s="1">
        <v>7.2464203205443401E-3</v>
      </c>
      <c r="F88" s="1">
        <v>2.9227172851722899E-3</v>
      </c>
      <c r="H88" s="3">
        <f t="shared" si="1"/>
        <v>2.9062842637893729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2.2221120206744101E-3</v>
      </c>
      <c r="E89" s="1">
        <v>7.3293107566416498E-3</v>
      </c>
      <c r="F89" s="1">
        <v>2.9955590737978E-3</v>
      </c>
      <c r="H89" s="3">
        <f t="shared" si="1"/>
        <v>3.1627917057913653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1.8170811021861199E-3</v>
      </c>
      <c r="E90" s="1">
        <v>7.2262681511626996E-3</v>
      </c>
      <c r="F90" s="1">
        <v>2.89567735821974E-3</v>
      </c>
      <c r="H90" s="3">
        <f t="shared" si="1"/>
        <v>3.3247810624916605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1.9820756300420899E-3</v>
      </c>
      <c r="E91" s="1">
        <v>7.3619615805357204E-3</v>
      </c>
      <c r="F91" s="1">
        <v>2.8692946396647601E-3</v>
      </c>
      <c r="H91" s="3">
        <f t="shared" si="1"/>
        <v>2.3751750541077059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1.94495254999804E-3</v>
      </c>
      <c r="E92" s="1">
        <v>7.3250648437309697E-3</v>
      </c>
      <c r="F92" s="1">
        <v>3.05690936583206E-3</v>
      </c>
      <c r="H92" s="3">
        <f t="shared" si="1"/>
        <v>0.69021111090373066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2.0314148161173101E-3</v>
      </c>
      <c r="E93" s="1">
        <v>7.4110425641730898E-3</v>
      </c>
      <c r="F93" s="1">
        <v>3.0164565048945201E-3</v>
      </c>
      <c r="H93" s="3">
        <f t="shared" si="1"/>
        <v>1.0127201751375112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2.1425181951749699E-3</v>
      </c>
      <c r="E94" s="1">
        <v>7.3516739753964602E-3</v>
      </c>
      <c r="F94" s="1">
        <v>3.0077670647398599E-3</v>
      </c>
      <c r="H94" s="3">
        <f t="shared" si="1"/>
        <v>2.1646309941523927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1.92276583498317E-3</v>
      </c>
      <c r="E95" s="1">
        <v>7.2896516257729199E-3</v>
      </c>
      <c r="F95" s="1">
        <v>2.9865916531002699E-3</v>
      </c>
      <c r="H95" s="3">
        <f t="shared" si="1"/>
        <v>1.5208830202898822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1.8035837675853699E-3</v>
      </c>
      <c r="E96" s="1">
        <v>7.2655279144364501E-3</v>
      </c>
      <c r="F96" s="1">
        <v>3.1234046867362601E-3</v>
      </c>
      <c r="H96" s="3">
        <f t="shared" si="1"/>
        <v>2.5608413944347741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1.9461805842267499E-3</v>
      </c>
      <c r="E97" s="1">
        <v>7.37901001299727E-3</v>
      </c>
      <c r="F97" s="1">
        <v>3.0555846256270199E-3</v>
      </c>
      <c r="H97" s="3">
        <f t="shared" si="1"/>
        <v>0.37361717618882956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1.9515118241822599E-3</v>
      </c>
      <c r="E98" s="1">
        <v>7.3843427643885797E-3</v>
      </c>
      <c r="F98" s="1">
        <v>3.0467454488211998E-3</v>
      </c>
      <c r="H98" s="3">
        <f t="shared" si="1"/>
        <v>0.38301636778527809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1.9661057600873998E-3</v>
      </c>
      <c r="E99" s="1">
        <v>7.2809783113348099E-3</v>
      </c>
      <c r="F99" s="1">
        <v>3.1006136165071599E-3</v>
      </c>
      <c r="H99" s="3">
        <f t="shared" si="1"/>
        <v>1.2043850484482339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2.1186884047655098E-3</v>
      </c>
      <c r="E100" s="1">
        <v>7.3400633947233399E-3</v>
      </c>
      <c r="F100" s="1">
        <v>3.0676332325387501E-3</v>
      </c>
      <c r="H100" s="3">
        <f t="shared" si="1"/>
        <v>1.7921511929855098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2.0872737384884498E-3</v>
      </c>
      <c r="E101" s="1">
        <v>7.3845785823043299E-3</v>
      </c>
      <c r="F101" s="1">
        <v>3.12903779565607E-3</v>
      </c>
      <c r="H101" s="3">
        <f t="shared" si="1"/>
        <v>1.5830084839147349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1.9056827462571001E-3</v>
      </c>
      <c r="E102" s="1">
        <v>7.4820687091216699E-3</v>
      </c>
      <c r="F102" s="1">
        <v>3.1351698384588802E-3</v>
      </c>
      <c r="H102" s="3">
        <f t="shared" si="1"/>
        <v>1.795238061825976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1.7862742457389199E-3</v>
      </c>
      <c r="E103" s="1">
        <v>7.35297919604675E-3</v>
      </c>
      <c r="F103" s="1">
        <v>3.1712144087599702E-3</v>
      </c>
      <c r="H103" s="3">
        <f t="shared" si="1"/>
        <v>2.6483693215197852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1.7409783739153501E-3</v>
      </c>
      <c r="E104" s="1">
        <v>7.2335032483665501E-3</v>
      </c>
      <c r="F104" s="1">
        <v>3.2112142184724099E-3</v>
      </c>
      <c r="H104" s="3">
        <f t="shared" si="1"/>
        <v>3.7619473753737811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2.2807564529805698E-3</v>
      </c>
      <c r="E105" s="1">
        <v>7.27681010205936E-3</v>
      </c>
      <c r="F105" s="1">
        <v>3.1833046192314401E-3</v>
      </c>
      <c r="H105" s="3">
        <f t="shared" si="1"/>
        <v>4.1564912367961035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2.11580369270328E-3</v>
      </c>
      <c r="E106" s="1">
        <v>7.3110493076789804E-3</v>
      </c>
      <c r="F106" s="1">
        <v>3.2051581185365899E-3</v>
      </c>
      <c r="H106" s="3">
        <f t="shared" si="1"/>
        <v>2.5355925349321171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1.95085093242599E-3</v>
      </c>
      <c r="E107" s="1">
        <v>7.3452885132986E-3</v>
      </c>
      <c r="F107" s="1">
        <v>3.2270116178417401E-3</v>
      </c>
      <c r="H107" s="3">
        <f t="shared" si="1"/>
        <v>2.0284070197510022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1.8267938708849E-3</v>
      </c>
      <c r="E108" s="1">
        <v>7.3181865116691298E-3</v>
      </c>
      <c r="F108" s="1">
        <v>3.2570519045780899E-3</v>
      </c>
      <c r="H108" s="3">
        <f t="shared" si="1"/>
        <v>3.0301703200625218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1.66134208840183E-3</v>
      </c>
      <c r="E109" s="1">
        <v>7.1137001904079001E-3</v>
      </c>
      <c r="F109" s="1">
        <v>3.27840701947974E-3</v>
      </c>
      <c r="H109" s="3">
        <f t="shared" si="1"/>
        <v>5.5891274070772923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1.79841155364287E-3</v>
      </c>
      <c r="E110" s="1">
        <v>7.2722930441291604E-3</v>
      </c>
      <c r="F110" s="1">
        <v>2.6765475654016101E-3</v>
      </c>
      <c r="H110" s="3">
        <f t="shared" si="1"/>
        <v>5.32128025512724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1.8554129031518401E-3</v>
      </c>
      <c r="E111" s="1">
        <v>7.3448658624434898E-3</v>
      </c>
      <c r="F111" s="1">
        <v>2.7590028244626301E-3</v>
      </c>
      <c r="H111" s="3">
        <f t="shared" si="1"/>
        <v>3.9999267575859272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1.9946747181745902E-3</v>
      </c>
      <c r="E112" s="1">
        <v>7.47295713471557E-3</v>
      </c>
      <c r="F112" s="1">
        <v>2.77080035569509E-3</v>
      </c>
      <c r="H112" s="3">
        <f t="shared" si="1"/>
        <v>3.7777360277558967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2.15354883279073E-3</v>
      </c>
      <c r="E113" s="1">
        <v>7.4734355310916902E-3</v>
      </c>
      <c r="F113" s="1">
        <v>2.7669029235312999E-3</v>
      </c>
      <c r="H113" s="3">
        <f t="shared" si="1"/>
        <v>4.3911412903570968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2.2996820975777102E-3</v>
      </c>
      <c r="E114" s="1">
        <v>7.3602080323467902E-3</v>
      </c>
      <c r="F114" s="1">
        <v>2.8755226809651499E-3</v>
      </c>
      <c r="H114" s="3">
        <f t="shared" si="1"/>
        <v>4.5686093511486101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1.90918389028708E-3</v>
      </c>
      <c r="E115" s="1">
        <v>7.3370134899892201E-3</v>
      </c>
      <c r="F115" s="1">
        <v>2.6659623845037201E-3</v>
      </c>
      <c r="H115" s="3">
        <f t="shared" si="1"/>
        <v>4.9269941267937547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1.85330593576191E-3</v>
      </c>
      <c r="E116" s="1">
        <v>7.4134202054210599E-3</v>
      </c>
      <c r="F116" s="1">
        <v>2.8372956765992802E-3</v>
      </c>
      <c r="H116" s="3">
        <f t="shared" si="1"/>
        <v>3.1696273055079813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1.9925677507846699E-3</v>
      </c>
      <c r="E117" s="1">
        <v>7.5415114776931401E-3</v>
      </c>
      <c r="F117" s="1">
        <v>2.8490932078317401E-3</v>
      </c>
      <c r="H117" s="3">
        <f t="shared" si="1"/>
        <v>3.3318095781925949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2.1394615684931801E-3</v>
      </c>
      <c r="E118" s="1">
        <v>7.4831166279457004E-3</v>
      </c>
      <c r="F118" s="1">
        <v>2.8876464724755901E-3</v>
      </c>
      <c r="H118" s="3">
        <f t="shared" si="1"/>
        <v>3.2266521517208875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2.1950674600333601E-3</v>
      </c>
      <c r="E119" s="1">
        <v>7.38480182513606E-3</v>
      </c>
      <c r="F119" s="1">
        <v>2.8743004669273802E-3</v>
      </c>
      <c r="H119" s="3">
        <f t="shared" si="1"/>
        <v>3.537554994150681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2.0151736802381998E-3</v>
      </c>
      <c r="E120" s="1">
        <v>7.3943860370600098E-3</v>
      </c>
      <c r="F120" s="1">
        <v>2.8785150968362199E-3</v>
      </c>
      <c r="H120" s="3">
        <f t="shared" si="1"/>
        <v>2.3252179030758691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1.9747985904753698E-3</v>
      </c>
      <c r="E121" s="1">
        <v>7.4771271368975602E-3</v>
      </c>
      <c r="F121" s="1">
        <v>2.97237137226954E-3</v>
      </c>
      <c r="H121" s="3">
        <f t="shared" si="1"/>
        <v>1.6911088234773184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2.0079020378453898E-3</v>
      </c>
      <c r="E122" s="1">
        <v>7.6557402421305399E-3</v>
      </c>
      <c r="F122" s="1">
        <v>2.8357180345440101E-3</v>
      </c>
      <c r="H122" s="3">
        <f t="shared" si="1"/>
        <v>4.4410901128726508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2.07174441072994E-3</v>
      </c>
      <c r="E123" s="1">
        <v>7.4888743188066299E-3</v>
      </c>
      <c r="F123" s="1">
        <v>3.0558603847888502E-3</v>
      </c>
      <c r="H123" s="3">
        <f t="shared" si="1"/>
        <v>1.841253688256357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2.0945628028081701E-3</v>
      </c>
      <c r="E124" s="1">
        <v>7.3893694211587396E-3</v>
      </c>
      <c r="F124" s="1">
        <v>3.1497060531297401E-3</v>
      </c>
      <c r="H124" s="3">
        <f t="shared" si="1"/>
        <v>1.7986701618721774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2.0944550327852899E-3</v>
      </c>
      <c r="E125" s="1">
        <v>7.4261609206113703E-3</v>
      </c>
      <c r="F125" s="1">
        <v>3.07763712193488E-3</v>
      </c>
      <c r="H125" s="3">
        <f t="shared" si="1"/>
        <v>1.5998190302284099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2.0153095340333998E-3</v>
      </c>
      <c r="E126" s="1">
        <v>7.5064838242357096E-3</v>
      </c>
      <c r="F126" s="1">
        <v>3.17640841085658E-3</v>
      </c>
      <c r="H126" s="3">
        <f t="shared" si="1"/>
        <v>2.1788678109959259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1.9771696577029099E-3</v>
      </c>
      <c r="E127" s="1">
        <v>7.5918872221634398E-3</v>
      </c>
      <c r="F127" s="1">
        <v>3.2744530018284299E-3</v>
      </c>
      <c r="H127" s="3">
        <f t="shared" si="1"/>
        <v>3.6928951573300361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1.9492717550111201E-3</v>
      </c>
      <c r="E128" s="1">
        <v>7.51921709286888E-3</v>
      </c>
      <c r="F128" s="1">
        <v>3.2488503476435699E-3</v>
      </c>
      <c r="H128" s="3">
        <f t="shared" si="1"/>
        <v>2.8828822909163323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1.8463335574458999E-3</v>
      </c>
      <c r="E129" s="1">
        <v>7.3355325867183203E-3</v>
      </c>
      <c r="F129" s="1">
        <v>3.3226193826036898E-3</v>
      </c>
      <c r="H129" s="3">
        <f t="shared" si="1"/>
        <v>3.5384827107218473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2.1737363853323801E-3</v>
      </c>
      <c r="E130" s="1">
        <v>7.4579358041627396E-3</v>
      </c>
      <c r="F130" s="1">
        <v>3.2767591470335301E-3</v>
      </c>
      <c r="H130" s="3">
        <f t="shared" si="1"/>
        <v>3.6866853067310914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2.0945908865804899E-3</v>
      </c>
      <c r="E131" s="1">
        <v>7.5382587077870798E-3</v>
      </c>
      <c r="F131" s="1">
        <v>3.3755304359552401E-3</v>
      </c>
      <c r="H131" s="3">
        <f t="shared" si="1"/>
        <v>4.527020800541445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2.0154453878286102E-3</v>
      </c>
      <c r="E132" s="1">
        <v>7.6185816114114199E-3</v>
      </c>
      <c r="F132" s="1">
        <v>3.4743017248769401E-3</v>
      </c>
      <c r="H132" s="3">
        <f t="shared" si="1"/>
        <v>5.8343815202460778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1.78752025172241E-3</v>
      </c>
      <c r="E133" s="1">
        <v>7.5438134336759796E-3</v>
      </c>
      <c r="F133" s="1">
        <v>3.4809786937949E-3</v>
      </c>
      <c r="H133" s="3">
        <f t="shared" si="1"/>
        <v>5.9329355091886145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1.69776994253325E-3</v>
      </c>
      <c r="E134" s="1">
        <v>7.3310413348411096E-3</v>
      </c>
      <c r="F134" s="1">
        <v>3.45972648190997E-3</v>
      </c>
      <c r="H134" s="3">
        <f t="shared" si="1"/>
        <v>5.8940635816115936</v>
      </c>
    </row>
    <row r="136" spans="1:8" x14ac:dyDescent="0.25">
      <c r="C136" t="s">
        <v>0</v>
      </c>
      <c r="D136" s="2">
        <f>SUM(D10:D134)/125</f>
        <v>1.9749831516239192E-3</v>
      </c>
      <c r="E136">
        <f>SUM(E10:E134)/125</f>
        <v>7.3726808650186985E-3</v>
      </c>
      <c r="F136">
        <f>SUM(F10:F134)/125</f>
        <v>3.0642234542033698E-3</v>
      </c>
    </row>
    <row r="138" spans="1:8" x14ac:dyDescent="0.25">
      <c r="C138" t="s">
        <v>1</v>
      </c>
      <c r="D138" s="2">
        <f>(D136^2+E136^2+F136^2)^0.5</f>
        <v>8.2247460121210574E-3</v>
      </c>
      <c r="G138" t="s">
        <v>3</v>
      </c>
      <c r="H138" s="4">
        <f>MAX(H10:H134)</f>
        <v>6.7587478688636562</v>
      </c>
    </row>
    <row r="140" spans="1:8" x14ac:dyDescent="0.25">
      <c r="C140" t="s">
        <v>4</v>
      </c>
      <c r="D140" s="2">
        <f>(D72^2+E72^2+F72^2)^0.5</f>
        <v>8.2309696279589638E-3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7714-FFB3-4E46-B9EE-07A5794CAF4C}">
  <dimension ref="A1:H140"/>
  <sheetViews>
    <sheetView topLeftCell="A112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51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1.3176911224894101E-3</v>
      </c>
      <c r="E10" s="1">
        <v>5.72488483340307E-3</v>
      </c>
      <c r="F10" s="1">
        <v>2.7848857148858701E-3</v>
      </c>
      <c r="H10" s="3">
        <f>100*((D10-$D$136)^2+(E10-$E$136)^2+(F10-$F$136)^2)^0.5/$D$138</f>
        <v>6.2901687744186896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1.42706122014771E-3</v>
      </c>
      <c r="E11" s="1">
        <v>5.9316623820769897E-3</v>
      </c>
      <c r="F11" s="1">
        <v>2.8650481153091301E-3</v>
      </c>
      <c r="H11" s="3">
        <f t="shared" ref="H11:H74" si="0">100*((D11-$D$136)^2+(E11-$E$136)^2+(F11-$F$136)^2)^0.5/$D$138</f>
        <v>7.2917917541164954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1.5428610750152999E-3</v>
      </c>
      <c r="E12" s="1">
        <v>5.9042169454087698E-3</v>
      </c>
      <c r="F12" s="1">
        <v>2.7314981248343201E-3</v>
      </c>
      <c r="H12" s="3">
        <f t="shared" si="0"/>
        <v>5.0327970691631441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1.65816921703583E-3</v>
      </c>
      <c r="E13" s="1">
        <v>5.8741942594539099E-3</v>
      </c>
      <c r="F13" s="1">
        <v>2.5576471387955902E-3</v>
      </c>
      <c r="H13" s="3">
        <f t="shared" si="0"/>
        <v>3.1907457459556965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1.69442185010304E-3</v>
      </c>
      <c r="E14" s="1">
        <v>5.8192341360113501E-3</v>
      </c>
      <c r="F14" s="1">
        <v>2.6036197001935001E-3</v>
      </c>
      <c r="H14" s="3">
        <f t="shared" si="0"/>
        <v>3.6199977741659484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1.43148331117241E-3</v>
      </c>
      <c r="E15" s="1">
        <v>5.7506126892032201E-3</v>
      </c>
      <c r="F15" s="1">
        <v>2.5634183399397799E-3</v>
      </c>
      <c r="H15" s="3">
        <f t="shared" si="0"/>
        <v>2.4566496409058898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1.4994473123773201E-3</v>
      </c>
      <c r="E16" s="1">
        <v>5.9031563588197401E-3</v>
      </c>
      <c r="F16" s="1">
        <v>2.6047762218519201E-3</v>
      </c>
      <c r="H16" s="3">
        <f t="shared" si="0"/>
        <v>3.4595156076808813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1.5551533155900299E-3</v>
      </c>
      <c r="E17" s="1">
        <v>5.8856217576419003E-3</v>
      </c>
      <c r="F17" s="1">
        <v>2.56347770842085E-3</v>
      </c>
      <c r="H17" s="3">
        <f t="shared" si="0"/>
        <v>2.7824935068318761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1.6948115999038901E-3</v>
      </c>
      <c r="E18" s="1">
        <v>5.9173308179760603E-3</v>
      </c>
      <c r="F18" s="1">
        <v>2.4657388273393202E-3</v>
      </c>
      <c r="H18" s="3">
        <f t="shared" si="0"/>
        <v>3.5651486843542366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1.6745207004292299E-3</v>
      </c>
      <c r="E19" s="1">
        <v>5.8177272659329102E-3</v>
      </c>
      <c r="F19" s="1">
        <v>2.58815735331976E-3</v>
      </c>
      <c r="H19" s="3">
        <f t="shared" si="0"/>
        <v>3.2429547738765514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1.6128882516843199E-3</v>
      </c>
      <c r="E20" s="1">
        <v>5.7794659955145E-3</v>
      </c>
      <c r="F20" s="1">
        <v>2.5077932433062999E-3</v>
      </c>
      <c r="H20" s="3">
        <f t="shared" si="0"/>
        <v>1.5836537067680305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1.61323950106033E-3</v>
      </c>
      <c r="E21" s="1">
        <v>5.9288842146198902E-3</v>
      </c>
      <c r="F21" s="1">
        <v>2.38330884690582E-3</v>
      </c>
      <c r="H21" s="3">
        <f t="shared" si="0"/>
        <v>3.1451823012956583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1.58684368093238E-3</v>
      </c>
      <c r="E22" s="1">
        <v>5.89987389612556E-3</v>
      </c>
      <c r="F22" s="1">
        <v>2.5511802021678299E-3</v>
      </c>
      <c r="H22" s="3">
        <f t="shared" si="0"/>
        <v>2.9271727095338225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1.52760036686082E-3</v>
      </c>
      <c r="E23" s="1">
        <v>5.8823660158440101E-3</v>
      </c>
      <c r="F23" s="1">
        <v>2.4837033004401301E-3</v>
      </c>
      <c r="H23" s="3">
        <f t="shared" si="0"/>
        <v>2.1147609198554917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1.5364755385735499E-3</v>
      </c>
      <c r="E24" s="1">
        <v>5.8072024114148796E-3</v>
      </c>
      <c r="F24" s="1">
        <v>2.3897062153496202E-3</v>
      </c>
      <c r="H24" s="3">
        <f t="shared" si="0"/>
        <v>1.220261547745277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1.6961021140451001E-3</v>
      </c>
      <c r="E25" s="1">
        <v>5.7743197280558404E-3</v>
      </c>
      <c r="F25" s="1">
        <v>2.4336475611752202E-3</v>
      </c>
      <c r="H25" s="3">
        <f t="shared" si="0"/>
        <v>2.5039351784287174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1.64417757148631E-3</v>
      </c>
      <c r="E26" s="1">
        <v>5.9129966000614903E-3</v>
      </c>
      <c r="F26" s="1">
        <v>2.3242697859116E-3</v>
      </c>
      <c r="H26" s="3">
        <f t="shared" si="0"/>
        <v>3.5474011385819053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1.57294179345527E-3</v>
      </c>
      <c r="E27" s="1">
        <v>5.8646639564146098E-3</v>
      </c>
      <c r="F27" s="1">
        <v>2.2944661515797498E-3</v>
      </c>
      <c r="H27" s="3">
        <f t="shared" si="0"/>
        <v>2.9814235135080587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1.4765444338439E-3</v>
      </c>
      <c r="E28" s="1">
        <v>5.86301830866674E-3</v>
      </c>
      <c r="F28" s="1">
        <v>2.25566810342484E-3</v>
      </c>
      <c r="H28" s="3">
        <f t="shared" si="0"/>
        <v>3.5442078591014345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1.4093170694190499E-3</v>
      </c>
      <c r="E29" s="1">
        <v>5.7467541510034196E-3</v>
      </c>
      <c r="F29" s="1">
        <v>2.2729898267255899E-3</v>
      </c>
      <c r="H29" s="3">
        <f t="shared" si="0"/>
        <v>3.336076865534078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1.7868481978261599E-3</v>
      </c>
      <c r="E30" s="1">
        <v>5.80267320713416E-3</v>
      </c>
      <c r="F30" s="1">
        <v>2.21871634048976E-3</v>
      </c>
      <c r="H30" s="3">
        <f t="shared" si="0"/>
        <v>5.3028480524156354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1.6555264288124201E-3</v>
      </c>
      <c r="E31" s="1">
        <v>5.8931311255642702E-3</v>
      </c>
      <c r="F31" s="1">
        <v>2.09935257071639E-3</v>
      </c>
      <c r="H31" s="3">
        <f t="shared" si="0"/>
        <v>6.09417412349167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1.4751149818647499E-3</v>
      </c>
      <c r="E32" s="1">
        <v>5.9285019562894496E-3</v>
      </c>
      <c r="F32" s="1">
        <v>2.0851987067408702E-3</v>
      </c>
      <c r="H32" s="3">
        <f t="shared" si="0"/>
        <v>6.3081079979159931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1.4659832368866699E-3</v>
      </c>
      <c r="E33" s="1">
        <v>5.8063871038818299E-3</v>
      </c>
      <c r="F33" s="1">
        <v>2.1041770543877001E-3</v>
      </c>
      <c r="H33" s="3">
        <f t="shared" si="0"/>
        <v>5.483217052523357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1.3496587452186599E-3</v>
      </c>
      <c r="E34" s="1">
        <v>5.6959123710985504E-3</v>
      </c>
      <c r="F34" s="1">
        <v>2.1424639476945399E-3</v>
      </c>
      <c r="H34" s="3">
        <f t="shared" si="0"/>
        <v>5.6041081828670105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1.2871491527761301E-3</v>
      </c>
      <c r="E35" s="1">
        <v>5.5738968970862101E-3</v>
      </c>
      <c r="F35" s="1">
        <v>2.6579014985532901E-3</v>
      </c>
      <c r="H35" s="3">
        <f t="shared" si="0"/>
        <v>5.796392008222341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1.4211538442137799E-3</v>
      </c>
      <c r="E36" s="1">
        <v>5.7468280561550301E-3</v>
      </c>
      <c r="F36" s="1">
        <v>2.6555073931473299E-3</v>
      </c>
      <c r="H36" s="3">
        <f t="shared" si="0"/>
        <v>3.725253781123826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1.5398323335075201E-3</v>
      </c>
      <c r="E37" s="1">
        <v>5.7002814173200099E-3</v>
      </c>
      <c r="F37" s="1">
        <v>2.5730534242916401E-3</v>
      </c>
      <c r="H37" s="3">
        <f t="shared" si="0"/>
        <v>2.1375938110707065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1.61672025063792E-3</v>
      </c>
      <c r="E38" s="1">
        <v>5.7684261687734198E-3</v>
      </c>
      <c r="F38" s="1">
        <v>2.5269558493833701E-3</v>
      </c>
      <c r="H38" s="3">
        <f t="shared" si="0"/>
        <v>1.7886188013870661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1.68253434844136E-3</v>
      </c>
      <c r="E39" s="1">
        <v>5.6700159822233101E-3</v>
      </c>
      <c r="F39" s="1">
        <v>2.5393124724685098E-3</v>
      </c>
      <c r="H39" s="3">
        <f t="shared" si="0"/>
        <v>2.9766190783464759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1.3682840465512301E-3</v>
      </c>
      <c r="E40" s="1">
        <v>5.5624732617735604E-3</v>
      </c>
      <c r="F40" s="1">
        <v>2.5662907243792399E-3</v>
      </c>
      <c r="H40" s="3">
        <f t="shared" si="0"/>
        <v>4.3650847977890193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1.4074587478627E-3</v>
      </c>
      <c r="E41" s="1">
        <v>5.7168418851163598E-3</v>
      </c>
      <c r="F41" s="1">
        <v>2.51108436484685E-3</v>
      </c>
      <c r="H41" s="3">
        <f t="shared" si="0"/>
        <v>2.3195313213562505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1.57647471637557E-3</v>
      </c>
      <c r="E42" s="1">
        <v>5.7434179758421603E-3</v>
      </c>
      <c r="F42" s="1">
        <v>2.4811451128353701E-3</v>
      </c>
      <c r="H42" s="3">
        <f t="shared" si="0"/>
        <v>0.83680879269574127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1.5968191009641101E-3</v>
      </c>
      <c r="E43" s="1">
        <v>5.7669192986949799E-3</v>
      </c>
      <c r="F43" s="1">
        <v>2.5114935025096199E-3</v>
      </c>
      <c r="H43" s="3">
        <f t="shared" si="0"/>
        <v>1.4025891610532624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1.6626331987675499E-3</v>
      </c>
      <c r="E44" s="1">
        <v>5.6685091121448702E-3</v>
      </c>
      <c r="F44" s="1">
        <v>2.5238501255947701E-3</v>
      </c>
      <c r="H44" s="3">
        <f t="shared" si="0"/>
        <v>2.6411004801715667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1.54056709750545E-3</v>
      </c>
      <c r="E45" s="1">
        <v>5.5920061171295899E-3</v>
      </c>
      <c r="F45" s="1">
        <v>2.4682441784814198E-3</v>
      </c>
      <c r="H45" s="3">
        <f t="shared" si="0"/>
        <v>2.5115001780266177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1.5505833069742901E-3</v>
      </c>
      <c r="E46" s="1">
        <v>5.7359739291438696E-3</v>
      </c>
      <c r="F46" s="1">
        <v>2.40691807311715E-3</v>
      </c>
      <c r="H46" s="3">
        <f t="shared" si="0"/>
        <v>0.68434417390035596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1.57914913288143E-3</v>
      </c>
      <c r="E47" s="1">
        <v>5.6707593294139397E-3</v>
      </c>
      <c r="F47" s="1">
        <v>2.2350217515638301E-3</v>
      </c>
      <c r="H47" s="3">
        <f t="shared" si="0"/>
        <v>3.5675865509811029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1.5225623487047E-3</v>
      </c>
      <c r="E48" s="1">
        <v>5.7610199403884304E-3</v>
      </c>
      <c r="F48" s="1">
        <v>2.45570612541986E-3</v>
      </c>
      <c r="H48" s="3">
        <f t="shared" si="0"/>
        <v>0.30665197247194598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1.5085882694420799E-3</v>
      </c>
      <c r="E49" s="1">
        <v>5.6402165144653401E-3</v>
      </c>
      <c r="F49" s="1">
        <v>2.4361231537472299E-3</v>
      </c>
      <c r="H49" s="3">
        <f t="shared" si="0"/>
        <v>1.7980746489405985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1.6429461805735799E-3</v>
      </c>
      <c r="E50" s="1">
        <v>5.7198212691931599E-3</v>
      </c>
      <c r="F50" s="1">
        <v>2.4445973347864002E-3</v>
      </c>
      <c r="H50" s="3">
        <f t="shared" si="0"/>
        <v>1.7214344283640306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1.58196285989884E-3</v>
      </c>
      <c r="E51" s="1">
        <v>5.7544293743803897E-3</v>
      </c>
      <c r="F51" s="1">
        <v>2.3827533990348399E-3</v>
      </c>
      <c r="H51" s="3">
        <f t="shared" si="0"/>
        <v>1.2017453964321376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1.4517972688244899E-3</v>
      </c>
      <c r="E52" s="1">
        <v>5.8348736333441098E-3</v>
      </c>
      <c r="F52" s="1">
        <v>2.3563542545895501E-3</v>
      </c>
      <c r="H52" s="3">
        <f t="shared" si="0"/>
        <v>2.3084342234440571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1.38456990439964E-3</v>
      </c>
      <c r="E53" s="1">
        <v>5.7186094756807903E-3</v>
      </c>
      <c r="F53" s="1">
        <v>2.37367597789031E-3</v>
      </c>
      <c r="H53" s="3">
        <f t="shared" si="0"/>
        <v>2.6686421169822947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1.34293187451936E-3</v>
      </c>
      <c r="E54" s="1">
        <v>5.6337973433159098E-3</v>
      </c>
      <c r="F54" s="1">
        <v>2.3542454704236402E-3</v>
      </c>
      <c r="H54" s="3">
        <f t="shared" si="0"/>
        <v>3.8043327570382459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1.75494441217487E-3</v>
      </c>
      <c r="E55" s="1">
        <v>5.7242804466951002E-3</v>
      </c>
      <c r="F55" s="1">
        <v>2.3319491138498599E-3</v>
      </c>
      <c r="H55" s="3">
        <f t="shared" si="0"/>
        <v>3.8439476030960185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1.6524284390406899E-3</v>
      </c>
      <c r="E56" s="1">
        <v>5.6905677722663703E-3</v>
      </c>
      <c r="F56" s="1">
        <v>2.32910458377155E-3</v>
      </c>
      <c r="H56" s="3">
        <f t="shared" si="0"/>
        <v>2.7216168311012763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1.50798324937309E-3</v>
      </c>
      <c r="E57" s="1">
        <v>5.7281513569053203E-3</v>
      </c>
      <c r="F57" s="1">
        <v>2.2769078364618602E-3</v>
      </c>
      <c r="H57" s="3">
        <f t="shared" si="0"/>
        <v>2.6849109433413978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1.4039129289609401E-3</v>
      </c>
      <c r="E58" s="1">
        <v>5.6779968947900002E-3</v>
      </c>
      <c r="F58" s="1">
        <v>2.2867767273649E-3</v>
      </c>
      <c r="H58" s="3">
        <f t="shared" si="0"/>
        <v>3.4179667551834307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1.28758843729294E-3</v>
      </c>
      <c r="E59" s="1">
        <v>5.5675221620067198E-3</v>
      </c>
      <c r="F59" s="1">
        <v>2.3250636206717402E-3</v>
      </c>
      <c r="H59" s="3">
        <f t="shared" si="0"/>
        <v>5.1701878357928246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1.3387764022953601E-3</v>
      </c>
      <c r="E60" s="1">
        <v>5.5674340834075903E-3</v>
      </c>
      <c r="F60" s="1">
        <v>2.4850628824377801E-3</v>
      </c>
      <c r="H60" s="3">
        <f t="shared" si="0"/>
        <v>4.2518773437376716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1.46002694744052E-3</v>
      </c>
      <c r="E61" s="1">
        <v>5.6914660410025703E-3</v>
      </c>
      <c r="F61" s="1">
        <v>2.4656504012728602E-3</v>
      </c>
      <c r="H61" s="3">
        <f t="shared" si="0"/>
        <v>1.5523836276205496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1.53901865117281E-3</v>
      </c>
      <c r="E62" s="1">
        <v>5.7176182015354904E-3</v>
      </c>
      <c r="F62" s="1">
        <v>2.45029199857323E-3</v>
      </c>
      <c r="H62" s="3">
        <f t="shared" si="0"/>
        <v>0.54046637499358563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1.62112887155807E-3</v>
      </c>
      <c r="E63" s="1">
        <v>5.7084987270288098E-3</v>
      </c>
      <c r="F63" s="1">
        <v>2.4565820269213398E-3</v>
      </c>
      <c r="H63" s="3">
        <f t="shared" si="0"/>
        <v>1.4823955690700901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1.6839119762784901E-3</v>
      </c>
      <c r="E64" s="1">
        <v>5.63805847782694E-3</v>
      </c>
      <c r="F64" s="1">
        <v>2.46447796435964E-3</v>
      </c>
      <c r="H64" s="3">
        <f t="shared" si="0"/>
        <v>2.904393138968639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1.46223133790528E-3</v>
      </c>
      <c r="E65" s="1">
        <v>5.62818052621293E-3</v>
      </c>
      <c r="F65" s="1">
        <v>2.4591931321508399E-3</v>
      </c>
      <c r="H65" s="3">
        <f t="shared" si="0"/>
        <v>2.2569138924293002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1.58612565426967E-3</v>
      </c>
      <c r="E66" s="1">
        <v>5.7675673446240701E-3</v>
      </c>
      <c r="F66" s="1">
        <v>2.4763115416106801E-3</v>
      </c>
      <c r="H66" s="3">
        <f t="shared" si="0"/>
        <v>0.93278406996796848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1.519117501499E-3</v>
      </c>
      <c r="E67" s="1">
        <v>5.71611133145704E-3</v>
      </c>
      <c r="F67" s="1">
        <v>2.4348296516994799E-3</v>
      </c>
      <c r="H67" s="3">
        <f t="shared" si="0"/>
        <v>0.64492666103582796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1.5618134384642499E-3</v>
      </c>
      <c r="E68" s="1">
        <v>5.7308211229590601E-3</v>
      </c>
      <c r="F68" s="1">
        <v>2.4514521191177099E-3</v>
      </c>
      <c r="H68" s="3">
        <f t="shared" si="0"/>
        <v>0.51594874749927833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1.6479591166379201E-3</v>
      </c>
      <c r="E69" s="1">
        <v>5.65459197514243E-3</v>
      </c>
      <c r="F69" s="1">
        <v>2.5185683595241501E-3</v>
      </c>
      <c r="H69" s="3">
        <f t="shared" si="0"/>
        <v>2.5596870321697578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1.5560898881953199E-3</v>
      </c>
      <c r="E70" s="1">
        <v>5.6549559278564997E-3</v>
      </c>
      <c r="F70" s="1">
        <v>2.4254200641834799E-3</v>
      </c>
      <c r="H70" s="3">
        <f t="shared" si="0"/>
        <v>1.5688225626930834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1.5925291676314899E-3</v>
      </c>
      <c r="E71" s="1">
        <v>5.7723187941203201E-3</v>
      </c>
      <c r="F71" s="1">
        <v>2.4092766855486301E-3</v>
      </c>
      <c r="H71" s="3">
        <f t="shared" si="0"/>
        <v>1.0788673348454907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1.4992163518252101E-3</v>
      </c>
      <c r="E72" s="1">
        <v>5.7146044613786097E-3</v>
      </c>
      <c r="F72" s="1">
        <v>2.4193673048257401E-3</v>
      </c>
      <c r="H72" s="3">
        <f t="shared" si="0"/>
        <v>0.92058125499424903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1.49846721578172E-3</v>
      </c>
      <c r="E73" s="1">
        <v>5.7331855384978002E-3</v>
      </c>
      <c r="F73" s="1">
        <v>2.4638397829971998E-3</v>
      </c>
      <c r="H73" s="3">
        <f t="shared" si="0"/>
        <v>0.72327176838287321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1.5009239541807101E-3</v>
      </c>
      <c r="E74" s="1">
        <v>5.6614644003375398E-3</v>
      </c>
      <c r="F74" s="1">
        <v>2.43490329195382E-3</v>
      </c>
      <c r="H74" s="3">
        <f t="shared" si="0"/>
        <v>1.5232107551683716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1.5680315934399299E-3</v>
      </c>
      <c r="E75" s="1">
        <v>5.6764290055652698E-3</v>
      </c>
      <c r="F75" s="1">
        <v>2.44635969788953E-3</v>
      </c>
      <c r="H75" s="3">
        <f t="shared" ref="H75:H134" si="1">100*((D75-$D$136)^2+(E75-$E$136)^2+(F75-$F$136)^2)^0.5/$D$138</f>
        <v>1.2700270010023809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1.52431366134049E-3</v>
      </c>
      <c r="E76" s="1">
        <v>5.76429945081363E-3</v>
      </c>
      <c r="F76" s="1">
        <v>2.4423944094904902E-3</v>
      </c>
      <c r="H76" s="3">
        <f t="shared" si="1"/>
        <v>0.27801177372683999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1.51351054992965E-3</v>
      </c>
      <c r="E77" s="1">
        <v>5.7263565997906401E-3</v>
      </c>
      <c r="F77" s="1">
        <v>2.4602713567871502E-3</v>
      </c>
      <c r="H77" s="3">
        <f t="shared" si="1"/>
        <v>0.58601302921762688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1.5400575198116599E-3</v>
      </c>
      <c r="E78" s="1">
        <v>5.7221743732223697E-3</v>
      </c>
      <c r="F78" s="1">
        <v>2.42694105307067E-3</v>
      </c>
      <c r="H78" s="3">
        <f t="shared" si="1"/>
        <v>0.5490593838815836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1.45632151486725E-3</v>
      </c>
      <c r="E79" s="1">
        <v>5.6343556293451998E-3</v>
      </c>
      <c r="F79" s="1">
        <v>2.4402540495361801E-3</v>
      </c>
      <c r="H79" s="3">
        <f t="shared" si="1"/>
        <v>2.2175505806953906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1.5766925963950401E-3</v>
      </c>
      <c r="E80" s="1">
        <v>5.5924575033249602E-3</v>
      </c>
      <c r="F80" s="1">
        <v>2.4596385481896101E-3</v>
      </c>
      <c r="H80" s="3">
        <f t="shared" si="1"/>
        <v>2.5641757726146142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1.5329746642956099E-3</v>
      </c>
      <c r="E81" s="1">
        <v>5.6803279485733204E-3</v>
      </c>
      <c r="F81" s="1">
        <v>2.4556732597905699E-3</v>
      </c>
      <c r="H81" s="3">
        <f t="shared" si="1"/>
        <v>1.1265208240515652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1.48925673219616E-3</v>
      </c>
      <c r="E82" s="1">
        <v>5.7681983938216797E-3</v>
      </c>
      <c r="F82" s="1">
        <v>2.4517079713915302E-3</v>
      </c>
      <c r="H82" s="3">
        <f t="shared" si="1"/>
        <v>0.78791685957720314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1.4107362315939401E-3</v>
      </c>
      <c r="E83" s="1">
        <v>5.6603782445541501E-3</v>
      </c>
      <c r="F83" s="1">
        <v>2.4432774584551898E-3</v>
      </c>
      <c r="H83" s="3">
        <f t="shared" si="1"/>
        <v>2.4233738468798909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1.3270002266495299E-3</v>
      </c>
      <c r="E84" s="1">
        <v>5.5725595006769803E-3</v>
      </c>
      <c r="F84" s="1">
        <v>2.4565904549206899E-3</v>
      </c>
      <c r="H84" s="3">
        <f t="shared" si="1"/>
        <v>4.2943353853938948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1.3456251201794101E-3</v>
      </c>
      <c r="E85" s="1">
        <v>5.6059143220424596E-3</v>
      </c>
      <c r="F85" s="1">
        <v>2.2877110336711201E-3</v>
      </c>
      <c r="H85" s="3">
        <f t="shared" si="1"/>
        <v>4.4726238181742817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1.42372712529283E-3</v>
      </c>
      <c r="E86" s="1">
        <v>5.6295931209462396E-3</v>
      </c>
      <c r="F86" s="1">
        <v>2.31427880342005E-3</v>
      </c>
      <c r="H86" s="3">
        <f t="shared" si="1"/>
        <v>3.2975936508687957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1.5122596338246E-3</v>
      </c>
      <c r="E87" s="1">
        <v>5.7411678493844397E-3</v>
      </c>
      <c r="F87" s="1">
        <v>2.34887963639891E-3</v>
      </c>
      <c r="H87" s="3">
        <f t="shared" si="1"/>
        <v>1.5599482325939995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1.5808584748706999E-3</v>
      </c>
      <c r="E88" s="1">
        <v>5.6774119682212404E-3</v>
      </c>
      <c r="F88" s="1">
        <v>2.3617948046173801E-3</v>
      </c>
      <c r="H88" s="3">
        <f t="shared" si="1"/>
        <v>1.8720942020186468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1.6742528037645801E-3</v>
      </c>
      <c r="E89" s="1">
        <v>5.6793155624893501E-3</v>
      </c>
      <c r="F89" s="1">
        <v>2.3793724637089799E-3</v>
      </c>
      <c r="H89" s="3">
        <f t="shared" si="1"/>
        <v>2.6241813222045525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1.4545032971826201E-3</v>
      </c>
      <c r="E90" s="1">
        <v>5.6725114029367099E-3</v>
      </c>
      <c r="F90" s="1">
        <v>2.3248579883515001E-3</v>
      </c>
      <c r="H90" s="3">
        <f t="shared" si="1"/>
        <v>2.5855563905374375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1.4683036088750799E-3</v>
      </c>
      <c r="E91" s="1">
        <v>5.6602656570027996E-3</v>
      </c>
      <c r="F91" s="1">
        <v>2.39088419146581E-3</v>
      </c>
      <c r="H91" s="3">
        <f t="shared" si="1"/>
        <v>1.9727781134944189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1.5524503599931099E-3</v>
      </c>
      <c r="E92" s="1">
        <v>5.7549358131015801E-3</v>
      </c>
      <c r="F92" s="1">
        <v>2.3879197999053499E-3</v>
      </c>
      <c r="H92" s="3">
        <f t="shared" si="1"/>
        <v>0.92909962319403394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1.6210492010392101E-3</v>
      </c>
      <c r="E93" s="1">
        <v>5.69117993193838E-3</v>
      </c>
      <c r="F93" s="1">
        <v>2.4008349681238299E-3</v>
      </c>
      <c r="H93" s="3">
        <f t="shared" si="1"/>
        <v>1.756459585599818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1.6149373706707501E-3</v>
      </c>
      <c r="E94" s="1">
        <v>5.7016379584195901E-3</v>
      </c>
      <c r="F94" s="1">
        <v>2.3742425559053599E-3</v>
      </c>
      <c r="H94" s="3">
        <f t="shared" si="1"/>
        <v>1.8194956391196431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1.54357289175779E-3</v>
      </c>
      <c r="E95" s="1">
        <v>5.6643268143033903E-3</v>
      </c>
      <c r="F95" s="1">
        <v>2.47438872237116E-3</v>
      </c>
      <c r="H95" s="3">
        <f t="shared" si="1"/>
        <v>1.4377400889274432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1.5713181401307199E-3</v>
      </c>
      <c r="E96" s="1">
        <v>5.7701831477202196E-3</v>
      </c>
      <c r="F96" s="1">
        <v>2.4801212261548601E-3</v>
      </c>
      <c r="H96" s="3">
        <f t="shared" si="1"/>
        <v>0.80785522527088061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1.59264108616162E-3</v>
      </c>
      <c r="E97" s="1">
        <v>5.7687037768187196E-3</v>
      </c>
      <c r="F97" s="1">
        <v>2.4269599634117998E-3</v>
      </c>
      <c r="H97" s="3">
        <f t="shared" si="1"/>
        <v>0.94873451969016998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1.61434761012301E-3</v>
      </c>
      <c r="E98" s="1">
        <v>5.7853302843455003E-3</v>
      </c>
      <c r="F98" s="1">
        <v>2.4789185407176001E-3</v>
      </c>
      <c r="H98" s="3">
        <f t="shared" si="1"/>
        <v>1.4079357716261214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1.5832771978321199E-3</v>
      </c>
      <c r="E99" s="1">
        <v>5.70449001176963E-3</v>
      </c>
      <c r="F99" s="1">
        <v>2.4827076255759801E-3</v>
      </c>
      <c r="H99" s="3">
        <f t="shared" si="1"/>
        <v>1.1816046713376638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1.6379576085589001E-3</v>
      </c>
      <c r="E100" s="1">
        <v>5.7247253943500101E-3</v>
      </c>
      <c r="F100" s="1">
        <v>2.5579524384099698E-3</v>
      </c>
      <c r="H100" s="3">
        <f t="shared" si="1"/>
        <v>2.3854321388653119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1.59040399935399E-3</v>
      </c>
      <c r="E101" s="1">
        <v>5.8050949518011997E-3</v>
      </c>
      <c r="F101" s="1">
        <v>2.5546722187839098E-3</v>
      </c>
      <c r="H101" s="3">
        <f t="shared" si="1"/>
        <v>2.0595070189110749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1.5436790828060401E-3</v>
      </c>
      <c r="E102" s="1">
        <v>5.7742235189111998E-3</v>
      </c>
      <c r="F102" s="1">
        <v>2.4953250871069901E-3</v>
      </c>
      <c r="H102" s="3">
        <f t="shared" si="1"/>
        <v>0.85250339458634483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1.5600378645223101E-3</v>
      </c>
      <c r="E103" s="1">
        <v>5.7744737130768897E-3</v>
      </c>
      <c r="F103" s="1">
        <v>2.5724731866832999E-3</v>
      </c>
      <c r="H103" s="3">
        <f t="shared" si="1"/>
        <v>2.0336931505181561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1.4446178760310199E-3</v>
      </c>
      <c r="E104" s="1">
        <v>5.6732942152168397E-3</v>
      </c>
      <c r="F104" s="1">
        <v>2.5611834579662902E-3</v>
      </c>
      <c r="H104" s="3">
        <f t="shared" si="1"/>
        <v>2.6034420496554587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1.6380013378616801E-3</v>
      </c>
      <c r="E105" s="1">
        <v>5.6707631433045597E-3</v>
      </c>
      <c r="F105" s="1">
        <v>2.5690763926606102E-3</v>
      </c>
      <c r="H105" s="3">
        <f t="shared" si="1"/>
        <v>2.7820252950126014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1.5904477286567799E-3</v>
      </c>
      <c r="E106" s="1">
        <v>5.7511327007557502E-3</v>
      </c>
      <c r="F106" s="1">
        <v>2.5657961730345502E-3</v>
      </c>
      <c r="H106" s="3">
        <f t="shared" si="1"/>
        <v>2.0441767826790658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1.4955195969314E-3</v>
      </c>
      <c r="E107" s="1">
        <v>5.7441364812391097E-3</v>
      </c>
      <c r="F107" s="1">
        <v>2.5909124565045398E-3</v>
      </c>
      <c r="H107" s="3">
        <f t="shared" si="1"/>
        <v>2.3507154618806125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1.40007579446374E-3</v>
      </c>
      <c r="E108" s="1">
        <v>5.6463263154884402E-3</v>
      </c>
      <c r="F108" s="1">
        <v>2.5916225011957E-3</v>
      </c>
      <c r="H108" s="3">
        <f t="shared" si="1"/>
        <v>3.5163155115356171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1.3469805713601801E-3</v>
      </c>
      <c r="E109" s="1">
        <v>5.6248588405315002E-3</v>
      </c>
      <c r="F109" s="1">
        <v>2.6021225885333199E-3</v>
      </c>
      <c r="H109" s="3">
        <f t="shared" si="1"/>
        <v>4.3042200452591635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1.3506838641593199E-3</v>
      </c>
      <c r="E110" s="1">
        <v>5.6838473109482E-3</v>
      </c>
      <c r="F110" s="1">
        <v>2.1166103689364401E-3</v>
      </c>
      <c r="H110" s="3">
        <f t="shared" si="1"/>
        <v>5.9682762980916406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1.4448949566450201E-3</v>
      </c>
      <c r="E111" s="1">
        <v>5.7897892083919097E-3</v>
      </c>
      <c r="F111" s="1">
        <v>2.18939517487779E-3</v>
      </c>
      <c r="H111" s="3">
        <f t="shared" si="1"/>
        <v>4.2700337331727711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1.5373715563676701E-3</v>
      </c>
      <c r="E112" s="1">
        <v>5.88899166397864E-3</v>
      </c>
      <c r="F112" s="1">
        <v>2.2665128316356701E-3</v>
      </c>
      <c r="H112" s="3">
        <f t="shared" si="1"/>
        <v>3.5028257949356307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1.60597039741377E-3</v>
      </c>
      <c r="E113" s="1">
        <v>5.8252357828154503E-3</v>
      </c>
      <c r="F113" s="1">
        <v>2.2794279998541401E-3</v>
      </c>
      <c r="H113" s="3">
        <f t="shared" si="1"/>
        <v>3.0181733187705797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1.67456923845987E-3</v>
      </c>
      <c r="E114" s="1">
        <v>5.7614799016522502E-3</v>
      </c>
      <c r="F114" s="1">
        <v>2.2923431680726102E-3</v>
      </c>
      <c r="H114" s="3">
        <f t="shared" si="1"/>
        <v>3.2036745840800034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1.3952603477415601E-3</v>
      </c>
      <c r="E115" s="1">
        <v>5.7145198470047601E-3</v>
      </c>
      <c r="F115" s="1">
        <v>2.1932157569822001E-3</v>
      </c>
      <c r="H115" s="3">
        <f t="shared" si="1"/>
        <v>4.5342538716580014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1.4894714402272601E-3</v>
      </c>
      <c r="E116" s="1">
        <v>5.8204617444484602E-3</v>
      </c>
      <c r="F116" s="1">
        <v>2.26600056292355E-3</v>
      </c>
      <c r="H116" s="3">
        <f t="shared" si="1"/>
        <v>3.0757299110892009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1.57756228253618E-3</v>
      </c>
      <c r="E117" s="1">
        <v>5.9027596276957804E-3</v>
      </c>
      <c r="F117" s="1">
        <v>2.30555299514211E-3</v>
      </c>
      <c r="H117" s="3">
        <f t="shared" si="1"/>
        <v>3.258369221597806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1.64616112358228E-3</v>
      </c>
      <c r="E118" s="1">
        <v>5.8390037465325898E-3</v>
      </c>
      <c r="F118" s="1">
        <v>2.31846816336059E-3</v>
      </c>
      <c r="H118" s="3">
        <f t="shared" si="1"/>
        <v>2.9337991700004222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1.7147599646283799E-3</v>
      </c>
      <c r="E119" s="1">
        <v>5.7752478653694001E-3</v>
      </c>
      <c r="F119" s="1">
        <v>2.33138333157906E-3</v>
      </c>
      <c r="H119" s="3">
        <f t="shared" si="1"/>
        <v>3.3033262299695152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1.56502336374698E-3</v>
      </c>
      <c r="E120" s="1">
        <v>5.7873806813291701E-3</v>
      </c>
      <c r="F120" s="1">
        <v>2.3682992333186998E-3</v>
      </c>
      <c r="H120" s="3">
        <f t="shared" si="1"/>
        <v>1.3908706991117612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1.54965120421872E-3</v>
      </c>
      <c r="E121" s="1">
        <v>5.8444024369321002E-3</v>
      </c>
      <c r="F121" s="1">
        <v>2.42398981503127E-3</v>
      </c>
      <c r="H121" s="3">
        <f t="shared" si="1"/>
        <v>1.4871461849932874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1.6177530087046899E-3</v>
      </c>
      <c r="E122" s="1">
        <v>5.9165275914129199E-3</v>
      </c>
      <c r="F122" s="1">
        <v>2.3445931586485599E-3</v>
      </c>
      <c r="H122" s="3">
        <f t="shared" si="1"/>
        <v>3.2513435494317076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1.6082666395388599E-3</v>
      </c>
      <c r="E123" s="1">
        <v>5.8587659731990597E-3</v>
      </c>
      <c r="F123" s="1">
        <v>2.4251301429687598E-3</v>
      </c>
      <c r="H123" s="3">
        <f t="shared" si="1"/>
        <v>2.0197942103136852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1.6133018106418201E-3</v>
      </c>
      <c r="E124" s="1">
        <v>5.7843132639732002E-3</v>
      </c>
      <c r="F124" s="1">
        <v>2.5254676581970299E-3</v>
      </c>
      <c r="H124" s="3">
        <f t="shared" si="1"/>
        <v>1.7886060675718418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1.6463594620289301E-3</v>
      </c>
      <c r="E125" s="1">
        <v>5.8326293530094097E-3</v>
      </c>
      <c r="F125" s="1">
        <v>2.5166517691075801E-3</v>
      </c>
      <c r="H125" s="3">
        <f t="shared" si="1"/>
        <v>2.3826661601359849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1.61226489724082E-3</v>
      </c>
      <c r="E126" s="1">
        <v>5.8989782390121001E-3</v>
      </c>
      <c r="F126" s="1">
        <v>2.55365103843641E-3</v>
      </c>
      <c r="H126" s="3">
        <f t="shared" si="1"/>
        <v>3.0660258791228467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1.5501634193979101E-3</v>
      </c>
      <c r="E127" s="1">
        <v>5.9233178548140902E-3</v>
      </c>
      <c r="F127" s="1">
        <v>2.52817635457896E-3</v>
      </c>
      <c r="H127" s="3">
        <f t="shared" si="1"/>
        <v>2.9615073675207109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1.5011327388423201E-3</v>
      </c>
      <c r="E128" s="1">
        <v>5.8401251912655501E-3</v>
      </c>
      <c r="F128" s="1">
        <v>2.58401744883178E-3</v>
      </c>
      <c r="H128" s="3">
        <f t="shared" si="1"/>
        <v>2.6091233582924671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1.4917856725637001E-3</v>
      </c>
      <c r="E129" s="1">
        <v>5.7248632379726799E-3</v>
      </c>
      <c r="F129" s="1">
        <v>2.62344966680997E-3</v>
      </c>
      <c r="H129" s="3">
        <f t="shared" si="1"/>
        <v>2.8818339805160393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1.70233845869604E-3</v>
      </c>
      <c r="E130" s="1">
        <v>5.8499387968622297E-3</v>
      </c>
      <c r="F130" s="1">
        <v>2.6705922529109598E-3</v>
      </c>
      <c r="H130" s="3">
        <f t="shared" si="1"/>
        <v>4.5974821749688362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1.6547848494911301E-3</v>
      </c>
      <c r="E131" s="1">
        <v>5.9303083543134297E-3</v>
      </c>
      <c r="F131" s="1">
        <v>2.6673120332849098E-3</v>
      </c>
      <c r="H131" s="3">
        <f t="shared" si="1"/>
        <v>4.7843399694407056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1.55664299193751E-3</v>
      </c>
      <c r="E132" s="1">
        <v>5.9235870785793801E-3</v>
      </c>
      <c r="F132" s="1">
        <v>2.7164432966442901E-3</v>
      </c>
      <c r="H132" s="3">
        <f t="shared" si="1"/>
        <v>4.9904822948244894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1.46119918946985E-3</v>
      </c>
      <c r="E133" s="1">
        <v>5.8257769128287097E-3</v>
      </c>
      <c r="F133" s="1">
        <v>2.7171533413354499E-3</v>
      </c>
      <c r="H133" s="3">
        <f t="shared" si="1"/>
        <v>4.5273481213537599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1.36575538700219E-3</v>
      </c>
      <c r="E134" s="1">
        <v>5.7279667470780298E-3</v>
      </c>
      <c r="F134" s="1">
        <v>2.71786338602661E-3</v>
      </c>
      <c r="H134" s="3">
        <f t="shared" si="1"/>
        <v>5.0105076125885395</v>
      </c>
    </row>
    <row r="136" spans="1:8" x14ac:dyDescent="0.25">
      <c r="C136" t="s">
        <v>0</v>
      </c>
      <c r="D136" s="2">
        <f>SUM(D10:D134)/125</f>
        <v>1.5369333080006418E-3</v>
      </c>
      <c r="E136">
        <f>SUM(E10:E134)/125</f>
        <v>5.752024456099819E-3</v>
      </c>
      <c r="F136">
        <f>SUM(F10:F134)/125</f>
        <v>2.4455999232956996E-3</v>
      </c>
    </row>
    <row r="138" spans="1:8" x14ac:dyDescent="0.25">
      <c r="C138" t="s">
        <v>1</v>
      </c>
      <c r="D138" s="2">
        <f>(D136^2+E136^2+F136^2)^0.5</f>
        <v>6.4365292139192641E-3</v>
      </c>
      <c r="G138" t="s">
        <v>3</v>
      </c>
      <c r="H138" s="4">
        <f>MAX(H10:H134)</f>
        <v>7.2917917541164954</v>
      </c>
    </row>
    <row r="140" spans="1:8" x14ac:dyDescent="0.25">
      <c r="C140" t="s">
        <v>4</v>
      </c>
      <c r="D140" s="2">
        <f>(D72^2+E72^2+F72^2)^0.5</f>
        <v>6.3841751209728079E-3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A074-EC46-43FD-ABC4-76C2E2174BE7}">
  <dimension ref="A1:H140"/>
  <sheetViews>
    <sheetView topLeftCell="A121" workbookViewId="0">
      <selection activeCell="G5" sqref="G5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52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1.79335701503165E-3</v>
      </c>
      <c r="E10" s="1">
        <v>7.6613086544996996E-3</v>
      </c>
      <c r="F10" s="1">
        <v>3.6890665675901901E-3</v>
      </c>
      <c r="H10" s="3">
        <f>100*((D10-$D$136)^2+(E10-$E$136)^2+(F10-$F$136)^2)^0.5/$D$138</f>
        <v>6.7640965366878758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1.9845186877450898E-3</v>
      </c>
      <c r="E11" s="1">
        <v>7.7886867206876801E-3</v>
      </c>
      <c r="F11" s="1">
        <v>3.6335007000116801E-3</v>
      </c>
      <c r="H11" s="3">
        <f t="shared" ref="H11:H74" si="0">100*((D11-$D$136)^2+(E11-$E$136)^2+(F11-$F$136)^2)^0.5/$D$138</f>
        <v>5.5637795792845264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2.0731432479295202E-3</v>
      </c>
      <c r="E12" s="1">
        <v>7.9430248899934504E-3</v>
      </c>
      <c r="F12" s="1">
        <v>3.6036949436958699E-3</v>
      </c>
      <c r="H12" s="3">
        <f t="shared" si="0"/>
        <v>5.8534299621226689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2.2262058427365301E-3</v>
      </c>
      <c r="E13" s="1">
        <v>7.9662254683914198E-3</v>
      </c>
      <c r="F13" s="1">
        <v>3.5318661601059101E-3</v>
      </c>
      <c r="H13" s="3">
        <f t="shared" si="0"/>
        <v>5.6638606157591171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2.37083181016075E-3</v>
      </c>
      <c r="E14" s="1">
        <v>7.7810902468905202E-3</v>
      </c>
      <c r="F14" s="1">
        <v>3.5008333056182101E-3</v>
      </c>
      <c r="H14" s="3">
        <f t="shared" si="0"/>
        <v>5.3955120297020693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2.032990591033E-3</v>
      </c>
      <c r="E15" s="1">
        <v>7.7530928848176398E-3</v>
      </c>
      <c r="F15" s="1">
        <v>3.4690197456633599E-3</v>
      </c>
      <c r="H15" s="3">
        <f t="shared" si="0"/>
        <v>3.5444173073510208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2.06156170624429E-3</v>
      </c>
      <c r="E16" s="1">
        <v>7.8714779372309005E-3</v>
      </c>
      <c r="F16" s="1">
        <v>3.4596635439559601E-3</v>
      </c>
      <c r="H16" s="3">
        <f t="shared" si="0"/>
        <v>3.982483069278123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2.14421577981447E-3</v>
      </c>
      <c r="E17" s="1">
        <v>7.9456622800230803E-3</v>
      </c>
      <c r="F17" s="1">
        <v>3.3988743245414398E-3</v>
      </c>
      <c r="H17" s="3">
        <f t="shared" si="0"/>
        <v>4.1437851055480071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2.1617656073793798E-3</v>
      </c>
      <c r="E18" s="1">
        <v>7.9351371397132203E-3</v>
      </c>
      <c r="F18" s="1">
        <v>3.2937249800639901E-3</v>
      </c>
      <c r="H18" s="3">
        <f t="shared" si="0"/>
        <v>3.4584801604415421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2.13865463057313E-3</v>
      </c>
      <c r="E19" s="1">
        <v>7.7531220483223204E-3</v>
      </c>
      <c r="F19" s="1">
        <v>3.2650899994744E-3</v>
      </c>
      <c r="H19" s="3">
        <f t="shared" si="0"/>
        <v>1.625774255816268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2.1362346050719698E-3</v>
      </c>
      <c r="E20" s="1">
        <v>7.7449256598815302E-3</v>
      </c>
      <c r="F20" s="1">
        <v>3.2089367348852801E-3</v>
      </c>
      <c r="H20" s="3">
        <f t="shared" si="0"/>
        <v>1.2197124026035679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2.1667843780468999E-3</v>
      </c>
      <c r="E21" s="1">
        <v>7.9049501247084198E-3</v>
      </c>
      <c r="F21" s="1">
        <v>3.30983129524496E-3</v>
      </c>
      <c r="H21" s="3">
        <f t="shared" si="0"/>
        <v>3.2752814771997296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2.1161824350353301E-3</v>
      </c>
      <c r="E22" s="1">
        <v>7.9360341094389802E-3</v>
      </c>
      <c r="F22" s="1">
        <v>3.06511815300163E-3</v>
      </c>
      <c r="H22" s="3">
        <f t="shared" si="0"/>
        <v>3.2717729575166228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2.09732537202223E-3</v>
      </c>
      <c r="E23" s="1">
        <v>7.9040488110350398E-3</v>
      </c>
      <c r="F23" s="1">
        <v>3.05558380002209E-3</v>
      </c>
      <c r="H23" s="3">
        <f t="shared" si="0"/>
        <v>2.9492895808670614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2.0742143952159802E-3</v>
      </c>
      <c r="E24" s="1">
        <v>7.72203371964414E-3</v>
      </c>
      <c r="F24" s="1">
        <v>3.0269488194324999E-3</v>
      </c>
      <c r="H24" s="3">
        <f t="shared" si="0"/>
        <v>1.7854655113669187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2.2320303469055098E-3</v>
      </c>
      <c r="E25" s="1">
        <v>7.7442972688559703E-3</v>
      </c>
      <c r="F25" s="1">
        <v>2.9803878617643601E-3</v>
      </c>
      <c r="H25" s="3">
        <f t="shared" si="0"/>
        <v>3.1190415139575567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2.2512269418301601E-3</v>
      </c>
      <c r="E26" s="1">
        <v>7.8910962107174298E-3</v>
      </c>
      <c r="F26" s="1">
        <v>3.0019967701113899E-3</v>
      </c>
      <c r="H26" s="3">
        <f t="shared" si="0"/>
        <v>3.864936054288258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2.1334995385880401E-3</v>
      </c>
      <c r="E27" s="1">
        <v>7.9003105347611492E-3</v>
      </c>
      <c r="F27" s="1">
        <v>2.8840651539385098E-3</v>
      </c>
      <c r="H27" s="3">
        <f t="shared" si="0"/>
        <v>4.3131164552339012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2.0106257697266598E-3</v>
      </c>
      <c r="E28" s="1">
        <v>7.8487601637936E-3</v>
      </c>
      <c r="F28" s="1">
        <v>2.8426167183458698E-3</v>
      </c>
      <c r="H28" s="3">
        <f t="shared" si="0"/>
        <v>4.357357800149896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1.88587261749733E-3</v>
      </c>
      <c r="E29" s="1">
        <v>7.6685560834930597E-3</v>
      </c>
      <c r="F29" s="1">
        <v>2.8442308049322598E-3</v>
      </c>
      <c r="H29" s="3">
        <f t="shared" si="0"/>
        <v>4.3523303266505842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2.3757682111771E-3</v>
      </c>
      <c r="E30" s="1">
        <v>7.71702291309765E-3</v>
      </c>
      <c r="F30" s="1">
        <v>2.9310110417513102E-3</v>
      </c>
      <c r="H30" s="3">
        <f t="shared" si="0"/>
        <v>4.6852715648478345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2.2535116102633799E-3</v>
      </c>
      <c r="E31" s="1">
        <v>7.9028870821422001E-3</v>
      </c>
      <c r="F31" s="1">
        <v>2.6418897516309E-3</v>
      </c>
      <c r="H31" s="3">
        <f t="shared" si="0"/>
        <v>7.0948768400179212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2.0475517994952399E-3</v>
      </c>
      <c r="E32" s="1">
        <v>7.8208813377632202E-3</v>
      </c>
      <c r="F32" s="1">
        <v>2.6677239899387502E-3</v>
      </c>
      <c r="H32" s="3">
        <f t="shared" si="0"/>
        <v>6.1266501210054169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1.85852271720744E-3</v>
      </c>
      <c r="E33" s="1">
        <v>7.7469293998397798E-3</v>
      </c>
      <c r="F33" s="1">
        <v>2.7216214931642E-3</v>
      </c>
      <c r="H33" s="3">
        <f t="shared" si="0"/>
        <v>5.8231932257469641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1.7351551707549999E-3</v>
      </c>
      <c r="E34" s="1">
        <v>7.58966097254245E-3</v>
      </c>
      <c r="F34" s="1">
        <v>2.7246988441275602E-3</v>
      </c>
      <c r="H34" s="3">
        <f t="shared" si="0"/>
        <v>6.5590367906565348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1.67170265335683E-3</v>
      </c>
      <c r="E35" s="1">
        <v>7.4919603609246996E-3</v>
      </c>
      <c r="F35" s="1">
        <v>3.4778780322364698E-3</v>
      </c>
      <c r="H35" s="3">
        <f t="shared" si="0"/>
        <v>6.1632019128927853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1.91018785879953E-3</v>
      </c>
      <c r="E36" s="1">
        <v>7.6136105550091799E-3</v>
      </c>
      <c r="F36" s="1">
        <v>3.4060189002261499E-3</v>
      </c>
      <c r="H36" s="3">
        <f t="shared" si="0"/>
        <v>3.3153347053052609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2.0415573655774202E-3</v>
      </c>
      <c r="E37" s="1">
        <v>7.7657420907828404E-3</v>
      </c>
      <c r="F37" s="1">
        <v>3.4014855760938099E-3</v>
      </c>
      <c r="H37" s="3">
        <f t="shared" si="0"/>
        <v>2.8229015411847538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2.20553679759353E-3</v>
      </c>
      <c r="E38" s="1">
        <v>7.7415188698983402E-3</v>
      </c>
      <c r="F38" s="1">
        <v>3.3845268856125899E-3</v>
      </c>
      <c r="H38" s="3">
        <f t="shared" si="0"/>
        <v>3.0688325098468066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2.3420459200200398E-3</v>
      </c>
      <c r="E39" s="1">
        <v>7.6594199241609203E-3</v>
      </c>
      <c r="F39" s="1">
        <v>3.4251618186938201E-3</v>
      </c>
      <c r="H39" s="3">
        <f t="shared" si="0"/>
        <v>4.4309134960238925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1.8909072908851899E-3</v>
      </c>
      <c r="E40" s="1">
        <v>7.4980273836464202E-3</v>
      </c>
      <c r="F40" s="1">
        <v>3.29492578727985E-3</v>
      </c>
      <c r="H40" s="3">
        <f t="shared" si="0"/>
        <v>3.2469530208066444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1.9537062472550601E-3</v>
      </c>
      <c r="E41" s="1">
        <v>7.6389836019739301E-3</v>
      </c>
      <c r="F41" s="1">
        <v>3.3274553220211198E-3</v>
      </c>
      <c r="H41" s="3">
        <f t="shared" si="0"/>
        <v>2.2291776559939422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2.0165052036249299E-3</v>
      </c>
      <c r="E42" s="1">
        <v>7.7799398203014297E-3</v>
      </c>
      <c r="F42" s="1">
        <v>3.3599848567623901E-3</v>
      </c>
      <c r="H42" s="3">
        <f t="shared" si="0"/>
        <v>2.4850921827216039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2.12676193409933E-3</v>
      </c>
      <c r="E43" s="1">
        <v>7.7334886489120597E-3</v>
      </c>
      <c r="F43" s="1">
        <v>3.3154117829048398E-3</v>
      </c>
      <c r="H43" s="3">
        <f t="shared" si="0"/>
        <v>1.9176167030268523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2.1653008930310001E-3</v>
      </c>
      <c r="E44" s="1">
        <v>7.6066882292473497E-3</v>
      </c>
      <c r="F44" s="1">
        <v>3.2326634322472499E-3</v>
      </c>
      <c r="H44" s="3">
        <f t="shared" si="0"/>
        <v>1.688068127625852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2.06921133350609E-3</v>
      </c>
      <c r="E45" s="1">
        <v>7.6333593913447398E-3</v>
      </c>
      <c r="F45" s="1">
        <v>3.1493420038512699E-3</v>
      </c>
      <c r="H45" s="3">
        <f t="shared" si="0"/>
        <v>0.67708276591205929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2.0496781506507199E-3</v>
      </c>
      <c r="E46" s="1">
        <v>7.7183626462685303E-3</v>
      </c>
      <c r="F46" s="1">
        <v>3.25849868310636E-3</v>
      </c>
      <c r="H46" s="3">
        <f t="shared" si="0"/>
        <v>1.0635637332061589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2.0921088668436898E-3</v>
      </c>
      <c r="E47" s="1">
        <v>7.6991983149158399E-3</v>
      </c>
      <c r="F47" s="1">
        <v>3.0454188036188701E-3</v>
      </c>
      <c r="H47" s="3">
        <f t="shared" si="0"/>
        <v>1.5655761805374684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2.0310878811652402E-3</v>
      </c>
      <c r="E48" s="1">
        <v>7.6721440258848903E-3</v>
      </c>
      <c r="F48" s="1">
        <v>3.1097831055065198E-3</v>
      </c>
      <c r="H48" s="3">
        <f t="shared" si="0"/>
        <v>0.83084982296692855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2.0289427920325699E-3</v>
      </c>
      <c r="E49" s="1">
        <v>7.5725156158153997E-3</v>
      </c>
      <c r="F49" s="1">
        <v>3.0947651573711402E-3</v>
      </c>
      <c r="H49" s="3">
        <f t="shared" si="0"/>
        <v>1.6405538489174742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2.2129491977776702E-3</v>
      </c>
      <c r="E50" s="1">
        <v>7.60608503558641E-3</v>
      </c>
      <c r="F50" s="1">
        <v>3.0999651838382099E-3</v>
      </c>
      <c r="H50" s="3">
        <f t="shared" si="0"/>
        <v>2.2028380245254686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2.1206462314621402E-3</v>
      </c>
      <c r="E51" s="1">
        <v>7.7049509947133702E-3</v>
      </c>
      <c r="F51" s="1">
        <v>3.0311852841280401E-3</v>
      </c>
      <c r="H51" s="3">
        <f t="shared" si="0"/>
        <v>1.8385766691655561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2.0194485147892499E-3</v>
      </c>
      <c r="E52" s="1">
        <v>7.6091646709296103E-3</v>
      </c>
      <c r="F52" s="1">
        <v>3.1525234332242498E-3</v>
      </c>
      <c r="H52" s="3">
        <f t="shared" si="0"/>
        <v>1.0223277802674942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1.9545605966218402E-3</v>
      </c>
      <c r="E53" s="1">
        <v>7.5996000172283903E-3</v>
      </c>
      <c r="F53" s="1">
        <v>3.0462649815258102E-3</v>
      </c>
      <c r="H53" s="3">
        <f t="shared" si="0"/>
        <v>2.1649390293939703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1.9234490151466899E-3</v>
      </c>
      <c r="E54" s="1">
        <v>7.4747379812773298E-3</v>
      </c>
      <c r="F54" s="1">
        <v>3.0057704869844901E-3</v>
      </c>
      <c r="H54" s="3">
        <f t="shared" si="0"/>
        <v>3.5146096925790267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2.3566870620492599E-3</v>
      </c>
      <c r="E55" s="1">
        <v>7.5788106798280897E-3</v>
      </c>
      <c r="F55" s="1">
        <v>3.05058836382516E-3</v>
      </c>
      <c r="H55" s="3">
        <f t="shared" si="0"/>
        <v>3.9681518262717024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2.2090483266084902E-3</v>
      </c>
      <c r="E56" s="1">
        <v>7.6670248228400397E-3</v>
      </c>
      <c r="F56" s="1">
        <v>2.9600906820286999E-3</v>
      </c>
      <c r="H56" s="3">
        <f t="shared" si="0"/>
        <v>3.0653622503702223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1.9993789035542002E-3</v>
      </c>
      <c r="E57" s="1">
        <v>7.6450065332160496E-3</v>
      </c>
      <c r="F57" s="1">
        <v>2.9051559704349199E-3</v>
      </c>
      <c r="H57" s="3">
        <f t="shared" si="0"/>
        <v>3.2502642374694726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1.8038431498794999E-3</v>
      </c>
      <c r="E58" s="1">
        <v>7.5207049062777703E-3</v>
      </c>
      <c r="F58" s="1">
        <v>2.9267330207211101E-3</v>
      </c>
      <c r="H58" s="3">
        <f t="shared" si="0"/>
        <v>4.5653774139174699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1.70147159749656E-3</v>
      </c>
      <c r="E59" s="1">
        <v>7.3521782111966296E-3</v>
      </c>
      <c r="F59" s="1">
        <v>2.9432477326001398E-3</v>
      </c>
      <c r="H59" s="3">
        <f t="shared" si="0"/>
        <v>6.3002332726436192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1.75235668669714E-3</v>
      </c>
      <c r="E60" s="1">
        <v>7.31506627176968E-3</v>
      </c>
      <c r="F60" s="1">
        <v>3.1919094948700101E-3</v>
      </c>
      <c r="H60" s="3">
        <f t="shared" si="0"/>
        <v>5.6042722432065766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1.8837261934750299E-3</v>
      </c>
      <c r="E61" s="1">
        <v>7.4671978075433404E-3</v>
      </c>
      <c r="F61" s="1">
        <v>3.1873761707376701E-3</v>
      </c>
      <c r="H61" s="3">
        <f t="shared" si="0"/>
        <v>3.2582418408477474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2.0150957002529201E-3</v>
      </c>
      <c r="E62" s="1">
        <v>7.6193293433169896E-3</v>
      </c>
      <c r="F62" s="1">
        <v>3.1828428466053201E-3</v>
      </c>
      <c r="H62" s="3">
        <f t="shared" si="0"/>
        <v>0.91865830605866083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2.1689452949539799E-3</v>
      </c>
      <c r="E63" s="1">
        <v>7.6170364343393498E-3</v>
      </c>
      <c r="F63" s="1">
        <v>3.1935447106957201E-3</v>
      </c>
      <c r="H63" s="3">
        <f t="shared" si="0"/>
        <v>1.5295286068600671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2.3130666315838602E-3</v>
      </c>
      <c r="E64" s="1">
        <v>7.5505253142958998E-3</v>
      </c>
      <c r="F64" s="1">
        <v>3.2662377476504298E-3</v>
      </c>
      <c r="H64" s="3">
        <f t="shared" si="0"/>
        <v>3.5276804097952814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1.7884161383520899E-3</v>
      </c>
      <c r="E65" s="1">
        <v>7.32605845639645E-3</v>
      </c>
      <c r="F65" s="1">
        <v>3.2342619845857502E-3</v>
      </c>
      <c r="H65" s="3">
        <f t="shared" si="0"/>
        <v>5.2852622568303262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1.8933073306197699E-3</v>
      </c>
      <c r="E66" s="1">
        <v>7.5544710302539297E-3</v>
      </c>
      <c r="F66" s="1">
        <v>3.20217461763002E-3</v>
      </c>
      <c r="H66" s="3">
        <f t="shared" si="0"/>
        <v>2.4743581526687146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2.0246768373976599E-3</v>
      </c>
      <c r="E67" s="1">
        <v>7.7066025660275797E-3</v>
      </c>
      <c r="F67" s="1">
        <v>3.1976412934976799E-3</v>
      </c>
      <c r="H67" s="3">
        <f t="shared" si="0"/>
        <v>0.54268203807438253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2.1682206402906302E-3</v>
      </c>
      <c r="E68" s="1">
        <v>7.6638972726263401E-3</v>
      </c>
      <c r="F68" s="1">
        <v>3.2596240999781998E-3</v>
      </c>
      <c r="H68" s="3">
        <f t="shared" si="0"/>
        <v>1.6418131232872026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2.2386992117709999E-3</v>
      </c>
      <c r="E69" s="1">
        <v>7.5629111072002004E-3</v>
      </c>
      <c r="F69" s="1">
        <v>3.2282970867475399E-3</v>
      </c>
      <c r="H69" s="3">
        <f t="shared" si="0"/>
        <v>2.6168732295866857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1.9809423995341699E-3</v>
      </c>
      <c r="E70" s="1">
        <v>7.4660668806396796E-3</v>
      </c>
      <c r="F70" s="1">
        <v>3.23661949069819E-3</v>
      </c>
      <c r="H70" s="3">
        <f t="shared" si="0"/>
        <v>2.8017703164792569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1.94927485579497E-3</v>
      </c>
      <c r="E71" s="1">
        <v>7.5534018454103801E-3</v>
      </c>
      <c r="F71" s="1">
        <v>3.1934734828565599E-3</v>
      </c>
      <c r="H71" s="3">
        <f t="shared" si="0"/>
        <v>2.0035620571254773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2.0233746489974002E-3</v>
      </c>
      <c r="E72" s="1">
        <v>7.77726923095679E-3</v>
      </c>
      <c r="F72" s="1">
        <v>3.2530104523059598E-3</v>
      </c>
      <c r="H72" s="3">
        <f t="shared" si="0"/>
        <v>1.4770966879251863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2.1461439938726002E-3</v>
      </c>
      <c r="E73" s="1">
        <v>7.6621691445991598E-3</v>
      </c>
      <c r="F73" s="1">
        <v>3.11414039259995E-3</v>
      </c>
      <c r="H73" s="3">
        <f t="shared" si="0"/>
        <v>1.2703878018644659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2.0869848927120402E-3</v>
      </c>
      <c r="E74" s="1">
        <v>7.5349091057939797E-3</v>
      </c>
      <c r="F74" s="1">
        <v>3.1554656640056899E-3</v>
      </c>
      <c r="H74" s="3">
        <f t="shared" si="0"/>
        <v>1.7922706668139801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2.1786089713767198E-3</v>
      </c>
      <c r="E75" s="1">
        <v>7.4730892820412701E-3</v>
      </c>
      <c r="F75" s="1">
        <v>3.2104900794249001E-3</v>
      </c>
      <c r="H75" s="3">
        <f t="shared" ref="H75:H134" si="1">100*((D75-$D$136)^2+(E75-$E$136)^2+(F75-$F$136)^2)^0.5/$D$138</f>
        <v>2.871315119480871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2.1015650823342901E-3</v>
      </c>
      <c r="E76" s="1">
        <v>7.5667387614438003E-3</v>
      </c>
      <c r="F76" s="1">
        <v>3.1507626062019E-3</v>
      </c>
      <c r="H76" s="3">
        <f t="shared" si="1"/>
        <v>1.4907017117799788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2.05257704837485E-3</v>
      </c>
      <c r="E77" s="1">
        <v>7.7605161958156001E-3</v>
      </c>
      <c r="F77" s="1">
        <v>3.1721204262917602E-3</v>
      </c>
      <c r="H77" s="3">
        <f t="shared" si="1"/>
        <v>0.889990002857727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2.0467006489831201E-3</v>
      </c>
      <c r="E78" s="1">
        <v>7.6639847346263897E-3</v>
      </c>
      <c r="F78" s="1">
        <v>3.2016250429769701E-3</v>
      </c>
      <c r="H78" s="3">
        <f t="shared" si="1"/>
        <v>0.42106530248866542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1.84464337933321E-3</v>
      </c>
      <c r="E79" s="1">
        <v>7.4837934383697397E-3</v>
      </c>
      <c r="F79" s="1">
        <v>3.2618671651528501E-3</v>
      </c>
      <c r="H79" s="3">
        <f t="shared" si="1"/>
        <v>3.5720395941816356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2.3376059129214199E-3</v>
      </c>
      <c r="E80" s="1">
        <v>7.4405984465585303E-3</v>
      </c>
      <c r="F80" s="1">
        <v>3.1701656858990198E-3</v>
      </c>
      <c r="H80" s="3">
        <f t="shared" si="1"/>
        <v>4.3296002870414672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2.2560197292341398E-3</v>
      </c>
      <c r="E81" s="1">
        <v>7.6437005243534502E-3</v>
      </c>
      <c r="F81" s="1">
        <v>3.2093677678087301E-3</v>
      </c>
      <c r="H81" s="3">
        <f t="shared" si="1"/>
        <v>2.3921049346287528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2.00578171658808E-3</v>
      </c>
      <c r="E82" s="1">
        <v>7.6404510163104898E-3</v>
      </c>
      <c r="F82" s="1">
        <v>3.2027868987387102E-3</v>
      </c>
      <c r="H82" s="3">
        <f t="shared" si="1"/>
        <v>0.86672348492475348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1.7757488135264499E-3</v>
      </c>
      <c r="E83" s="1">
        <v>7.4978485039907004E-3</v>
      </c>
      <c r="F83" s="1">
        <v>3.1167140467802802E-3</v>
      </c>
      <c r="H83" s="3">
        <f t="shared" si="1"/>
        <v>4.0107683631702766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1.66596412992458E-3</v>
      </c>
      <c r="E84" s="1">
        <v>7.3924768211925396E-3</v>
      </c>
      <c r="F84" s="1">
        <v>3.2245666040892399E-3</v>
      </c>
      <c r="H84" s="3">
        <f t="shared" si="1"/>
        <v>5.7404286072196573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1.7563764499425099E-3</v>
      </c>
      <c r="E85" s="1">
        <v>7.4187226621005003E-3</v>
      </c>
      <c r="F85" s="1">
        <v>3.0144017725589802E-3</v>
      </c>
      <c r="H85" s="3">
        <f t="shared" si="1"/>
        <v>5.0541526436401005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1.87591324531773E-3</v>
      </c>
      <c r="E86" s="1">
        <v>7.5626162142815E-3</v>
      </c>
      <c r="F86" s="1">
        <v>2.9534447106389101E-3</v>
      </c>
      <c r="H86" s="3">
        <f t="shared" si="1"/>
        <v>3.6349408697186378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2.0506819043027702E-3</v>
      </c>
      <c r="E87" s="1">
        <v>7.5864957699862696E-3</v>
      </c>
      <c r="F87" s="1">
        <v>2.86111237703923E-3</v>
      </c>
      <c r="H87" s="3">
        <f t="shared" si="1"/>
        <v>3.8330751337527351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2.17738048995114E-3</v>
      </c>
      <c r="E88" s="1">
        <v>7.6765298480016902E-3</v>
      </c>
      <c r="F88" s="1">
        <v>3.0065320854406E-3</v>
      </c>
      <c r="H88" s="3">
        <f t="shared" si="1"/>
        <v>2.4041862977192272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2.26635949718126E-3</v>
      </c>
      <c r="E89" s="1">
        <v>7.5552998101773199E-3</v>
      </c>
      <c r="F89" s="1">
        <v>3.06322782678971E-3</v>
      </c>
      <c r="H89" s="3">
        <f t="shared" si="1"/>
        <v>3.1399769219334734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1.85188398448217E-3</v>
      </c>
      <c r="E90" s="1">
        <v>7.5467496704622701E-3</v>
      </c>
      <c r="F90" s="1">
        <v>2.9925846049854701E-3</v>
      </c>
      <c r="H90" s="3">
        <f t="shared" si="1"/>
        <v>3.5916140927893663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1.96158192998705E-3</v>
      </c>
      <c r="E91" s="1">
        <v>7.6556578927048698E-3</v>
      </c>
      <c r="F91" s="1">
        <v>2.9965420901659E-3</v>
      </c>
      <c r="H91" s="3">
        <f t="shared" si="1"/>
        <v>2.387200421745808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2.0926604815964299E-3</v>
      </c>
      <c r="E92" s="1">
        <v>7.6508125738058803E-3</v>
      </c>
      <c r="F92" s="1">
        <v>3.06832784508441E-3</v>
      </c>
      <c r="H92" s="3">
        <f t="shared" si="1"/>
        <v>1.3594624437979193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2.1603299029914502E-3</v>
      </c>
      <c r="E93" s="1">
        <v>7.6783298793924098E-3</v>
      </c>
      <c r="F93" s="1">
        <v>3.1094547330195901E-3</v>
      </c>
      <c r="H93" s="3">
        <f t="shared" si="1"/>
        <v>1.4134879646970677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2.2493089102215598E-3</v>
      </c>
      <c r="E94" s="1">
        <v>7.5570998415680603E-3</v>
      </c>
      <c r="F94" s="1">
        <v>3.1661504743687001E-3</v>
      </c>
      <c r="H94" s="3">
        <f t="shared" si="1"/>
        <v>2.6823428456355725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2.0022835047556701E-3</v>
      </c>
      <c r="E95" s="1">
        <v>7.5875952406445398E-3</v>
      </c>
      <c r="F95" s="1">
        <v>3.1701445016076701E-3</v>
      </c>
      <c r="H95" s="3">
        <f t="shared" si="1"/>
        <v>1.308133175985642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2.05990034083823E-3</v>
      </c>
      <c r="E96" s="1">
        <v>7.7203359488410596E-3</v>
      </c>
      <c r="F96" s="1">
        <v>3.0867881063233898E-3</v>
      </c>
      <c r="H96" s="3">
        <f t="shared" si="1"/>
        <v>1.104653802097189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2.1346390588900801E-3</v>
      </c>
      <c r="E97" s="1">
        <v>7.7151293776254997E-3</v>
      </c>
      <c r="F97" s="1">
        <v>3.2755433131296001E-3</v>
      </c>
      <c r="H97" s="3">
        <f t="shared" si="1"/>
        <v>1.5222430881769198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2.1315667638133798E-3</v>
      </c>
      <c r="E98" s="1">
        <v>7.64977510517602E-3</v>
      </c>
      <c r="F98" s="1">
        <v>3.1549397136654798E-3</v>
      </c>
      <c r="H98" s="3">
        <f t="shared" si="1"/>
        <v>0.97338581336772489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2.09478512070151E-3</v>
      </c>
      <c r="E99" s="1">
        <v>7.4993313733492297E-3</v>
      </c>
      <c r="F99" s="1">
        <v>3.2456235584066499E-3</v>
      </c>
      <c r="H99" s="3">
        <f t="shared" si="1"/>
        <v>2.3556015954056169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2.2005962073627099E-3</v>
      </c>
      <c r="E100" s="1">
        <v>7.6359925940173304E-3</v>
      </c>
      <c r="F100" s="1">
        <v>3.2351352217625299E-3</v>
      </c>
      <c r="H100" s="3">
        <f t="shared" si="1"/>
        <v>1.893164878323546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2.1379889374562801E-3</v>
      </c>
      <c r="E101" s="1">
        <v>7.74141941368832E-3</v>
      </c>
      <c r="F101" s="1">
        <v>3.2111297517548399E-3</v>
      </c>
      <c r="H101" s="3">
        <f t="shared" si="1"/>
        <v>1.2209274461677759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2.0694758502992701E-3</v>
      </c>
      <c r="E102" s="1">
        <v>7.7198368947374403E-3</v>
      </c>
      <c r="F102" s="1">
        <v>3.2259095935200802E-3</v>
      </c>
      <c r="H102" s="3">
        <f t="shared" si="1"/>
        <v>0.7410215712410162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1.92584317376509E-3</v>
      </c>
      <c r="E103" s="1">
        <v>7.6070253230715599E-3</v>
      </c>
      <c r="F103" s="1">
        <v>3.3075570856052499E-3</v>
      </c>
      <c r="H103" s="3">
        <f t="shared" si="1"/>
        <v>2.3725876006826434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1.8684333676517999E-3</v>
      </c>
      <c r="E104" s="1">
        <v>7.4539430343468997E-3</v>
      </c>
      <c r="F104" s="1">
        <v>3.37214193373766E-3</v>
      </c>
      <c r="H104" s="3">
        <f t="shared" si="1"/>
        <v>4.1825980909514158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2.3691843524306401E-3</v>
      </c>
      <c r="E105" s="1">
        <v>7.6337421255711496E-3</v>
      </c>
      <c r="F105" s="1">
        <v>3.26353000541252E-3</v>
      </c>
      <c r="H105" s="3">
        <f t="shared" si="1"/>
        <v>3.8220464254085833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2.1979496008424598E-3</v>
      </c>
      <c r="E106" s="1">
        <v>7.7105966205995103E-3</v>
      </c>
      <c r="F106" s="1">
        <v>3.4357635093257601E-3</v>
      </c>
      <c r="H106" s="3">
        <f t="shared" si="1"/>
        <v>3.4733896393240649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2.0959097688615499E-3</v>
      </c>
      <c r="E107" s="1">
        <v>7.8402769585716094E-3</v>
      </c>
      <c r="F107" s="1">
        <v>3.51810484386729E-3</v>
      </c>
      <c r="H107" s="3">
        <f t="shared" si="1"/>
        <v>4.4277465930279511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1.8423951164838999E-3</v>
      </c>
      <c r="E108" s="1">
        <v>7.6361844389010603E-3</v>
      </c>
      <c r="F108" s="1">
        <v>3.47103686306634E-3</v>
      </c>
      <c r="H108" s="3">
        <f t="shared" si="1"/>
        <v>4.320957892730048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1.6304566623525901E-3</v>
      </c>
      <c r="E109" s="1">
        <v>7.4327754311884504E-3</v>
      </c>
      <c r="F109" s="1">
        <v>3.50588547557834E-3</v>
      </c>
      <c r="H109" s="3">
        <f t="shared" si="1"/>
        <v>6.9694216324758909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1.7119253702937601E-3</v>
      </c>
      <c r="E110" s="1">
        <v>7.6118886274751498E-3</v>
      </c>
      <c r="F110" s="1">
        <v>2.6221745723129602E-3</v>
      </c>
      <c r="H110" s="3">
        <f t="shared" si="1"/>
        <v>7.6572599488574173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1.91402446066376E-3</v>
      </c>
      <c r="E111" s="1">
        <v>7.7653910861721302E-3</v>
      </c>
      <c r="F111" s="1">
        <v>2.7253484559266201E-3</v>
      </c>
      <c r="H111" s="3">
        <f t="shared" si="1"/>
        <v>5.5864980011973771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2.0678861384730999E-3</v>
      </c>
      <c r="E112" s="1">
        <v>7.8270893876791203E-3</v>
      </c>
      <c r="F112" s="1">
        <v>2.6962477872085702E-3</v>
      </c>
      <c r="H112" s="3">
        <f t="shared" si="1"/>
        <v>5.8258008892009174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2.2083745755229599E-3</v>
      </c>
      <c r="E113" s="1">
        <v>7.8031638281742099E-3</v>
      </c>
      <c r="F113" s="1">
        <v>2.8765929024978801E-3</v>
      </c>
      <c r="H113" s="3">
        <f t="shared" si="1"/>
        <v>4.1319113220092838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2.39704941277021E-3</v>
      </c>
      <c r="E114" s="1">
        <v>7.7353723335437299E-3</v>
      </c>
      <c r="F114" s="1">
        <v>2.8714102612133899E-3</v>
      </c>
      <c r="H114" s="3">
        <f t="shared" si="1"/>
        <v>5.3386876525467617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1.9284740151355199E-3</v>
      </c>
      <c r="E115" s="1">
        <v>7.7143580733272897E-3</v>
      </c>
      <c r="F115" s="1">
        <v>2.89412219872064E-3</v>
      </c>
      <c r="H115" s="3">
        <f t="shared" si="1"/>
        <v>3.6226021046961447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1.9996931453330801E-3</v>
      </c>
      <c r="E116" s="1">
        <v>7.8584327645955E-3</v>
      </c>
      <c r="F116" s="1">
        <v>2.76844583545361E-3</v>
      </c>
      <c r="H116" s="3">
        <f t="shared" si="1"/>
        <v>5.2007957359496526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2.10986471576675E-3</v>
      </c>
      <c r="E117" s="1">
        <v>7.8914061914987302E-3</v>
      </c>
      <c r="F117" s="1">
        <v>2.9034632552537498E-3</v>
      </c>
      <c r="H117" s="3">
        <f t="shared" si="1"/>
        <v>4.0246644709626711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2.1759032792110899E-3</v>
      </c>
      <c r="E118" s="1">
        <v>7.8366043714259703E-3</v>
      </c>
      <c r="F118" s="1">
        <v>3.01867569439875E-3</v>
      </c>
      <c r="H118" s="3">
        <f t="shared" si="1"/>
        <v>2.8879620100702099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2.2648822864412099E-3</v>
      </c>
      <c r="E119" s="1">
        <v>7.7153743336016104E-3</v>
      </c>
      <c r="F119" s="1">
        <v>3.07537143574786E-3</v>
      </c>
      <c r="H119" s="3">
        <f t="shared" si="1"/>
        <v>2.6983932386247735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2.0788735354090198E-3</v>
      </c>
      <c r="E120" s="1">
        <v>7.7552036435095603E-3</v>
      </c>
      <c r="F120" s="1">
        <v>3.07168209534284E-3</v>
      </c>
      <c r="H120" s="3">
        <f t="shared" si="1"/>
        <v>1.4748759852709794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2.0953538446464299E-3</v>
      </c>
      <c r="E121" s="1">
        <v>7.9209403902395295E-3</v>
      </c>
      <c r="F121" s="1">
        <v>3.0062690790689899E-3</v>
      </c>
      <c r="H121" s="3">
        <f t="shared" si="1"/>
        <v>3.4140588159139456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2.1468250019239001E-3</v>
      </c>
      <c r="E122" s="1">
        <v>7.9348333004167892E-3</v>
      </c>
      <c r="F122" s="1">
        <v>3.1354855452090801E-3</v>
      </c>
      <c r="H122" s="3">
        <f t="shared" si="1"/>
        <v>3.1325998765463319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2.1588526922513901E-3</v>
      </c>
      <c r="E123" s="1">
        <v>7.8384044028167003E-3</v>
      </c>
      <c r="F123" s="1">
        <v>3.1215983419777501E-3</v>
      </c>
      <c r="H123" s="3">
        <f t="shared" si="1"/>
        <v>2.2325539188718633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2.1632610678232302E-3</v>
      </c>
      <c r="E124" s="1">
        <v>7.7448352193039104E-3</v>
      </c>
      <c r="F124" s="1">
        <v>3.3251549836229798E-3</v>
      </c>
      <c r="H124" s="3">
        <f t="shared" si="1"/>
        <v>2.257533899912584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2.2292730556825301E-3</v>
      </c>
      <c r="E125" s="1">
        <v>7.7960492136918396E-3</v>
      </c>
      <c r="F125" s="1">
        <v>3.24924199196503E-3</v>
      </c>
      <c r="H125" s="3">
        <f t="shared" si="1"/>
        <v>2.538338679461654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2.2271551061006502E-3</v>
      </c>
      <c r="E126" s="1">
        <v>7.8776929775623093E-3</v>
      </c>
      <c r="F126" s="1">
        <v>3.2495945017320099E-3</v>
      </c>
      <c r="H126" s="3">
        <f t="shared" si="1"/>
        <v>3.1213466779436976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2.1233018328035299E-3</v>
      </c>
      <c r="E127" s="1">
        <v>7.9188726537987499E-3</v>
      </c>
      <c r="F127" s="1">
        <v>3.32389183757674E-3</v>
      </c>
      <c r="H127" s="3">
        <f t="shared" si="1"/>
        <v>3.3329592169558144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2.0066948341167599E-3</v>
      </c>
      <c r="E128" s="1">
        <v>7.8607444790865007E-3</v>
      </c>
      <c r="F128" s="1">
        <v>3.3814586982883199E-3</v>
      </c>
      <c r="H128" s="3">
        <f t="shared" si="1"/>
        <v>3.2313627282217254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1.9575374777749499E-3</v>
      </c>
      <c r="E129" s="1">
        <v>7.7020854371994503E-3</v>
      </c>
      <c r="F129" s="1">
        <v>3.4777723555627499E-3</v>
      </c>
      <c r="H129" s="3">
        <f t="shared" si="1"/>
        <v>3.738263942998175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2.2869745189543602E-3</v>
      </c>
      <c r="E130" s="1">
        <v>7.7771212209081196E-3</v>
      </c>
      <c r="F130" s="1">
        <v>3.4655875500895E-3</v>
      </c>
      <c r="H130" s="3">
        <f t="shared" si="1"/>
        <v>4.4559997741954867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2.1680067884541502E-3</v>
      </c>
      <c r="E131" s="1">
        <v>7.8835640068027797E-3</v>
      </c>
      <c r="F131" s="1">
        <v>3.6079260997021298E-3</v>
      </c>
      <c r="H131" s="3">
        <f t="shared" si="1"/>
        <v>5.7150957592467373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2.0641535151570299E-3</v>
      </c>
      <c r="E132" s="1">
        <v>7.92474368303921E-3</v>
      </c>
      <c r="F132" s="1">
        <v>3.68222343554686E-3</v>
      </c>
      <c r="H132" s="3">
        <f t="shared" si="1"/>
        <v>6.5594424569580942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1.9039082434632901E-3</v>
      </c>
      <c r="E133" s="1">
        <v>7.8217613294725308E-3</v>
      </c>
      <c r="F133" s="1">
        <v>3.6875200737596001E-3</v>
      </c>
      <c r="H133" s="3">
        <f t="shared" si="1"/>
        <v>6.4583567429554147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1.7401759650419099E-3</v>
      </c>
      <c r="E134" s="1">
        <v>7.6140471150757602E-3</v>
      </c>
      <c r="F134" s="1">
        <v>3.6723534764428198E-3</v>
      </c>
      <c r="H134" s="3">
        <f t="shared" si="1"/>
        <v>6.9481237543458452</v>
      </c>
    </row>
    <row r="136" spans="1:8" x14ac:dyDescent="0.25">
      <c r="C136" t="s">
        <v>0</v>
      </c>
      <c r="D136" s="2">
        <f>SUM(D10:D134)/125</f>
        <v>2.05831384801527E-3</v>
      </c>
      <c r="E136">
        <f>SUM(E10:E134)/125</f>
        <v>7.6845344771485158E-3</v>
      </c>
      <c r="F136">
        <f>SUM(F10:F134)/125</f>
        <v>3.1743564088812905E-3</v>
      </c>
    </row>
    <row r="138" spans="1:8" x14ac:dyDescent="0.25">
      <c r="C138" t="s">
        <v>1</v>
      </c>
      <c r="D138" s="2">
        <f>(D136^2+E136^2+F136^2)^0.5</f>
        <v>8.5653525693938221E-3</v>
      </c>
      <c r="G138" t="s">
        <v>3</v>
      </c>
      <c r="H138" s="4">
        <f>MAX(H10:H134)</f>
        <v>7.6572599488574173</v>
      </c>
    </row>
    <row r="140" spans="1:8" x14ac:dyDescent="0.25">
      <c r="C140" t="s">
        <v>4</v>
      </c>
      <c r="D140" s="2">
        <f>(D72^2+E72^2+F72^2)^0.5</f>
        <v>8.6696042968410266E-3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476B-713B-4F97-BDC4-B58DBE225DFA}">
  <dimension ref="A1:H140"/>
  <sheetViews>
    <sheetView topLeftCell="A106" workbookViewId="0">
      <selection activeCell="H140" sqref="H140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53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2.2342038929040798E-3</v>
      </c>
      <c r="E10" s="1">
        <v>1.0505500934965301E-2</v>
      </c>
      <c r="F10" s="1">
        <v>5.2583231740383997E-3</v>
      </c>
      <c r="H10" s="3">
        <f>100*((D10-$D$136)^2+(E10-$E$136)^2+(F10-$F$136)^2)^0.5/$D$138</f>
        <v>9.8338197804065484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2.6063792097341201E-3</v>
      </c>
      <c r="E11" s="1">
        <v>1.0830394984614499E-2</v>
      </c>
      <c r="F11" s="1">
        <v>5.2392333595446903E-3</v>
      </c>
      <c r="H11" s="3">
        <f t="shared" ref="H11:H74" si="0">100*((D11-$D$136)^2+(E11-$E$136)^2+(F11-$F$136)^2)^0.5/$D$138</f>
        <v>8.6346775520867638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2.8271678626235201E-3</v>
      </c>
      <c r="E12" s="1">
        <v>1.1078606425087E-2</v>
      </c>
      <c r="F12" s="1">
        <v>5.1627530111398702E-3</v>
      </c>
      <c r="H12" s="3">
        <f t="shared" si="0"/>
        <v>8.54832812574179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3.1965016366269699E-3</v>
      </c>
      <c r="E13" s="1">
        <v>1.11792255961257E-2</v>
      </c>
      <c r="F13" s="1">
        <v>5.0242824968620503E-3</v>
      </c>
      <c r="H13" s="3">
        <f t="shared" si="0"/>
        <v>8.5693195713366546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3.4273619926774301E-3</v>
      </c>
      <c r="E14" s="1">
        <v>1.09633919133024E-2</v>
      </c>
      <c r="F14" s="1">
        <v>4.8897766462556603E-3</v>
      </c>
      <c r="H14" s="3">
        <f t="shared" si="0"/>
        <v>7.8188214335951152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2.7073228443611E-3</v>
      </c>
      <c r="E15" s="1">
        <v>1.06058076871974E-2</v>
      </c>
      <c r="F15" s="1">
        <v>4.8130794928163802E-3</v>
      </c>
      <c r="H15" s="3">
        <f t="shared" si="0"/>
        <v>4.6896194075724109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2.8286574630961001E-3</v>
      </c>
      <c r="E16" s="1">
        <v>1.1054249743673901E-2</v>
      </c>
      <c r="F16" s="1">
        <v>4.84660384173634E-3</v>
      </c>
      <c r="H16" s="3">
        <f t="shared" si="0"/>
        <v>6.1887295932207724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2.8632930061618898E-3</v>
      </c>
      <c r="E17" s="1">
        <v>1.1022455451219401E-2</v>
      </c>
      <c r="F17" s="1">
        <v>4.6722790343996703E-3</v>
      </c>
      <c r="H17" s="3">
        <f t="shared" si="0"/>
        <v>4.9186052248927519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2.89792854922767E-3</v>
      </c>
      <c r="E18" s="1">
        <v>1.0990661158764899E-2</v>
      </c>
      <c r="F18" s="1">
        <v>4.4979542270630101E-3</v>
      </c>
      <c r="H18" s="3">
        <f t="shared" si="0"/>
        <v>3.8451453783087102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3.1742715104381199E-3</v>
      </c>
      <c r="E19" s="1">
        <v>1.0893615809216601E-2</v>
      </c>
      <c r="F19" s="1">
        <v>4.4402985577720296E-3</v>
      </c>
      <c r="H19" s="3">
        <f t="shared" si="0"/>
        <v>4.0062935280340843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3.0529982433366498E-3</v>
      </c>
      <c r="E20" s="1">
        <v>1.05852981427707E-2</v>
      </c>
      <c r="F20" s="1">
        <v>4.5001062308805398E-3</v>
      </c>
      <c r="H20" s="3">
        <f t="shared" si="0"/>
        <v>2.5935869129164253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2.97498703324783E-3</v>
      </c>
      <c r="E21" s="1">
        <v>1.09747400709298E-2</v>
      </c>
      <c r="F21" s="1">
        <v>4.3468990271523398E-3</v>
      </c>
      <c r="H21" s="3">
        <f t="shared" si="0"/>
        <v>3.4330229963363514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3.0096225763136101E-3</v>
      </c>
      <c r="E22" s="1">
        <v>1.0942945778475301E-2</v>
      </c>
      <c r="F22" s="1">
        <v>4.1725742198156796E-3</v>
      </c>
      <c r="H22" s="3">
        <f t="shared" si="0"/>
        <v>3.3664024615110595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2.9534775319215302E-3</v>
      </c>
      <c r="E23" s="1">
        <v>1.0898715715868999E-2</v>
      </c>
      <c r="F23" s="1">
        <v>4.0548550595909897E-3</v>
      </c>
      <c r="H23" s="3">
        <f t="shared" si="0"/>
        <v>3.3089739735152182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3.0089319621921301E-3</v>
      </c>
      <c r="E24" s="1">
        <v>1.07390908286465E-2</v>
      </c>
      <c r="F24" s="1">
        <v>4.0156035698478802E-3</v>
      </c>
      <c r="H24" s="3">
        <f t="shared" si="0"/>
        <v>2.8896660769025178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3.3608340536996901E-3</v>
      </c>
      <c r="E25" s="1">
        <v>1.0695719193843E-2</v>
      </c>
      <c r="F25" s="1">
        <v>4.0909424177978998E-3</v>
      </c>
      <c r="H25" s="3">
        <f t="shared" si="0"/>
        <v>4.7405339623968379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3.1213166033995602E-3</v>
      </c>
      <c r="E26" s="1">
        <v>1.08952303981857E-2</v>
      </c>
      <c r="F26" s="1">
        <v>3.84719421256835E-3</v>
      </c>
      <c r="H26" s="3">
        <f t="shared" si="0"/>
        <v>5.0270891928869137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3.0581035130467799E-3</v>
      </c>
      <c r="E27" s="1">
        <v>1.0821158564294499E-2</v>
      </c>
      <c r="F27" s="1">
        <v>3.7301921336954599E-3</v>
      </c>
      <c r="H27" s="3">
        <f t="shared" si="0"/>
        <v>5.3395038318628574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2.7524632322845802E-3</v>
      </c>
      <c r="E28" s="1">
        <v>1.0850280609969299E-2</v>
      </c>
      <c r="F28" s="1">
        <v>3.62713622157366E-3</v>
      </c>
      <c r="H28" s="3">
        <f t="shared" si="0"/>
        <v>5.9749757587169094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2.5071300171289599E-3</v>
      </c>
      <c r="E29" s="1">
        <v>1.0543617448612199E-2</v>
      </c>
      <c r="F29" s="1">
        <v>3.6227900217136698E-3</v>
      </c>
      <c r="H29" s="3">
        <f t="shared" si="0"/>
        <v>6.2712344993393492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3.7415367094817699E-3</v>
      </c>
      <c r="E30" s="1">
        <v>1.0681020311587399E-2</v>
      </c>
      <c r="F30" s="1">
        <v>3.7605756542481101E-3</v>
      </c>
      <c r="H30" s="3">
        <f t="shared" si="0"/>
        <v>8.825218265318135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3.16033063494075E-3</v>
      </c>
      <c r="E31" s="1">
        <v>1.08041860437821E-2</v>
      </c>
      <c r="F31" s="1">
        <v>3.4000097338528902E-3</v>
      </c>
      <c r="H31" s="3">
        <f t="shared" si="0"/>
        <v>8.113704912577667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2.8020078740509098E-3</v>
      </c>
      <c r="E32" s="1">
        <v>1.0749767404635201E-2</v>
      </c>
      <c r="F32" s="1">
        <v>3.3124510036551301E-3</v>
      </c>
      <c r="H32" s="3">
        <f t="shared" si="0"/>
        <v>8.3048473606545006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2.5514489326476301E-3</v>
      </c>
      <c r="E33" s="1">
        <v>1.0801845504069501E-2</v>
      </c>
      <c r="F33" s="1">
        <v>3.1994173835563399E-3</v>
      </c>
      <c r="H33" s="3">
        <f t="shared" si="0"/>
        <v>9.6432286193080508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2.0053280720658002E-3</v>
      </c>
      <c r="E34" s="1">
        <v>1.0348144068577999E-2</v>
      </c>
      <c r="F34" s="1">
        <v>3.2299764735794598E-3</v>
      </c>
      <c r="H34" s="3">
        <f t="shared" si="0"/>
        <v>11.591702515662794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2.0864624059045698E-3</v>
      </c>
      <c r="E35" s="1">
        <v>1.02234048473741E-2</v>
      </c>
      <c r="F35" s="1">
        <v>4.7902259890814603E-3</v>
      </c>
      <c r="H35" s="3">
        <f t="shared" si="0"/>
        <v>8.3912218976426711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2.45707693011777E-3</v>
      </c>
      <c r="E36" s="1">
        <v>1.05101706971135E-2</v>
      </c>
      <c r="F36" s="1">
        <v>4.7867293175969799E-3</v>
      </c>
      <c r="H36" s="3">
        <f t="shared" si="0"/>
        <v>5.4778651143322072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2.7833530957173799E-3</v>
      </c>
      <c r="E37" s="1">
        <v>1.0693486434961199E-2</v>
      </c>
      <c r="F37" s="1">
        <v>4.9241365423587403E-3</v>
      </c>
      <c r="H37" s="3">
        <f t="shared" si="0"/>
        <v>5.5693199834502654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3.0731045559729002E-3</v>
      </c>
      <c r="E38" s="1">
        <v>1.0674980011071601E-2</v>
      </c>
      <c r="F38" s="1">
        <v>4.7547054882344101E-3</v>
      </c>
      <c r="H38" s="3">
        <f t="shared" si="0"/>
        <v>4.5386786069479559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3.37351879587681E-3</v>
      </c>
      <c r="E39" s="1">
        <v>1.04973055294941E-2</v>
      </c>
      <c r="F39" s="1">
        <v>4.5442570067268998E-3</v>
      </c>
      <c r="H39" s="3">
        <f t="shared" si="0"/>
        <v>5.1070307226131124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2.5534542924038799E-3</v>
      </c>
      <c r="E40" s="1">
        <v>1.02916801900346E-2</v>
      </c>
      <c r="F40" s="1">
        <v>4.5738004600579E-3</v>
      </c>
      <c r="H40" s="3">
        <f t="shared" si="0"/>
        <v>4.3791176337493951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2.7010234338374199E-3</v>
      </c>
      <c r="E41" s="1">
        <v>1.06556656266798E-2</v>
      </c>
      <c r="F41" s="1">
        <v>4.61586240758127E-3</v>
      </c>
      <c r="H41" s="3">
        <f t="shared" si="0"/>
        <v>3.1523883133959618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2.87995505176358E-3</v>
      </c>
      <c r="E42" s="1">
        <v>1.06773105210471E-2</v>
      </c>
      <c r="F42" s="1">
        <v>4.4851028294475197E-3</v>
      </c>
      <c r="H42" s="3">
        <f t="shared" si="0"/>
        <v>1.9068003325736294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2.9930445859982801E-3</v>
      </c>
      <c r="E43" s="1">
        <v>1.0663655652512399E-2</v>
      </c>
      <c r="F43" s="1">
        <v>4.4691953171520403E-3</v>
      </c>
      <c r="H43" s="3">
        <f t="shared" si="0"/>
        <v>2.1328274702764012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3.1295711006108502E-3</v>
      </c>
      <c r="E44" s="1">
        <v>1.04919979477851E-2</v>
      </c>
      <c r="F44" s="1">
        <v>4.3716267967958602E-3</v>
      </c>
      <c r="H44" s="3">
        <f t="shared" si="0"/>
        <v>2.7090711947948862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2.8999285318300999E-3</v>
      </c>
      <c r="E45" s="1">
        <v>1.03833900813595E-2</v>
      </c>
      <c r="F45" s="1">
        <v>4.5093440339872498E-3</v>
      </c>
      <c r="H45" s="3">
        <f t="shared" si="0"/>
        <v>2.7249796809304909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2.8991929989947598E-3</v>
      </c>
      <c r="E46" s="1">
        <v>1.0715843160566599E-2</v>
      </c>
      <c r="F46" s="1">
        <v>4.3804779865326098E-3</v>
      </c>
      <c r="H46" s="3">
        <f t="shared" si="0"/>
        <v>1.404015379578835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2.9023079622878399E-3</v>
      </c>
      <c r="E47" s="1">
        <v>1.0756061485671599E-2</v>
      </c>
      <c r="F47" s="1">
        <v>4.2174483494939697E-3</v>
      </c>
      <c r="H47" s="3">
        <f t="shared" si="0"/>
        <v>1.5162102169200453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2.91745977205024E-3</v>
      </c>
      <c r="E48" s="1">
        <v>1.06531150426185E-2</v>
      </c>
      <c r="F48" s="1">
        <v>4.2112787904758104E-3</v>
      </c>
      <c r="H48" s="3">
        <f t="shared" si="0"/>
        <v>0.96227400817055964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2.75758117222799E-3</v>
      </c>
      <c r="E49" s="1">
        <v>1.0392035316520099E-2</v>
      </c>
      <c r="F49" s="1">
        <v>4.22619086889641E-3</v>
      </c>
      <c r="H49" s="3">
        <f t="shared" si="0"/>
        <v>1.9501938268484778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3.1471589248315999E-3</v>
      </c>
      <c r="E50" s="1">
        <v>1.0327466714994699E-2</v>
      </c>
      <c r="F50" s="1">
        <v>4.3047597990964999E-3</v>
      </c>
      <c r="H50" s="3">
        <f t="shared" si="0"/>
        <v>3.4618098030939199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3.07534369289261E-3</v>
      </c>
      <c r="E51" s="1">
        <v>1.0765353595216499E-2</v>
      </c>
      <c r="F51" s="1">
        <v>3.9969728605397901E-3</v>
      </c>
      <c r="H51" s="3">
        <f t="shared" si="0"/>
        <v>3.4001281253688096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2.8330726828690199E-3</v>
      </c>
      <c r="E52" s="1">
        <v>1.06349082796851E-2</v>
      </c>
      <c r="F52" s="1">
        <v>4.0541078088483602E-3</v>
      </c>
      <c r="H52" s="3">
        <f t="shared" si="0"/>
        <v>1.9273261987796309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2.6430152262192702E-3</v>
      </c>
      <c r="E53" s="1">
        <v>1.05363681465949E-2</v>
      </c>
      <c r="F53" s="1">
        <v>3.9521660825655404E-3</v>
      </c>
      <c r="H53" s="3">
        <f t="shared" si="0"/>
        <v>3.2915749344932177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2.4831366263970201E-3</v>
      </c>
      <c r="E54" s="1">
        <v>1.0275288420496499E-2</v>
      </c>
      <c r="F54" s="1">
        <v>3.96707816098614E-3</v>
      </c>
      <c r="H54" s="3">
        <f t="shared" si="0"/>
        <v>4.8862543161333534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3.4314469252995101E-3</v>
      </c>
      <c r="E55" s="1">
        <v>1.0358821396656099E-2</v>
      </c>
      <c r="F55" s="1">
        <v>4.0085612112078003E-3</v>
      </c>
      <c r="H55" s="3">
        <f t="shared" si="0"/>
        <v>5.8539364284243485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3.1666735021644199E-3</v>
      </c>
      <c r="E56" s="1">
        <v>1.0489988810554801E-2</v>
      </c>
      <c r="F56" s="1">
        <v>3.96587969813471E-3</v>
      </c>
      <c r="H56" s="3">
        <f t="shared" si="0"/>
        <v>3.9222881203327669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2.74872404989676E-3</v>
      </c>
      <c r="E57" s="1">
        <v>1.0566770641429E-2</v>
      </c>
      <c r="F57" s="1">
        <v>3.7829475434239201E-3</v>
      </c>
      <c r="H57" s="3">
        <f t="shared" si="0"/>
        <v>4.2878788901892291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2.4728779390804402E-3</v>
      </c>
      <c r="E58" s="1">
        <v>1.039107066202E-2</v>
      </c>
      <c r="F58" s="1">
        <v>3.7355448737566199E-3</v>
      </c>
      <c r="H58" s="3">
        <f t="shared" si="0"/>
        <v>5.850432787051818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2.0726840510942E-3</v>
      </c>
      <c r="E59" s="1">
        <v>1.01183509306754E-2</v>
      </c>
      <c r="F59" s="1">
        <v>3.7071270482583701E-3</v>
      </c>
      <c r="H59" s="3">
        <f t="shared" si="0"/>
        <v>9.1090562328978404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2.0531115010204398E-3</v>
      </c>
      <c r="E60" s="1">
        <v>9.8858428015469197E-3</v>
      </c>
      <c r="F60" s="1">
        <v>4.3989778533700804E-3</v>
      </c>
      <c r="H60" s="3">
        <f t="shared" si="0"/>
        <v>9.0963179440819495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2.30777465050141E-3</v>
      </c>
      <c r="E61" s="1">
        <v>1.0189946409612601E-2</v>
      </c>
      <c r="F61" s="1">
        <v>4.3342252756492696E-3</v>
      </c>
      <c r="H61" s="3">
        <f t="shared" si="0"/>
        <v>5.742540972004992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2.7169682265807799E-3</v>
      </c>
      <c r="E62" s="1">
        <v>1.0539566840488099E-2</v>
      </c>
      <c r="F62" s="1">
        <v>4.3936820767962103E-3</v>
      </c>
      <c r="H62" s="3">
        <f t="shared" si="0"/>
        <v>1.5415599970968423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3.1540252809076799E-3</v>
      </c>
      <c r="E63" s="1">
        <v>1.0473709314933801E-2</v>
      </c>
      <c r="F63" s="1">
        <v>4.3532893561447697E-3</v>
      </c>
      <c r="H63" s="3">
        <f t="shared" si="0"/>
        <v>2.9105560252896896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3.4736448082975202E-3</v>
      </c>
      <c r="E64" s="1">
        <v>1.02378680070469E-2</v>
      </c>
      <c r="F64" s="1">
        <v>4.25516712538224E-3</v>
      </c>
      <c r="H64" s="3">
        <f t="shared" si="0"/>
        <v>6.1655948579149689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2.4190876984229201E-3</v>
      </c>
      <c r="E65" s="1">
        <v>1.02245654496151E-2</v>
      </c>
      <c r="F65" s="1">
        <v>4.2659967747177901E-3</v>
      </c>
      <c r="H65" s="3">
        <f t="shared" si="0"/>
        <v>4.8058406818984647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2.5471548818802002E-3</v>
      </c>
      <c r="E66" s="1">
        <v>1.0341538129517E-2</v>
      </c>
      <c r="F66" s="1">
        <v>4.3765833748227899E-3</v>
      </c>
      <c r="H66" s="3">
        <f t="shared" si="0"/>
        <v>3.436149237057851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2.75043721189121E-3</v>
      </c>
      <c r="E67" s="1">
        <v>1.0720922824409699E-2</v>
      </c>
      <c r="F67" s="1">
        <v>4.3100242969982697E-3</v>
      </c>
      <c r="H67" s="3">
        <f t="shared" si="0"/>
        <v>1.334934804158904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3.0931705984189898E-3</v>
      </c>
      <c r="E68" s="1">
        <v>1.0404218130065101E-2</v>
      </c>
      <c r="F68" s="1">
        <v>4.1801054358073901E-3</v>
      </c>
      <c r="H68" s="3">
        <f t="shared" si="0"/>
        <v>2.8098860075723073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3.1032476645693899E-3</v>
      </c>
      <c r="E69" s="1">
        <v>1.02129021283389E-2</v>
      </c>
      <c r="F69" s="1">
        <v>4.3494462499181503E-3</v>
      </c>
      <c r="H69" s="3">
        <f t="shared" si="0"/>
        <v>3.9929055300215155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2.8181602837027298E-3</v>
      </c>
      <c r="E70" s="1">
        <v>1.0297468863323601E-2</v>
      </c>
      <c r="F70" s="1">
        <v>4.3595057026285002E-3</v>
      </c>
      <c r="H70" s="3">
        <f t="shared" si="0"/>
        <v>2.6574884094928013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2.8555170582039101E-3</v>
      </c>
      <c r="E71" s="1">
        <v>1.04986682035891E-2</v>
      </c>
      <c r="F71" s="1">
        <v>4.3034046621209798E-3</v>
      </c>
      <c r="H71" s="3">
        <f t="shared" si="0"/>
        <v>0.88089477412090478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2.7126963885404599E-3</v>
      </c>
      <c r="E72" s="1">
        <v>1.05705682530834E-2</v>
      </c>
      <c r="F72" s="1">
        <v>4.1050437462325203E-3</v>
      </c>
      <c r="H72" s="3">
        <f t="shared" si="0"/>
        <v>1.8573645093231643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2.6966403008709299E-3</v>
      </c>
      <c r="E73" s="1">
        <v>1.0407964327138799E-2</v>
      </c>
      <c r="F73" s="1">
        <v>4.3059215784779104E-3</v>
      </c>
      <c r="H73" s="3">
        <f t="shared" si="0"/>
        <v>2.0581772872411825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2.7709984195923702E-3</v>
      </c>
      <c r="E74" s="1">
        <v>1.01607245564952E-2</v>
      </c>
      <c r="F74" s="1">
        <v>4.36157100250722E-3</v>
      </c>
      <c r="H74" s="3">
        <f t="shared" si="0"/>
        <v>3.8347783233698407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3.1808391675176E-3</v>
      </c>
      <c r="E75" s="1">
        <v>1.0381284402022E-2</v>
      </c>
      <c r="F75" s="1">
        <v>4.4041703529963802E-3</v>
      </c>
      <c r="H75" s="3">
        <f t="shared" ref="H75:H134" si="1">100*((D75-$D$136)^2+(E75-$E$136)^2+(F75-$F$136)^2)^0.5/$D$138</f>
        <v>3.5695262788594473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2.9901457836339199E-3</v>
      </c>
      <c r="E76" s="1">
        <v>1.0603741971753599E-2</v>
      </c>
      <c r="F76" s="1">
        <v>4.1951462347355499E-3</v>
      </c>
      <c r="H76" s="3">
        <f t="shared" si="1"/>
        <v>1.4282712115729927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2.9128970991509498E-3</v>
      </c>
      <c r="E77" s="1">
        <v>1.0594469396476101E-2</v>
      </c>
      <c r="F77" s="1">
        <v>4.4594959297889498E-3</v>
      </c>
      <c r="H77" s="3">
        <f t="shared" si="1"/>
        <v>1.6499350419711285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2.6328889260018298E-3</v>
      </c>
      <c r="E78" s="1">
        <v>1.04784157790705E-2</v>
      </c>
      <c r="F78" s="1">
        <v>4.2603454309055599E-3</v>
      </c>
      <c r="H78" s="3">
        <f t="shared" si="1"/>
        <v>2.0662153430696213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2.3528962571799099E-3</v>
      </c>
      <c r="E79" s="1">
        <v>1.01508090290274E-2</v>
      </c>
      <c r="F79" s="1">
        <v>4.3384448485775098E-3</v>
      </c>
      <c r="H79" s="3">
        <f t="shared" si="1"/>
        <v>5.6646351749732213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3.4350512885712899E-3</v>
      </c>
      <c r="E80" s="1">
        <v>1.0417504900268E-2</v>
      </c>
      <c r="F80" s="1">
        <v>4.2596579676982497E-3</v>
      </c>
      <c r="H80" s="3">
        <f t="shared" si="1"/>
        <v>5.2524798371858932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3.0885430654586602E-3</v>
      </c>
      <c r="E81" s="1">
        <v>1.05323088413697E-2</v>
      </c>
      <c r="F81" s="1">
        <v>4.3228598142269897E-3</v>
      </c>
      <c r="H81" s="3">
        <f t="shared" si="1"/>
        <v>2.1863984268080552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2.7831418483598501E-3</v>
      </c>
      <c r="E82" s="1">
        <v>1.0450736369323E-2</v>
      </c>
      <c r="F82" s="1">
        <v>4.4153717250919201E-3</v>
      </c>
      <c r="H82" s="3">
        <f t="shared" si="1"/>
        <v>1.7895044332674426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2.32670399673701E-3</v>
      </c>
      <c r="E83" s="1">
        <v>1.02593385392641E-2</v>
      </c>
      <c r="F83" s="1">
        <v>4.3028918776483096E-3</v>
      </c>
      <c r="H83" s="3">
        <f t="shared" si="1"/>
        <v>5.2550159003145804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1.9343498652450799E-3</v>
      </c>
      <c r="E84" s="1">
        <v>9.8971207215767503E-3</v>
      </c>
      <c r="F84" s="1">
        <v>4.3473252677011902E-3</v>
      </c>
      <c r="H84" s="3">
        <f t="shared" si="1"/>
        <v>9.7693156584221796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2.08157069051356E-3</v>
      </c>
      <c r="E85" s="1">
        <v>9.8820777596556001E-3</v>
      </c>
      <c r="F85" s="1">
        <v>3.5565440124861601E-3</v>
      </c>
      <c r="H85" s="3">
        <f t="shared" si="1"/>
        <v>10.788989630558454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2.3915290038548499E-3</v>
      </c>
      <c r="E86" s="1">
        <v>1.03499091841591E-2</v>
      </c>
      <c r="F86" s="1">
        <v>3.8337438089982999E-3</v>
      </c>
      <c r="H86" s="3">
        <f t="shared" si="1"/>
        <v>5.7814005544099416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2.7638724670671299E-3</v>
      </c>
      <c r="E87" s="1">
        <v>1.0627780327097699E-2</v>
      </c>
      <c r="F87" s="1">
        <v>3.7639880921202002E-3</v>
      </c>
      <c r="H87" s="3">
        <f t="shared" si="1"/>
        <v>4.4229525596525407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3.1831261947223599E-3</v>
      </c>
      <c r="E88" s="1">
        <v>1.0586376124718E-2</v>
      </c>
      <c r="F88" s="1">
        <v>3.81914253654962E-3</v>
      </c>
      <c r="H88" s="3">
        <f t="shared" si="1"/>
        <v>4.8460909496724076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3.51975579795828E-3</v>
      </c>
      <c r="E89" s="1">
        <v>1.0428176616798001E-2</v>
      </c>
      <c r="F89" s="1">
        <v>4.15397478888886E-3</v>
      </c>
      <c r="H89" s="3">
        <f t="shared" si="1"/>
        <v>6.0116225923829623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2.3665107432121399E-3</v>
      </c>
      <c r="E90" s="1">
        <v>1.0249962107946301E-2</v>
      </c>
      <c r="F90" s="1">
        <v>4.1557365865081504E-3</v>
      </c>
      <c r="H90" s="3">
        <f t="shared" si="1"/>
        <v>5.1242408126320838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2.5099292571098999E-3</v>
      </c>
      <c r="E91" s="1">
        <v>1.0445584949334501E-2</v>
      </c>
      <c r="F91" s="1">
        <v>4.1240622568157097E-3</v>
      </c>
      <c r="H91" s="3">
        <f t="shared" si="1"/>
        <v>3.380629465653322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2.7989359975069202E-3</v>
      </c>
      <c r="E92" s="1">
        <v>1.06597413264727E-2</v>
      </c>
      <c r="F92" s="1">
        <v>3.9253500032394601E-3</v>
      </c>
      <c r="H92" s="3">
        <f t="shared" si="1"/>
        <v>3.0620157061706403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3.0864464523818699E-3</v>
      </c>
      <c r="E93" s="1">
        <v>1.06329299076283E-2</v>
      </c>
      <c r="F93" s="1">
        <v>4.14715649424343E-3</v>
      </c>
      <c r="H93" s="3">
        <f t="shared" si="1"/>
        <v>2.3585020818956757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3.2362968366938401E-3</v>
      </c>
      <c r="E94" s="1">
        <v>1.04374369555588E-2</v>
      </c>
      <c r="F94" s="1">
        <v>4.2429979415226603E-3</v>
      </c>
      <c r="H94" s="3">
        <f t="shared" si="1"/>
        <v>3.6145994660955427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2.76558332849196E-3</v>
      </c>
      <c r="E95" s="1">
        <v>1.03228655216548E-2</v>
      </c>
      <c r="F95" s="1">
        <v>4.2492455144188604E-3</v>
      </c>
      <c r="H95" s="3">
        <f t="shared" si="1"/>
        <v>2.4452511386376368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2.7930148381691399E-3</v>
      </c>
      <c r="E96" s="1">
        <v>1.0557532102773499E-2</v>
      </c>
      <c r="F96" s="1">
        <v>4.2015945865786098E-3</v>
      </c>
      <c r="H96" s="3">
        <f t="shared" si="1"/>
        <v>0.85270943027943202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2.8842178058640002E-3</v>
      </c>
      <c r="E97" s="1">
        <v>1.06346809823705E-2</v>
      </c>
      <c r="F97" s="1">
        <v>4.4934433048844698E-3</v>
      </c>
      <c r="H97" s="3">
        <f t="shared" si="1"/>
        <v>1.886935549082065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2.8898949127544602E-3</v>
      </c>
      <c r="E98" s="1">
        <v>1.06730040269167E-2</v>
      </c>
      <c r="F98" s="1">
        <v>4.2425857181969499E-3</v>
      </c>
      <c r="H98" s="3">
        <f t="shared" si="1"/>
        <v>0.80175137428079402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2.9122207987149098E-3</v>
      </c>
      <c r="E99" s="1">
        <v>1.0365094120882301E-2</v>
      </c>
      <c r="F99" s="1">
        <v>4.4072870810947396E-3</v>
      </c>
      <c r="H99" s="3">
        <f t="shared" si="1"/>
        <v>2.3394794842812834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3.1646559137717702E-3</v>
      </c>
      <c r="E100" s="1">
        <v>1.03957689353633E-2</v>
      </c>
      <c r="F100" s="1">
        <v>4.3427544423295704E-3</v>
      </c>
      <c r="H100" s="3">
        <f t="shared" si="1"/>
        <v>3.2694545209422903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3.14537393750885E-3</v>
      </c>
      <c r="E101" s="1">
        <v>1.0609945143083201E-2</v>
      </c>
      <c r="F101" s="1">
        <v>4.3758531104257804E-3</v>
      </c>
      <c r="H101" s="3">
        <f t="shared" si="1"/>
        <v>2.6939628178792603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2.8755366565820701E-3</v>
      </c>
      <c r="E102" s="1">
        <v>1.0665584902636799E-2</v>
      </c>
      <c r="F102" s="1">
        <v>4.4491347869559904E-3</v>
      </c>
      <c r="H102" s="3">
        <f t="shared" si="1"/>
        <v>1.5842551749840139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2.6627365874992599E-3</v>
      </c>
      <c r="E103" s="1">
        <v>1.0457655027439901E-2</v>
      </c>
      <c r="F103" s="1">
        <v>4.55082100206725E-3</v>
      </c>
      <c r="H103" s="3">
        <f t="shared" si="1"/>
        <v>3.027077112738362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2.5216609765706002E-3</v>
      </c>
      <c r="E104" s="1">
        <v>1.023425400859E-2</v>
      </c>
      <c r="F104" s="1">
        <v>4.6699823058478701E-3</v>
      </c>
      <c r="H104" s="3">
        <f t="shared" si="1"/>
        <v>5.3036720743625345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3.4178347979404002E-3</v>
      </c>
      <c r="E105" s="1">
        <v>1.04232648770859E-2</v>
      </c>
      <c r="F105" s="1">
        <v>4.7650689652995E-3</v>
      </c>
      <c r="H105" s="3">
        <f t="shared" si="1"/>
        <v>6.5633961123483706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3.0104126287529001E-3</v>
      </c>
      <c r="E106" s="1">
        <v>1.05746288721846E-2</v>
      </c>
      <c r="F106" s="1">
        <v>4.6798399303192599E-3</v>
      </c>
      <c r="H106" s="3">
        <f t="shared" si="1"/>
        <v>3.6997313714225109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2.7023038307088698E-3</v>
      </c>
      <c r="E107" s="1">
        <v>1.06315866521796E-2</v>
      </c>
      <c r="F107" s="1">
        <v>4.8060035255722798E-3</v>
      </c>
      <c r="H107" s="3">
        <f t="shared" si="1"/>
        <v>4.6503339868115781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2.48791962451496E-3</v>
      </c>
      <c r="E108" s="1">
        <v>1.0514418524269899E-2</v>
      </c>
      <c r="F108" s="1">
        <v>4.8947881008353797E-3</v>
      </c>
      <c r="H108" s="3">
        <f t="shared" si="1"/>
        <v>6.0886780982584066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2.1374806496838599E-3</v>
      </c>
      <c r="E109" s="1">
        <v>1.0111371220488601E-2</v>
      </c>
      <c r="F109" s="1">
        <v>4.8180693912715598E-3</v>
      </c>
      <c r="H109" s="3">
        <f t="shared" si="1"/>
        <v>8.6085179137087735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2.04507054401058E-3</v>
      </c>
      <c r="E110" s="1">
        <v>1.0365417061627099E-2</v>
      </c>
      <c r="F110" s="1">
        <v>3.1476091916917402E-3</v>
      </c>
      <c r="H110" s="3">
        <f t="shared" si="1"/>
        <v>11.91674941202715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2.4816926273972298E-3</v>
      </c>
      <c r="E111" s="1">
        <v>1.0702374105757299E-2</v>
      </c>
      <c r="F111" s="1">
        <v>3.3155602471824099E-3</v>
      </c>
      <c r="H111" s="3">
        <f t="shared" si="1"/>
        <v>8.7745768729942419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2.86542784521116E-3</v>
      </c>
      <c r="E112" s="1">
        <v>1.09665343150195E-2</v>
      </c>
      <c r="F112" s="1">
        <v>3.2503490498496002E-3</v>
      </c>
      <c r="H112" s="3">
        <f t="shared" si="1"/>
        <v>9.2689905595430115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3.1919955437700099E-3</v>
      </c>
      <c r="E113" s="1">
        <v>1.08481496579368E-2</v>
      </c>
      <c r="F113" s="1">
        <v>3.4359591504033501E-3</v>
      </c>
      <c r="H113" s="3">
        <f t="shared" si="1"/>
        <v>8.0209242457592396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3.6207031106279199E-3</v>
      </c>
      <c r="E114" s="1">
        <v>1.0771591818743599E-2</v>
      </c>
      <c r="F114" s="1">
        <v>3.7540666437059101E-3</v>
      </c>
      <c r="H114" s="3">
        <f t="shared" si="1"/>
        <v>8.0903457435161528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2.4762939631715899E-3</v>
      </c>
      <c r="E115" s="1">
        <v>1.05129354164505E-2</v>
      </c>
      <c r="F115" s="1">
        <v>3.6469581600848499E-3</v>
      </c>
      <c r="H115" s="3">
        <f t="shared" si="1"/>
        <v>6.2421046821563007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2.6948213580692002E-3</v>
      </c>
      <c r="E116" s="1">
        <v>1.08480537030568E-2</v>
      </c>
      <c r="F116" s="1">
        <v>3.73937975124325E-3</v>
      </c>
      <c r="H116" s="3">
        <f t="shared" si="1"/>
        <v>5.195667099629329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2.9526220108247701E-3</v>
      </c>
      <c r="E117" s="1">
        <v>1.10455030866716E-2</v>
      </c>
      <c r="F117" s="1">
        <v>3.6893222727895502E-3</v>
      </c>
      <c r="H117" s="3">
        <f t="shared" si="1"/>
        <v>6.3426809875457506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3.19383203289184E-3</v>
      </c>
      <c r="E118" s="1">
        <v>1.09125897215287E-2</v>
      </c>
      <c r="F118" s="1">
        <v>3.8659530612310698E-3</v>
      </c>
      <c r="H118" s="3">
        <f t="shared" si="1"/>
        <v>5.308197072165088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3.3762100749183798E-3</v>
      </c>
      <c r="E119" s="1">
        <v>1.0678151850389299E-2</v>
      </c>
      <c r="F119" s="1">
        <v>4.1304129197754398E-3</v>
      </c>
      <c r="H119" s="3">
        <f t="shared" si="1"/>
        <v>4.7392345492521608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2.8357609372747501E-3</v>
      </c>
      <c r="E120" s="1">
        <v>1.0684342486673999E-2</v>
      </c>
      <c r="F120" s="1">
        <v>4.0604706761432196E-3</v>
      </c>
      <c r="H120" s="3">
        <f t="shared" si="1"/>
        <v>1.9859081925246975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2.9268683084932002E-3</v>
      </c>
      <c r="E121" s="1">
        <v>1.09811524991856E-2</v>
      </c>
      <c r="F121" s="1">
        <v>4.0393578344769402E-3</v>
      </c>
      <c r="H121" s="3">
        <f t="shared" si="1"/>
        <v>3.8926566544485723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3.0439405079046898E-3</v>
      </c>
      <c r="E122" s="1">
        <v>1.10847567328665E-2</v>
      </c>
      <c r="F122" s="1">
        <v>4.0947243703366503E-3</v>
      </c>
      <c r="H122" s="3">
        <f t="shared" si="1"/>
        <v>4.7274310372818888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3.0267298394944702E-3</v>
      </c>
      <c r="E123" s="1">
        <v>1.10199806566491E-2</v>
      </c>
      <c r="F123" s="1">
        <v>4.3091019242799599E-3</v>
      </c>
      <c r="H123" s="3">
        <f t="shared" si="1"/>
        <v>3.909702779087409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3.0266547903517E-3</v>
      </c>
      <c r="E124" s="1">
        <v>1.0615316638039E-2</v>
      </c>
      <c r="F124" s="1">
        <v>4.4691322211391302E-3</v>
      </c>
      <c r="H124" s="3">
        <f t="shared" si="1"/>
        <v>2.2509177536712519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3.19522791137789E-3</v>
      </c>
      <c r="E125" s="1">
        <v>1.08557495568975E-2</v>
      </c>
      <c r="F125" s="1">
        <v>4.4739831922016001E-3</v>
      </c>
      <c r="H125" s="3">
        <f t="shared" si="1"/>
        <v>4.0550543032217838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3.0660664176407502E-3</v>
      </c>
      <c r="E126" s="1">
        <v>1.1089062032988499E-2</v>
      </c>
      <c r="F126" s="1">
        <v>4.47115373230154E-3</v>
      </c>
      <c r="H126" s="3">
        <f t="shared" si="1"/>
        <v>4.8577795411993563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3.00195486922446E-3</v>
      </c>
      <c r="E127" s="1">
        <v>1.1143730451622799E-2</v>
      </c>
      <c r="F127" s="1">
        <v>4.7284993336329803E-3</v>
      </c>
      <c r="H127" s="3">
        <f t="shared" si="1"/>
        <v>6.1534827996825872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2.7804970291582798E-3</v>
      </c>
      <c r="E128" s="1">
        <v>1.1016156017121999E-2</v>
      </c>
      <c r="F128" s="1">
        <v>4.8564433546014396E-3</v>
      </c>
      <c r="H128" s="3">
        <f t="shared" si="1"/>
        <v>6.0817926392906063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2.55531436664463E-3</v>
      </c>
      <c r="E129" s="1">
        <v>1.0589332178377099E-2</v>
      </c>
      <c r="F129" s="1">
        <v>4.9209633834786798E-3</v>
      </c>
      <c r="H129" s="3">
        <f t="shared" si="1"/>
        <v>5.9845394240696699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3.5837945015129999E-3</v>
      </c>
      <c r="E130" s="1">
        <v>1.09296970157179E-2</v>
      </c>
      <c r="F130" s="1">
        <v>5.0019656824139003E-3</v>
      </c>
      <c r="H130" s="3">
        <f t="shared" si="1"/>
        <v>9.2289629383080651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3.0953027708776099E-3</v>
      </c>
      <c r="E131" s="1">
        <v>1.1043433047873899E-2</v>
      </c>
      <c r="F131" s="1">
        <v>5.05683036176326E-3</v>
      </c>
      <c r="H131" s="3">
        <f t="shared" si="1"/>
        <v>7.9097889021628083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2.84701302109897E-3</v>
      </c>
      <c r="E132" s="1">
        <v>1.11121483332583E-2</v>
      </c>
      <c r="F132" s="1">
        <v>5.1098390569562398E-3</v>
      </c>
      <c r="H132" s="3">
        <f t="shared" si="1"/>
        <v>8.3011315270038786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2.5698532338861899E-3</v>
      </c>
      <c r="E133" s="1">
        <v>1.09357163271014E-2</v>
      </c>
      <c r="F133" s="1">
        <v>5.1645875001384203E-3</v>
      </c>
      <c r="H133" s="3">
        <f t="shared" si="1"/>
        <v>8.3833163158347901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2.2965970223163298E-3</v>
      </c>
      <c r="E134" s="1">
        <v>1.04633079027863E-2</v>
      </c>
      <c r="F134" s="1">
        <v>5.2884931235906603E-3</v>
      </c>
      <c r="H134" s="3">
        <f t="shared" si="1"/>
        <v>9.8247441708042516</v>
      </c>
    </row>
    <row r="136" spans="1:8" x14ac:dyDescent="0.25">
      <c r="C136" t="s">
        <v>0</v>
      </c>
      <c r="D136" s="2">
        <f>SUM(D10:D134)/125</f>
        <v>2.8437914472152319E-3</v>
      </c>
      <c r="E136">
        <f>SUM(E10:E134)/125</f>
        <v>1.0598553415300273E-2</v>
      </c>
      <c r="F136">
        <f>SUM(F10:F134)/125</f>
        <v>4.2779181833617654E-3</v>
      </c>
    </row>
    <row r="138" spans="1:8" x14ac:dyDescent="0.25">
      <c r="C138" t="s">
        <v>1</v>
      </c>
      <c r="D138" s="2">
        <f>(D136^2+E136^2+F136^2)^0.5</f>
        <v>1.177782103259193E-2</v>
      </c>
      <c r="G138" t="s">
        <v>3</v>
      </c>
      <c r="H138" s="4">
        <f>MAX(H10:H134)</f>
        <v>11.91674941202715</v>
      </c>
    </row>
    <row r="140" spans="1:8" x14ac:dyDescent="0.25">
      <c r="C140" t="s">
        <v>4</v>
      </c>
      <c r="D140" s="2">
        <f>(D72^2+E72^2+F72^2)^0.5</f>
        <v>1.1659632028841125E-2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09B6-7327-4BB4-8FD4-C3D7D4EEA43A}">
  <dimension ref="A1:H140"/>
  <sheetViews>
    <sheetView topLeftCell="A106" workbookViewId="0">
      <selection activeCell="D138" sqref="D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54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1.9509758112120799E-3</v>
      </c>
      <c r="E10" s="1">
        <v>1.4655268939582401E-2</v>
      </c>
      <c r="F10" s="1">
        <v>8.2756363975146508E-3</v>
      </c>
      <c r="H10" s="3">
        <f>100*((D10-$D$136)^2+(E10-$E$136)^2+(F10-$F$136)^2)^0.5/$D$138</f>
        <v>18.170683081888118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2.9106970297469699E-3</v>
      </c>
      <c r="E11" s="1">
        <v>1.5934866824885398E-2</v>
      </c>
      <c r="F11" s="1">
        <v>8.3580015422404907E-3</v>
      </c>
      <c r="H11" s="3">
        <f t="shared" ref="H11:H74" si="0">100*((D11-$D$136)^2+(E11-$E$136)^2+(F11-$F$136)^2)^0.5/$D$138</f>
        <v>16.149327637345834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1">
        <v>4.1411600446161004E-3</v>
      </c>
      <c r="E12" s="1">
        <v>1.6578110019125999E-2</v>
      </c>
      <c r="F12" s="1">
        <v>8.2187881000775308E-3</v>
      </c>
      <c r="H12" s="3">
        <f t="shared" si="0"/>
        <v>15.909671676040336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5.0328388156428002E-3</v>
      </c>
      <c r="E13" s="1">
        <v>1.6557644023630101E-2</v>
      </c>
      <c r="F13" s="1">
        <v>7.9743473344101607E-3</v>
      </c>
      <c r="H13" s="3">
        <f t="shared" si="0"/>
        <v>15.869384311192629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6.0977679678099403E-3</v>
      </c>
      <c r="E14" s="1">
        <v>1.64148786154962E-2</v>
      </c>
      <c r="F14" s="1">
        <v>7.8203277700451008E-3</v>
      </c>
      <c r="H14" s="3">
        <f t="shared" si="0"/>
        <v>18.297993085653438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3.4340218751519099E-3</v>
      </c>
      <c r="E15" s="1">
        <v>1.4707336569390401E-2</v>
      </c>
      <c r="F15" s="1">
        <v>7.3528098930614001E-3</v>
      </c>
      <c r="H15" s="3">
        <f t="shared" si="0"/>
        <v>8.539851338016506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3.8352351835283698E-3</v>
      </c>
      <c r="E16" s="1">
        <v>1.5723001067700901E-2</v>
      </c>
      <c r="F16" s="1">
        <v>7.2088156575894598E-3</v>
      </c>
      <c r="H16" s="3">
        <f t="shared" si="0"/>
        <v>8.0701130262906986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1">
        <v>4.3236535433534302E-3</v>
      </c>
      <c r="E17" s="1">
        <v>1.6224252322420502E-2</v>
      </c>
      <c r="F17" s="1">
        <v>6.8232739414448296E-3</v>
      </c>
      <c r="H17" s="3">
        <f t="shared" si="0"/>
        <v>8.7489247723417733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4.6897766938497603E-3</v>
      </c>
      <c r="E18" s="1">
        <v>1.6099101064840301E-2</v>
      </c>
      <c r="F18" s="1">
        <v>6.4999399967062303E-3</v>
      </c>
      <c r="H18" s="3">
        <f t="shared" si="0"/>
        <v>8.0974278691162951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5.0536407272630196E-3</v>
      </c>
      <c r="E19" s="1">
        <v>1.54226896817788E-2</v>
      </c>
      <c r="F19" s="1">
        <v>5.9384975313257699E-3</v>
      </c>
      <c r="H19" s="3">
        <f t="shared" si="0"/>
        <v>6.7509966650816162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1">
        <v>4.7104206997853199E-3</v>
      </c>
      <c r="E20" s="1">
        <v>1.48156617428749E-2</v>
      </c>
      <c r="F20" s="1">
        <v>6.5336663913739702E-3</v>
      </c>
      <c r="H20" s="3">
        <f t="shared" si="0"/>
        <v>5.0470749518004911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1">
        <v>4.4758498463120704E-3</v>
      </c>
      <c r="E21" s="1">
        <v>1.5806132093677101E-2</v>
      </c>
      <c r="F21" s="1">
        <v>5.9495632745102103E-3</v>
      </c>
      <c r="H21" s="3">
        <f t="shared" si="0"/>
        <v>5.6095943202250673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1">
        <v>4.0611375726196499E-3</v>
      </c>
      <c r="E22" s="1">
        <v>1.5935386351020198E-2</v>
      </c>
      <c r="F22" s="1">
        <v>5.6718655979397696E-3</v>
      </c>
      <c r="H22" s="3">
        <f t="shared" si="0"/>
        <v>6.1396385079093925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1">
        <v>3.9211983280424498E-3</v>
      </c>
      <c r="E23" s="1">
        <v>1.5628483065032499E-2</v>
      </c>
      <c r="F23" s="1">
        <v>5.5800551658510399E-3</v>
      </c>
      <c r="H23" s="3">
        <f t="shared" si="0"/>
        <v>4.8787679560298916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1">
        <v>3.9579102893708001E-3</v>
      </c>
      <c r="E24" s="1">
        <v>1.4807633554578E-2</v>
      </c>
      <c r="F24" s="1">
        <v>5.3268204710452301E-3</v>
      </c>
      <c r="H24" s="3">
        <f t="shared" si="0"/>
        <v>4.7232466891955607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5.7094876617673996E-3</v>
      </c>
      <c r="E25" s="1">
        <v>1.50798217797332E-2</v>
      </c>
      <c r="F25" s="1">
        <v>5.6877347204862599E-3</v>
      </c>
      <c r="H25" s="3">
        <f t="shared" si="0"/>
        <v>10.417344923210644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4.9059385477239204E-3</v>
      </c>
      <c r="E26" s="1">
        <v>1.5701358921776001E-2</v>
      </c>
      <c r="F26" s="1">
        <v>4.9369046676524496E-3</v>
      </c>
      <c r="H26" s="3">
        <f t="shared" si="0"/>
        <v>9.6677130454891209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1">
        <v>4.24755111219236E-3</v>
      </c>
      <c r="E27" s="1">
        <v>1.5827315489525699E-2</v>
      </c>
      <c r="F27" s="1">
        <v>4.6643486702243296E-3</v>
      </c>
      <c r="H27" s="3">
        <f t="shared" si="0"/>
        <v>9.9637293044860691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3.3944717647141601E-3</v>
      </c>
      <c r="E28" s="1">
        <v>1.5599799417130401E-2</v>
      </c>
      <c r="F28" s="1">
        <v>4.5117552373343198E-3</v>
      </c>
      <c r="H28" s="3">
        <f t="shared" si="0"/>
        <v>10.784091982023746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2.6636020170266199E-3</v>
      </c>
      <c r="E29" s="1">
        <v>1.4376610421638399E-2</v>
      </c>
      <c r="F29" s="1">
        <v>4.6029688067047098E-3</v>
      </c>
      <c r="H29" s="3">
        <f t="shared" si="0"/>
        <v>12.62647070786347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6.6931237062623199E-3</v>
      </c>
      <c r="E30" s="1">
        <v>1.53524623416224E-2</v>
      </c>
      <c r="F30" s="1">
        <v>5.0403468474428401E-3</v>
      </c>
      <c r="H30" s="3">
        <f t="shared" si="0"/>
        <v>17.338835663731533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5.2632853146473797E-3</v>
      </c>
      <c r="E31" s="1">
        <v>1.58238440715271E-2</v>
      </c>
      <c r="F31" s="1">
        <v>3.9333070663073602E-3</v>
      </c>
      <c r="H31" s="3">
        <f t="shared" si="0"/>
        <v>15.708411267172904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1">
        <v>3.9064937467625498E-3</v>
      </c>
      <c r="E32" s="1">
        <v>1.56779785179154E-2</v>
      </c>
      <c r="F32" s="1">
        <v>3.5791598355915302E-3</v>
      </c>
      <c r="H32" s="3">
        <f t="shared" si="0"/>
        <v>15.59480218809863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2.71585641777959E-3</v>
      </c>
      <c r="E33" s="1">
        <v>1.51133265373665E-2</v>
      </c>
      <c r="F33" s="1">
        <v>3.54835459412848E-3</v>
      </c>
      <c r="H33" s="3">
        <f t="shared" si="0"/>
        <v>17.130392642354774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1.4643767572694499E-3</v>
      </c>
      <c r="E34" s="1">
        <v>1.42400277660731E-2</v>
      </c>
      <c r="F34" s="1">
        <v>3.82547807229843E-3</v>
      </c>
      <c r="H34" s="3">
        <f t="shared" si="0"/>
        <v>20.966411227385638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2.0914988393811599E-3</v>
      </c>
      <c r="E35" s="1">
        <v>1.39850681061633E-2</v>
      </c>
      <c r="F35" s="1">
        <v>7.58638704016046E-3</v>
      </c>
      <c r="H35" s="3">
        <f t="shared" si="0"/>
        <v>15.857396670031424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2.8416927654698501E-3</v>
      </c>
      <c r="E36" s="1">
        <v>1.4851021228793801E-2</v>
      </c>
      <c r="F36" s="1">
        <v>7.2018425643023201E-3</v>
      </c>
      <c r="H36" s="3">
        <f t="shared" si="0"/>
        <v>9.7629120502759275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1">
        <v>3.7411008618750199E-3</v>
      </c>
      <c r="E37" s="1">
        <v>1.53478057380237E-2</v>
      </c>
      <c r="F37" s="1">
        <v>7.2003460204420498E-3</v>
      </c>
      <c r="H37" s="3">
        <f t="shared" si="0"/>
        <v>7.1829284217715834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4.4216053702558801E-3</v>
      </c>
      <c r="E38" s="1">
        <v>1.50672802571949E-2</v>
      </c>
      <c r="F38" s="1">
        <v>7.04500626948048E-3</v>
      </c>
      <c r="H38" s="3">
        <f t="shared" si="0"/>
        <v>6.2329770526421635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5.3913659513423499E-3</v>
      </c>
      <c r="E39" s="1">
        <v>1.48030477453896E-2</v>
      </c>
      <c r="F39" s="1">
        <v>7.0032268071983103E-3</v>
      </c>
      <c r="H39" s="3">
        <f t="shared" si="0"/>
        <v>9.9521126682211332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3.33507328211544E-3</v>
      </c>
      <c r="E40" s="1">
        <v>1.40528040650962E-2</v>
      </c>
      <c r="F40" s="1">
        <v>6.7382465149589503E-3</v>
      </c>
      <c r="H40" s="3">
        <f t="shared" si="0"/>
        <v>8.0219724361114615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3.6530126591192498E-3</v>
      </c>
      <c r="E41" s="1">
        <v>1.49710886360569E-2</v>
      </c>
      <c r="F41" s="1">
        <v>6.7415048574941804E-3</v>
      </c>
      <c r="H41" s="3">
        <f t="shared" si="0"/>
        <v>4.4971626692016979</v>
      </c>
    </row>
    <row r="42" spans="1:8" x14ac:dyDescent="0.25">
      <c r="A42" s="1" t="s">
        <v>47</v>
      </c>
      <c r="B42" s="1">
        <v>-1.25E-3</v>
      </c>
      <c r="C42" s="1">
        <v>-1.25E-3</v>
      </c>
      <c r="D42" s="1">
        <v>4.1362610583516998E-3</v>
      </c>
      <c r="E42" s="1">
        <v>1.5288820078317601E-2</v>
      </c>
      <c r="F42" s="1">
        <v>6.68572189947453E-3</v>
      </c>
      <c r="H42" s="3">
        <f t="shared" si="0"/>
        <v>4.0376507051626183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4.4041600490921503E-3</v>
      </c>
      <c r="E43" s="1">
        <v>1.5298904797628901E-2</v>
      </c>
      <c r="F43" s="1">
        <v>6.5111020637636796E-3</v>
      </c>
      <c r="H43" s="3">
        <f t="shared" si="0"/>
        <v>3.8627228387222643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4.8024447816387896E-3</v>
      </c>
      <c r="E44" s="1">
        <v>1.47414505722564E-2</v>
      </c>
      <c r="F44" s="1">
        <v>6.50683103493964E-3</v>
      </c>
      <c r="H44" s="3">
        <f t="shared" si="0"/>
        <v>5.5400439501031498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1">
        <v>4.2594575275677702E-3</v>
      </c>
      <c r="E45" s="1">
        <v>1.4256405673337001E-2</v>
      </c>
      <c r="F45" s="1">
        <v>6.4658375300855799E-3</v>
      </c>
      <c r="H45" s="3">
        <f t="shared" si="0"/>
        <v>5.2040543012853826</v>
      </c>
    </row>
    <row r="46" spans="1:8" x14ac:dyDescent="0.25">
      <c r="A46" s="1">
        <v>-1.25E-3</v>
      </c>
      <c r="B46" s="1" t="s">
        <v>47</v>
      </c>
      <c r="C46" s="1">
        <v>-1.25E-3</v>
      </c>
      <c r="D46" s="1">
        <v>4.2973640603757197E-3</v>
      </c>
      <c r="E46" s="1">
        <v>1.49768505375331E-2</v>
      </c>
      <c r="F46" s="1">
        <v>6.3130896834349901E-3</v>
      </c>
      <c r="H46" s="3">
        <f t="shared" si="0"/>
        <v>2.1436422943570146</v>
      </c>
    </row>
    <row r="47" spans="1:8" x14ac:dyDescent="0.25">
      <c r="A47" s="1" t="s">
        <v>47</v>
      </c>
      <c r="B47" s="1" t="s">
        <v>47</v>
      </c>
      <c r="C47" s="1">
        <v>-1.25E-3</v>
      </c>
      <c r="D47" s="1">
        <v>3.9866831174811702E-3</v>
      </c>
      <c r="E47" s="1">
        <v>1.5248242444264501E-2</v>
      </c>
      <c r="F47" s="1">
        <v>6.0349478453794398E-3</v>
      </c>
      <c r="H47" s="3">
        <f t="shared" si="0"/>
        <v>1.5321349926297123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1">
        <v>3.9331369915078102E-3</v>
      </c>
      <c r="E48" s="1">
        <v>1.49504414498518E-2</v>
      </c>
      <c r="F48" s="1">
        <v>5.8974000594612499E-3</v>
      </c>
      <c r="H48" s="3">
        <f t="shared" si="0"/>
        <v>1.2929286816823893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1">
        <v>3.9070455247162596E-3</v>
      </c>
      <c r="E49" s="1">
        <v>1.4275245689373601E-2</v>
      </c>
      <c r="F49" s="1">
        <v>5.8682743431169001E-3</v>
      </c>
      <c r="H49" s="3">
        <f t="shared" si="0"/>
        <v>4.5941520078824958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5.0505753616825501E-3</v>
      </c>
      <c r="E50" s="1">
        <v>1.45117625881379E-2</v>
      </c>
      <c r="F50" s="1">
        <v>6.0641127064516099E-3</v>
      </c>
      <c r="H50" s="3">
        <f t="shared" si="0"/>
        <v>6.8371710246173834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4.6822684737363998E-3</v>
      </c>
      <c r="E51" s="1">
        <v>1.4982748148759399E-2</v>
      </c>
      <c r="F51" s="1">
        <v>5.7009055083939901E-3</v>
      </c>
      <c r="H51" s="3">
        <f t="shared" si="0"/>
        <v>4.5982177287660759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1">
        <v>4.0313412161277597E-3</v>
      </c>
      <c r="E52" s="1">
        <v>1.5128206124357399E-2</v>
      </c>
      <c r="F52" s="1">
        <v>5.4971107600917503E-3</v>
      </c>
      <c r="H52" s="3">
        <f t="shared" si="0"/>
        <v>3.6255033852773475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3.52165847824278E-3</v>
      </c>
      <c r="E53" s="1">
        <v>1.47537423223496E-2</v>
      </c>
      <c r="F53" s="1">
        <v>5.5714074901899698E-3</v>
      </c>
      <c r="H53" s="3">
        <f t="shared" si="0"/>
        <v>4.5526048294569295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2.89419068726693E-3</v>
      </c>
      <c r="E54" s="1">
        <v>1.3893701148099E-2</v>
      </c>
      <c r="F54" s="1">
        <v>5.4261563439575999E-3</v>
      </c>
      <c r="H54" s="3">
        <f t="shared" si="0"/>
        <v>10.2647689250251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5.8871318313684102E-3</v>
      </c>
      <c r="E55" s="1">
        <v>1.47768676148896E-2</v>
      </c>
      <c r="F55" s="1">
        <v>5.7927313405332203E-3</v>
      </c>
      <c r="H55" s="3">
        <f t="shared" si="0"/>
        <v>11.409183217814407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4.7238961536214099E-3</v>
      </c>
      <c r="E56" s="1">
        <v>1.47485432256345E-2</v>
      </c>
      <c r="F56" s="1">
        <v>5.2240303536874597E-3</v>
      </c>
      <c r="H56" s="3">
        <f t="shared" si="0"/>
        <v>6.8486362711524764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1">
        <v>3.5459173170476698E-3</v>
      </c>
      <c r="E57" s="1">
        <v>1.5012525387169901E-2</v>
      </c>
      <c r="F57" s="1">
        <v>4.8018069973137598E-3</v>
      </c>
      <c r="H57" s="3">
        <f t="shared" si="0"/>
        <v>8.2197751597021576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2.8399492243002399E-3</v>
      </c>
      <c r="E58" s="1">
        <v>1.44484626358638E-2</v>
      </c>
      <c r="F58" s="1">
        <v>5.1111244800586403E-3</v>
      </c>
      <c r="H58" s="3">
        <f t="shared" si="0"/>
        <v>9.7643906340416624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1.86045250090202E-3</v>
      </c>
      <c r="E59" s="1">
        <v>1.37293424077191E-2</v>
      </c>
      <c r="F59" s="1">
        <v>5.1920578633968296E-3</v>
      </c>
      <c r="H59" s="3">
        <f t="shared" si="0"/>
        <v>15.956504143544979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1">
        <v>1.97854018085407E-3</v>
      </c>
      <c r="E60" s="1">
        <v>1.35737449147918E-2</v>
      </c>
      <c r="F60" s="1">
        <v>6.4895725982201304E-3</v>
      </c>
      <c r="H60" s="3">
        <f t="shared" si="0"/>
        <v>15.126073325368541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1">
        <v>2.9428917773462499E-3</v>
      </c>
      <c r="E61" s="1">
        <v>1.4250488396012799E-2</v>
      </c>
      <c r="F61" s="1">
        <v>6.2374009892067102E-3</v>
      </c>
      <c r="H61" s="3">
        <f t="shared" si="0"/>
        <v>7.9213906675558983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1">
        <v>3.85008364671275E-3</v>
      </c>
      <c r="E62" s="1">
        <v>1.48511163649155E-2</v>
      </c>
      <c r="F62" s="1">
        <v>6.4019199113396104E-3</v>
      </c>
      <c r="H62" s="3">
        <f t="shared" si="0"/>
        <v>2.3203052255892755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1">
        <v>4.6819082159718301E-3</v>
      </c>
      <c r="E63" s="1">
        <v>1.4896412101106401E-2</v>
      </c>
      <c r="F63" s="1">
        <v>6.1356038427273401E-3</v>
      </c>
      <c r="H63" s="3">
        <f t="shared" si="0"/>
        <v>4.024496741682877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1">
        <v>5.4371612110017502E-3</v>
      </c>
      <c r="E64" s="1">
        <v>1.4478564610667301E-2</v>
      </c>
      <c r="F64" s="1">
        <v>6.5102027134098699E-3</v>
      </c>
      <c r="H64" s="3">
        <f t="shared" si="0"/>
        <v>9.3984300842209336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1">
        <v>3.0957092059923702E-3</v>
      </c>
      <c r="E65" s="1">
        <v>1.37969105990424E-2</v>
      </c>
      <c r="F65" s="1">
        <v>6.2764011464626996E-3</v>
      </c>
      <c r="H65" s="3">
        <f t="shared" si="0"/>
        <v>9.1691314868571894</v>
      </c>
    </row>
    <row r="66" spans="1:8" x14ac:dyDescent="0.25">
      <c r="A66" s="1">
        <v>-1.25E-3</v>
      </c>
      <c r="B66" s="1">
        <v>-1.25E-3</v>
      </c>
      <c r="C66" s="1" t="s">
        <v>47</v>
      </c>
      <c r="D66" s="1">
        <v>3.4443116119110499E-3</v>
      </c>
      <c r="E66" s="1">
        <v>1.45288011028907E-2</v>
      </c>
      <c r="F66" s="1">
        <v>6.2321633488190298E-3</v>
      </c>
      <c r="H66" s="3">
        <f t="shared" si="0"/>
        <v>4.5466750227340071</v>
      </c>
    </row>
    <row r="67" spans="1:8" x14ac:dyDescent="0.25">
      <c r="A67" s="1" t="s">
        <v>47</v>
      </c>
      <c r="B67" s="1">
        <v>-1.25E-3</v>
      </c>
      <c r="C67" s="1" t="s">
        <v>47</v>
      </c>
      <c r="D67" s="1">
        <v>3.8670475055660502E-3</v>
      </c>
      <c r="E67" s="1">
        <v>1.49359207899894E-2</v>
      </c>
      <c r="F67" s="1">
        <v>6.1761456476612199E-3</v>
      </c>
      <c r="H67" s="3">
        <f t="shared" si="0"/>
        <v>1.1286692933825815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1">
        <v>4.4447504037537899E-3</v>
      </c>
      <c r="E68" s="1">
        <v>1.49109265837133E-2</v>
      </c>
      <c r="F68" s="1">
        <v>6.0456439663118602E-3</v>
      </c>
      <c r="H68" s="3">
        <f t="shared" si="0"/>
        <v>2.6124145426692871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1">
        <v>4.8401991897946799E-3</v>
      </c>
      <c r="E69" s="1">
        <v>1.4410618767311799E-2</v>
      </c>
      <c r="F69" s="1">
        <v>6.4633822702356699E-3</v>
      </c>
      <c r="H69" s="3">
        <f t="shared" si="0"/>
        <v>6.4591669570030774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1">
        <v>4.0466394450084202E-3</v>
      </c>
      <c r="E70" s="1">
        <v>1.42554517269086E-2</v>
      </c>
      <c r="F70" s="1">
        <v>6.1559880236576499E-3</v>
      </c>
      <c r="H70" s="3">
        <f t="shared" si="0"/>
        <v>4.4880963428992686</v>
      </c>
    </row>
    <row r="71" spans="1:8" x14ac:dyDescent="0.25">
      <c r="A71" s="1">
        <v>-1.25E-3</v>
      </c>
      <c r="B71" s="1" t="s">
        <v>47</v>
      </c>
      <c r="C71" s="1" t="s">
        <v>47</v>
      </c>
      <c r="D71" s="1">
        <v>3.7796806715428301E-3</v>
      </c>
      <c r="E71" s="1">
        <v>1.46459698260727E-2</v>
      </c>
      <c r="F71" s="1">
        <v>6.2214393610644297E-3</v>
      </c>
      <c r="H71" s="3">
        <f t="shared" si="0"/>
        <v>2.6907601101880796</v>
      </c>
    </row>
    <row r="72" spans="1:8" x14ac:dyDescent="0.25">
      <c r="A72" s="1" t="s">
        <v>47</v>
      </c>
      <c r="B72" s="1" t="s">
        <v>47</v>
      </c>
      <c r="C72" s="1" t="s">
        <v>47</v>
      </c>
      <c r="D72" s="1">
        <v>3.9513751730496796E-3</v>
      </c>
      <c r="E72" s="1">
        <v>1.5329559499504699E-2</v>
      </c>
      <c r="F72" s="1">
        <v>6.0317539968135899E-3</v>
      </c>
      <c r="H72" s="3">
        <f t="shared" si="0"/>
        <v>2.0434803803475758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1">
        <v>3.97858992817919E-3</v>
      </c>
      <c r="E73" s="1">
        <v>1.4746872436876999E-2</v>
      </c>
      <c r="F73" s="1">
        <v>6.1161231127341703E-3</v>
      </c>
      <c r="H73" s="3">
        <f t="shared" si="0"/>
        <v>1.5504595928490823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1">
        <v>4.00580468330867E-3</v>
      </c>
      <c r="E74" s="1">
        <v>1.41641853742494E-2</v>
      </c>
      <c r="F74" s="1">
        <v>6.2004922286547698E-3</v>
      </c>
      <c r="H74" s="3">
        <f t="shared" si="0"/>
        <v>5.0597951870860403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1">
        <v>4.8149444683336798E-3</v>
      </c>
      <c r="E75" s="1">
        <v>1.43678735245723E-2</v>
      </c>
      <c r="F75" s="1">
        <v>6.3622839092191E-3</v>
      </c>
      <c r="H75" s="3">
        <f t="shared" ref="H75:H134" si="1">100*((D75-$D$136)^2+(E75-$E$136)^2+(F75-$F$136)^2)^0.5/$D$138</f>
        <v>6.3066957189799018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1">
        <v>4.4951999613823002E-3</v>
      </c>
      <c r="E76" s="1">
        <v>1.48653857116185E-2</v>
      </c>
      <c r="F76" s="1">
        <v>6.2910837409009303E-3</v>
      </c>
      <c r="H76" s="3">
        <f t="shared" si="1"/>
        <v>3.1996985191835026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1">
        <v>3.9328654462010299E-3</v>
      </c>
      <c r="E77" s="1">
        <v>1.5008405648155001E-2</v>
      </c>
      <c r="F77" s="1">
        <v>6.0373141027272297E-3</v>
      </c>
      <c r="H77" s="3">
        <f t="shared" si="1"/>
        <v>0.60875646234696046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1">
        <v>3.4595169023661299E-3</v>
      </c>
      <c r="E78" s="1">
        <v>1.46807681957833E-2</v>
      </c>
      <c r="F78" s="1">
        <v>6.27013233873618E-3</v>
      </c>
      <c r="H78" s="3">
        <f t="shared" si="1"/>
        <v>4.021526215783183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1">
        <v>2.99408481299945E-3</v>
      </c>
      <c r="E79" s="1">
        <v>1.39004852082654E-2</v>
      </c>
      <c r="F79" s="1">
        <v>6.3689680621042497E-3</v>
      </c>
      <c r="H79" s="3">
        <f t="shared" si="1"/>
        <v>9.1751832364752524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1">
        <v>5.46251996322214E-3</v>
      </c>
      <c r="E80" s="1">
        <v>1.4548441847255299E-2</v>
      </c>
      <c r="F80" s="1">
        <v>6.5023304707067502E-3</v>
      </c>
      <c r="H80" s="3">
        <f t="shared" si="1"/>
        <v>9.394309969983933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1">
        <v>4.7107574873563197E-3</v>
      </c>
      <c r="E81" s="1">
        <v>1.48894231226615E-2</v>
      </c>
      <c r="F81" s="1">
        <v>6.1966274039665604E-3</v>
      </c>
      <c r="H81" s="3">
        <f t="shared" si="1"/>
        <v>4.2419640669431864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1">
        <v>3.8143211948954E-3</v>
      </c>
      <c r="E82" s="1">
        <v>1.4881806154663901E-2</v>
      </c>
      <c r="F82" s="1">
        <v>6.1155964730247999E-3</v>
      </c>
      <c r="H82" s="3">
        <f t="shared" si="1"/>
        <v>1.4354440406411859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1">
        <v>2.7921948144460302E-3</v>
      </c>
      <c r="E83" s="1">
        <v>1.4374946938791299E-2</v>
      </c>
      <c r="F83" s="1">
        <v>6.2589737332772403E-3</v>
      </c>
      <c r="H83" s="3">
        <f t="shared" si="1"/>
        <v>8.326531338942976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1">
        <v>2.0436799157773802E-3</v>
      </c>
      <c r="E84" s="1">
        <v>1.3583381596101901E-2</v>
      </c>
      <c r="F84" s="1">
        <v>6.40973431931897E-3</v>
      </c>
      <c r="H84" s="3">
        <f t="shared" si="1"/>
        <v>14.708181196269038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1.8750215094526399E-3</v>
      </c>
      <c r="E85" s="1">
        <v>1.35723672745683E-2</v>
      </c>
      <c r="F85" s="1">
        <v>5.1514336073293998E-3</v>
      </c>
      <c r="H85" s="3">
        <f t="shared" si="1"/>
        <v>16.439603784136423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2.91083716205019E-3</v>
      </c>
      <c r="E86" s="1">
        <v>1.4515413451053699E-2</v>
      </c>
      <c r="F86" s="1">
        <v>5.36350525806111E-3</v>
      </c>
      <c r="H86" s="3">
        <f t="shared" si="1"/>
        <v>8.4604068308813023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1">
        <v>3.8578580636769301E-3</v>
      </c>
      <c r="E87" s="1">
        <v>1.4976669002245299E-2</v>
      </c>
      <c r="F87" s="1">
        <v>5.23775074026367E-3</v>
      </c>
      <c r="H87" s="3">
        <f t="shared" si="1"/>
        <v>5.1923547894414126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5.1427038556884604E-3</v>
      </c>
      <c r="E88" s="1">
        <v>1.5189851149863501E-2</v>
      </c>
      <c r="F88" s="1">
        <v>5.2111770406631699E-3</v>
      </c>
      <c r="H88" s="3">
        <f t="shared" si="1"/>
        <v>8.6136008574111003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5.8298702888603298E-3</v>
      </c>
      <c r="E89" s="1">
        <v>1.46205872901756E-2</v>
      </c>
      <c r="F89" s="1">
        <v>5.7898239127041002E-3</v>
      </c>
      <c r="H89" s="3">
        <f t="shared" si="1"/>
        <v>11.227496660744411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2.9317358272084801E-3</v>
      </c>
      <c r="E90" s="1">
        <v>1.39474333956965E-2</v>
      </c>
      <c r="F90" s="1">
        <v>5.6034037529117597E-3</v>
      </c>
      <c r="H90" s="3">
        <f t="shared" si="1"/>
        <v>9.5341901650788827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3.41225699661499E-3</v>
      </c>
      <c r="E91" s="1">
        <v>1.47937261579316E-2</v>
      </c>
      <c r="F91" s="1">
        <v>5.3582676176734201E-3</v>
      </c>
      <c r="H91" s="3">
        <f t="shared" si="1"/>
        <v>5.8288750007429231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1">
        <v>4.1386353590624004E-3</v>
      </c>
      <c r="E92" s="1">
        <v>1.5188500225499E-2</v>
      </c>
      <c r="F92" s="1">
        <v>5.3116868110037003E-3</v>
      </c>
      <c r="H92" s="3">
        <f t="shared" si="1"/>
        <v>4.8413939468337368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4.4368357847662703E-3</v>
      </c>
      <c r="E93" s="1">
        <v>1.50485447553217E-2</v>
      </c>
      <c r="F93" s="1">
        <v>5.71838300361289E-3</v>
      </c>
      <c r="H93" s="3">
        <f t="shared" si="1"/>
        <v>3.3508877078802546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4.9120803506355597E-3</v>
      </c>
      <c r="E94" s="1">
        <v>1.42692793011568E-2</v>
      </c>
      <c r="F94" s="1">
        <v>6.0889007757603097E-3</v>
      </c>
      <c r="H94" s="3">
        <f t="shared" si="1"/>
        <v>6.9132514767489726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1">
        <v>3.9079136289062698E-3</v>
      </c>
      <c r="E95" s="1">
        <v>1.44203713177298E-2</v>
      </c>
      <c r="F95" s="1">
        <v>5.9352685737513802E-3</v>
      </c>
      <c r="H95" s="3">
        <f t="shared" si="1"/>
        <v>3.6595899217628571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1">
        <v>4.0391620963979701E-3</v>
      </c>
      <c r="E96" s="1">
        <v>1.5039872992826E-2</v>
      </c>
      <c r="F96" s="1">
        <v>5.8346561001003496E-3</v>
      </c>
      <c r="H96" s="3">
        <f t="shared" si="1"/>
        <v>1.5419169001792912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1">
        <v>3.9645056850312298E-3</v>
      </c>
      <c r="E97" s="1">
        <v>1.55152131644768E-2</v>
      </c>
      <c r="F97" s="1">
        <v>5.8995049403875698E-3</v>
      </c>
      <c r="H97" s="3">
        <f t="shared" si="1"/>
        <v>3.3031190324630146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1">
        <v>4.2449534918545702E-3</v>
      </c>
      <c r="E98" s="1">
        <v>1.48902599761473E-2</v>
      </c>
      <c r="F98" s="1">
        <v>6.2200902123456404E-3</v>
      </c>
      <c r="H98" s="3">
        <f t="shared" si="1"/>
        <v>1.6955185700394388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1">
        <v>4.5254012986779097E-3</v>
      </c>
      <c r="E99" s="1">
        <v>1.42653067878177E-2</v>
      </c>
      <c r="F99" s="1">
        <v>6.5406754843037197E-3</v>
      </c>
      <c r="H99" s="3">
        <f t="shared" si="1"/>
        <v>5.9960923264919543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4.8125134632550602E-3</v>
      </c>
      <c r="E100" s="1">
        <v>1.47625201635051E-2</v>
      </c>
      <c r="F100" s="1">
        <v>6.3992508256156804E-3</v>
      </c>
      <c r="H100" s="3">
        <f t="shared" si="1"/>
        <v>5.2975086278425927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4.4316142690053401E-3</v>
      </c>
      <c r="E101" s="1">
        <v>1.5159960731757899E-2</v>
      </c>
      <c r="F101" s="1">
        <v>6.5828420324979603E-3</v>
      </c>
      <c r="H101" s="3">
        <f t="shared" si="1"/>
        <v>3.9730520967719971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1">
        <v>3.9932029308636799E-3</v>
      </c>
      <c r="E102" s="1">
        <v>1.5299331397422899E-2</v>
      </c>
      <c r="F102" s="1">
        <v>6.5832886384783497E-3</v>
      </c>
      <c r="H102" s="3">
        <f t="shared" si="1"/>
        <v>3.4707364422990539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3.6231316161258798E-3</v>
      </c>
      <c r="E103" s="1">
        <v>1.48958576510132E-2</v>
      </c>
      <c r="F103" s="1">
        <v>6.7876210395753696E-3</v>
      </c>
      <c r="H103" s="3">
        <f t="shared" si="1"/>
        <v>4.8631902625119503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3.3052214994619602E-3</v>
      </c>
      <c r="E104" s="1">
        <v>1.38391871504776E-2</v>
      </c>
      <c r="F104" s="1">
        <v>7.07382020173362E-3</v>
      </c>
      <c r="H104" s="3">
        <f t="shared" si="1"/>
        <v>10.088356646055185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5.6394794084338703E-3</v>
      </c>
      <c r="E105" s="1">
        <v>1.4965732260161201E-2</v>
      </c>
      <c r="F105" s="1">
        <v>6.8323152696629797E-3</v>
      </c>
      <c r="H105" s="3">
        <f t="shared" si="1"/>
        <v>10.684393165564202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4.8144688237730599E-3</v>
      </c>
      <c r="E106" s="1">
        <v>1.52514899891042E-2</v>
      </c>
      <c r="F106" s="1">
        <v>7.2376416373346802E-3</v>
      </c>
      <c r="H106" s="3">
        <f t="shared" si="1"/>
        <v>8.5094999091173573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1">
        <v>3.83195640710822E-3</v>
      </c>
      <c r="E107" s="1">
        <v>1.5108215001117401E-2</v>
      </c>
      <c r="F107" s="1">
        <v>7.3274211107736799E-3</v>
      </c>
      <c r="H107" s="3">
        <f t="shared" si="1"/>
        <v>7.5424875567452618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3.0000926553142701E-3</v>
      </c>
      <c r="E108" s="1">
        <v>1.4585665777812199E-2</v>
      </c>
      <c r="F108" s="1">
        <v>7.5275836861003996E-3</v>
      </c>
      <c r="H108" s="3">
        <f t="shared" si="1"/>
        <v>10.865904485126718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2.22745623105971E-3</v>
      </c>
      <c r="E109" s="1">
        <v>1.3919730136479199E-2</v>
      </c>
      <c r="F109" s="1">
        <v>7.4079878324381301E-3</v>
      </c>
      <c r="H109" s="3">
        <f t="shared" si="1"/>
        <v>14.836619170373302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1.52768779805489E-3</v>
      </c>
      <c r="E110" s="1">
        <v>1.41427150292197E-2</v>
      </c>
      <c r="F110" s="1">
        <v>3.84802519006513E-3</v>
      </c>
      <c r="H110" s="3">
        <f t="shared" si="1"/>
        <v>20.739187169666288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2.84069679869726E-3</v>
      </c>
      <c r="E111" s="1">
        <v>1.53840573918396E-2</v>
      </c>
      <c r="F111" s="1">
        <v>3.7940554237711598E-3</v>
      </c>
      <c r="H111" s="3">
        <f t="shared" si="1"/>
        <v>15.63483185217042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1">
        <v>3.9185993629151702E-3</v>
      </c>
      <c r="E112" s="1">
        <v>1.5647350485672899E-2</v>
      </c>
      <c r="F112" s="1">
        <v>3.6747836287398402E-3</v>
      </c>
      <c r="H112" s="3">
        <f t="shared" si="1"/>
        <v>14.990994232837403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5.2519282817131904E-3</v>
      </c>
      <c r="E113" s="1">
        <v>1.57503442634724E-2</v>
      </c>
      <c r="F113" s="1">
        <v>4.0422178834119901E-3</v>
      </c>
      <c r="H113" s="3">
        <f t="shared" si="1"/>
        <v>15.004875719491379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6.6723581108640703E-3</v>
      </c>
      <c r="E114" s="1">
        <v>1.53447940802196E-2</v>
      </c>
      <c r="F114" s="1">
        <v>4.8653265814671397E-3</v>
      </c>
      <c r="H114" s="3">
        <f t="shared" si="1"/>
        <v>17.628160141467465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2.7030432474282702E-3</v>
      </c>
      <c r="E115" s="1">
        <v>1.4401423256904401E-2</v>
      </c>
      <c r="F115" s="1">
        <v>4.5439092433750099E-3</v>
      </c>
      <c r="H115" s="3">
        <f t="shared" si="1"/>
        <v>12.687652810848757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3.6487437406537201E-3</v>
      </c>
      <c r="E116" s="1">
        <v>1.54249240098474E-2</v>
      </c>
      <c r="F116" s="1">
        <v>4.3855024077364196E-3</v>
      </c>
      <c r="H116" s="3">
        <f t="shared" si="1"/>
        <v>10.752909882256562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1">
        <v>4.1505726668307E-3</v>
      </c>
      <c r="E117" s="1">
        <v>1.5828045585752602E-2</v>
      </c>
      <c r="F117" s="1">
        <v>4.7372252641644103E-3</v>
      </c>
      <c r="H117" s="3">
        <f t="shared" si="1"/>
        <v>9.5292542401247253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4.9612048841621396E-3</v>
      </c>
      <c r="E118" s="1">
        <v>1.5732629246103701E-2</v>
      </c>
      <c r="F118" s="1">
        <v>5.1824225402486599E-3</v>
      </c>
      <c r="H118" s="3">
        <f t="shared" si="1"/>
        <v>8.9750940418575489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5.6483836270032096E-3</v>
      </c>
      <c r="E119" s="1">
        <v>1.51311771031794E-2</v>
      </c>
      <c r="F119" s="1">
        <v>5.4236336781696903E-3</v>
      </c>
      <c r="H119" s="3">
        <f t="shared" si="1"/>
        <v>10.570333672805996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1">
        <v>3.9718786421796704E-3</v>
      </c>
      <c r="E120" s="1">
        <v>1.48735614153955E-2</v>
      </c>
      <c r="F120" s="1">
        <v>5.3883892160192202E-3</v>
      </c>
      <c r="H120" s="3">
        <f t="shared" si="1"/>
        <v>4.2734409692137243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1">
        <v>4.0608630403250997E-3</v>
      </c>
      <c r="E121" s="1">
        <v>1.5693443139588099E-2</v>
      </c>
      <c r="F121" s="1">
        <v>5.4461399443105404E-3</v>
      </c>
      <c r="H121" s="3">
        <f t="shared" si="1"/>
        <v>5.6679927307991855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1">
        <v>4.3309697663409096E-3</v>
      </c>
      <c r="E122" s="1">
        <v>1.5822548487985501E-2</v>
      </c>
      <c r="F122" s="1">
        <v>5.6366384593906499E-3</v>
      </c>
      <c r="H122" s="3">
        <f t="shared" si="1"/>
        <v>5.9224783821737121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1">
        <v>4.5166871976239902E-3</v>
      </c>
      <c r="E123" s="1">
        <v>1.5768136123417702E-2</v>
      </c>
      <c r="F123" s="1">
        <v>6.0157852101183204E-3</v>
      </c>
      <c r="H123" s="3">
        <f t="shared" si="1"/>
        <v>5.4967319770243757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1">
        <v>4.77456402245358E-3</v>
      </c>
      <c r="E124" s="1">
        <v>1.4848470168613801E-2</v>
      </c>
      <c r="F124" s="1">
        <v>6.6278657338896202E-3</v>
      </c>
      <c r="H124" s="3">
        <f t="shared" si="1"/>
        <v>5.6338514394953387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4.9866478534179304E-3</v>
      </c>
      <c r="E125" s="1">
        <v>1.53351254511264E-2</v>
      </c>
      <c r="F125" s="1">
        <v>6.0385134792261298E-3</v>
      </c>
      <c r="H125" s="3">
        <f t="shared" si="1"/>
        <v>6.1371220136788036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4.6171554142079999E-3</v>
      </c>
      <c r="E126" s="1">
        <v>1.6124249442602399E-2</v>
      </c>
      <c r="F126" s="1">
        <v>6.4963897228372102E-3</v>
      </c>
      <c r="H126" s="3">
        <f t="shared" si="1"/>
        <v>8.0104777127328468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1">
        <v>4.00246689247203E-3</v>
      </c>
      <c r="E127" s="1">
        <v>1.62446444963396E-2</v>
      </c>
      <c r="F127" s="1">
        <v>6.8421183823504901E-3</v>
      </c>
      <c r="H127" s="3">
        <f t="shared" si="1"/>
        <v>8.721683133697292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3.7444147196748398E-3</v>
      </c>
      <c r="E128" s="1">
        <v>1.5743161363152101E-2</v>
      </c>
      <c r="F128" s="1">
        <v>6.99434322745166E-3</v>
      </c>
      <c r="H128" s="3">
        <f t="shared" si="1"/>
        <v>7.2159840376012205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3.3216394194147598E-3</v>
      </c>
      <c r="E129" s="1">
        <v>1.4882095346840001E-2</v>
      </c>
      <c r="F129" s="1">
        <v>7.4403600930028797E-3</v>
      </c>
      <c r="H129" s="3">
        <f t="shared" si="1"/>
        <v>9.1524986070295071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6.1252178181097896E-3</v>
      </c>
      <c r="E130" s="1">
        <v>1.59451145294865E-2</v>
      </c>
      <c r="F130" s="1">
        <v>7.1380898115199903E-3</v>
      </c>
      <c r="H130" s="3">
        <f t="shared" si="1"/>
        <v>15.195446022414123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5.0135414446498602E-3</v>
      </c>
      <c r="E131" s="1">
        <v>1.65936823161256E-2</v>
      </c>
      <c r="F131" s="1">
        <v>7.9139993037030693E-3</v>
      </c>
      <c r="H131" s="3">
        <f t="shared" si="1"/>
        <v>15.699541488702096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1">
        <v>4.1403883775111196E-3</v>
      </c>
      <c r="E132" s="1">
        <v>1.6563575551937999E-2</v>
      </c>
      <c r="F132" s="1">
        <v>8.2325887023810499E-3</v>
      </c>
      <c r="H132" s="3">
        <f t="shared" si="1"/>
        <v>15.924536075917588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3.0669217819904201E-3</v>
      </c>
      <c r="E133" s="1">
        <v>1.5923765814452501E-2</v>
      </c>
      <c r="F133" s="1">
        <v>8.4798733871007392E-3</v>
      </c>
      <c r="H133" s="3">
        <f t="shared" si="1"/>
        <v>16.397964263025383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2.0826675482827801E-3</v>
      </c>
      <c r="E134" s="1">
        <v>1.4799596367889301E-2</v>
      </c>
      <c r="F134" s="1">
        <v>8.25426810789422E-3</v>
      </c>
      <c r="H134" s="3">
        <f t="shared" si="1"/>
        <v>17.465140076103399</v>
      </c>
    </row>
    <row r="136" spans="1:8" x14ac:dyDescent="0.25">
      <c r="C136" t="s">
        <v>0</v>
      </c>
      <c r="D136" s="2">
        <f>SUM(D10:D134)/125</f>
        <v>4.0204214762901806E-3</v>
      </c>
      <c r="E136">
        <f>SUM(E10:E134)/125</f>
        <v>1.5000556382664404E-2</v>
      </c>
      <c r="F136">
        <f>SUM(F10:F134)/125</f>
        <v>6.0881441471984247E-3</v>
      </c>
    </row>
    <row r="138" spans="1:8" x14ac:dyDescent="0.25">
      <c r="C138" t="s">
        <v>1</v>
      </c>
      <c r="D138" s="2">
        <f>(D136^2+E136^2+F136^2)^0.5</f>
        <v>1.6680706813369018E-2</v>
      </c>
      <c r="G138" t="s">
        <v>3</v>
      </c>
      <c r="H138" s="4">
        <f>MAX(H10:H134)</f>
        <v>20.966411227385638</v>
      </c>
    </row>
    <row r="140" spans="1:8" x14ac:dyDescent="0.25">
      <c r="C140" t="s">
        <v>4</v>
      </c>
      <c r="D140" s="2">
        <f>(D72^2+E72^2+F72^2)^0.5</f>
        <v>1.6940803301057624E-2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0486-BE76-4C62-89F2-38B2EBF6D5BD}">
  <dimension ref="A1:H140"/>
  <sheetViews>
    <sheetView topLeftCell="A124" workbookViewId="0">
      <selection activeCell="I140" sqref="I140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55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3.60483843649006E-4</v>
      </c>
      <c r="E10" s="2">
        <v>6.7666169130554401E-4</v>
      </c>
      <c r="F10" s="1">
        <v>6.1743739097355199E-3</v>
      </c>
      <c r="H10" s="3">
        <f>100*((D10-$D$136)^2+(E10-$E$136)^2+(F10-$F$136)^2)^0.5/$D$138</f>
        <v>6.9115144893837615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1.94331804187569E-4</v>
      </c>
      <c r="E11" s="2">
        <v>7.5446615738902702E-4</v>
      </c>
      <c r="F11" s="1">
        <v>6.0898293336418396E-3</v>
      </c>
      <c r="H11" s="3">
        <f t="shared" ref="H11:H74" si="0">100*((D11-$D$136)^2+(E11-$E$136)^2+(F11-$F$136)^2)^0.5/$D$138</f>
        <v>6.8152804088623569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9.9000998825662907E-5</v>
      </c>
      <c r="E12" s="2">
        <v>7.5347172792822304E-4</v>
      </c>
      <c r="F12" s="1">
        <v>6.0031794520120597E-3</v>
      </c>
      <c r="H12" s="3">
        <f t="shared" si="0"/>
        <v>6.8745779723877396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-3.2083724219228401E-5</v>
      </c>
      <c r="E13" s="2">
        <v>8.1355768994220701E-4</v>
      </c>
      <c r="F13" s="1">
        <v>6.0621081380414698E-3</v>
      </c>
      <c r="H13" s="3">
        <f t="shared" si="0"/>
        <v>7.8969531310669492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-1.6407488923666301E-4</v>
      </c>
      <c r="E14" s="2">
        <v>7.4217051534410398E-4</v>
      </c>
      <c r="F14" s="1">
        <v>6.1234437949621301E-3</v>
      </c>
      <c r="H14" s="3">
        <f t="shared" si="0"/>
        <v>7.6489202034729331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4.7954098597210402E-4</v>
      </c>
      <c r="E15" s="2">
        <v>5.1414076511679203E-4</v>
      </c>
      <c r="F15" s="1">
        <v>6.03870214023405E-3</v>
      </c>
      <c r="H15" s="3">
        <f t="shared" si="0"/>
        <v>6.9754199968276973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3.0679991193084601E-4</v>
      </c>
      <c r="E16" s="2">
        <v>5.9031319434227304E-4</v>
      </c>
      <c r="F16" s="1">
        <v>5.9147991629865202E-3</v>
      </c>
      <c r="H16" s="3">
        <f t="shared" si="0"/>
        <v>6.2658301291301068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8.0249518407415096E-5</v>
      </c>
      <c r="E17" s="2">
        <v>6.12638386225801E-4</v>
      </c>
      <c r="F17" s="1">
        <v>5.8102901667972098E-3</v>
      </c>
      <c r="H17" s="3">
        <f t="shared" si="0"/>
        <v>6.7030296239871356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-4.9049354071413001E-5</v>
      </c>
      <c r="E18" s="2">
        <v>5.7985902982287502E-4</v>
      </c>
      <c r="F18" s="1">
        <v>5.8770653543194201E-3</v>
      </c>
      <c r="H18" s="3">
        <f t="shared" si="0"/>
        <v>5.9997086316060884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-2.6773416661941802E-4</v>
      </c>
      <c r="E19" s="2">
        <v>5.2659218357921302E-4</v>
      </c>
      <c r="F19" s="1">
        <v>5.9668177181482103E-3</v>
      </c>
      <c r="H19" s="3">
        <f t="shared" si="0"/>
        <v>7.0571466273291552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5.4931538121979302E-4</v>
      </c>
      <c r="E20" s="2">
        <v>3.4280627307436902E-4</v>
      </c>
      <c r="F20" s="1">
        <v>5.9513508852742101E-3</v>
      </c>
      <c r="H20" s="3">
        <f t="shared" si="0"/>
        <v>7.9501188253137069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3.0282379242440802E-4</v>
      </c>
      <c r="E21" s="2">
        <v>3.9359339891074902E-4</v>
      </c>
      <c r="F21" s="1">
        <v>5.7952978254212301E-3</v>
      </c>
      <c r="H21" s="3">
        <f t="shared" si="0"/>
        <v>6.4211328281732349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9.3513623639268601E-5</v>
      </c>
      <c r="E22" s="2">
        <v>3.9984444056307799E-4</v>
      </c>
      <c r="F22" s="1">
        <v>5.7551992858194904E-3</v>
      </c>
      <c r="H22" s="3">
        <f t="shared" si="0"/>
        <v>6.1069846126789207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-7.5100765171276799E-5</v>
      </c>
      <c r="E23" s="2">
        <v>3.9024995266533498E-4</v>
      </c>
      <c r="F23" s="1">
        <v>5.7734239406679799E-3</v>
      </c>
      <c r="H23" s="3">
        <f t="shared" si="0"/>
        <v>6.4151386458336086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-3.4422696817417098E-4</v>
      </c>
      <c r="E24" s="2">
        <v>3.5146003329717502E-4</v>
      </c>
      <c r="F24" s="1">
        <v>5.9022138141518899E-3</v>
      </c>
      <c r="H24" s="3">
        <f t="shared" si="0"/>
        <v>8.0230465293705109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5.3738992750017398E-4</v>
      </c>
      <c r="E25" s="2">
        <v>1.8951143397584699E-4</v>
      </c>
      <c r="F25" s="1">
        <v>5.9681946783231602E-3</v>
      </c>
      <c r="H25" s="3">
        <f t="shared" si="0"/>
        <v>8.1052992096407301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3.12376844475997E-4</v>
      </c>
      <c r="E26" s="2">
        <v>2.1090745721646901E-4</v>
      </c>
      <c r="F26" s="1">
        <v>5.7696472507243E-3</v>
      </c>
      <c r="H26" s="3">
        <f t="shared" si="0"/>
        <v>7.1861041380211352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8.6437929792071406E-5</v>
      </c>
      <c r="E27" s="2">
        <v>1.93832952852544E-4</v>
      </c>
      <c r="F27" s="1">
        <v>5.7670533676527297E-3</v>
      </c>
      <c r="H27" s="3">
        <f t="shared" si="0"/>
        <v>6.3899639202890244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-1.2834460648891699E-4</v>
      </c>
      <c r="E28" s="2">
        <v>2.2775792835304901E-4</v>
      </c>
      <c r="F28" s="1">
        <v>5.7552943408194701E-3</v>
      </c>
      <c r="H28" s="3">
        <f t="shared" si="0"/>
        <v>7.3292881745853027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-3.6428795110687802E-4</v>
      </c>
      <c r="E29" s="2">
        <v>1.8623778438205799E-4</v>
      </c>
      <c r="F29" s="1">
        <v>5.9154502699327498E-3</v>
      </c>
      <c r="H29" s="3">
        <f t="shared" si="0"/>
        <v>8.6451078339688028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5.2529493451139398E-4</v>
      </c>
      <c r="E30" s="2">
        <v>1.8828569397676802E-5</v>
      </c>
      <c r="F30" s="1">
        <v>6.0119930658099497E-3</v>
      </c>
      <c r="H30" s="3">
        <f t="shared" si="0"/>
        <v>9.055124315638782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3.0915621694984897E-4</v>
      </c>
      <c r="E31" s="2">
        <v>-5.1637192127220101E-6</v>
      </c>
      <c r="F31" s="1">
        <v>5.8545819814702603E-3</v>
      </c>
      <c r="H31" s="3">
        <f t="shared" si="0"/>
        <v>8.0896407704079181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1.07405210002475E-4</v>
      </c>
      <c r="E32" s="2">
        <v>-2.7014722888104E-5</v>
      </c>
      <c r="F32" s="1">
        <v>5.8108626693330204E-3</v>
      </c>
      <c r="H32" s="3">
        <f t="shared" si="0"/>
        <v>8.0172368232082718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-1.04102947818679E-4</v>
      </c>
      <c r="E33" s="2">
        <v>-6.2425626847065194E-5</v>
      </c>
      <c r="F33" s="1">
        <v>5.8862410764096299E-3</v>
      </c>
      <c r="H33" s="3">
        <f t="shared" si="0"/>
        <v>8.4226942065420385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-3.6213408560718802E-4</v>
      </c>
      <c r="E34" s="2">
        <v>-1.6962735489813199E-5</v>
      </c>
      <c r="F34" s="1">
        <v>5.9365301480937601E-3</v>
      </c>
      <c r="H34" s="3">
        <f t="shared" si="0"/>
        <v>10.030245322357478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1.5219681104241401E-4</v>
      </c>
      <c r="E35" s="2">
        <v>4.8513043983713201E-4</v>
      </c>
      <c r="F35" s="1">
        <v>6.4560117699464696E-3</v>
      </c>
      <c r="H35" s="3">
        <f t="shared" si="0"/>
        <v>5.8765147774436191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1.03000666625913E-4</v>
      </c>
      <c r="E36" s="2">
        <v>5.3932579521974401E-4</v>
      </c>
      <c r="F36" s="1">
        <v>6.2936884671100299E-3</v>
      </c>
      <c r="H36" s="3">
        <f t="shared" si="0"/>
        <v>4.1151857793477724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9.4371768060928898E-5</v>
      </c>
      <c r="E37" s="2">
        <v>5.8952381451629501E-4</v>
      </c>
      <c r="F37" s="1">
        <v>6.2402432839798001E-3</v>
      </c>
      <c r="H37" s="3">
        <f t="shared" si="0"/>
        <v>4.3181178334412547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7.52175400042832E-5</v>
      </c>
      <c r="E38" s="2">
        <v>5.7587935833532805E-4</v>
      </c>
      <c r="F38" s="1">
        <v>6.3735656510364204E-3</v>
      </c>
      <c r="H38" s="3">
        <f t="shared" si="0"/>
        <v>5.4600351547469357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-2.2248752182513199E-5</v>
      </c>
      <c r="E39" s="2">
        <v>5.5120111662065798E-4</v>
      </c>
      <c r="F39" s="1">
        <v>6.4591764083852402E-3</v>
      </c>
      <c r="H39" s="3">
        <f t="shared" si="0"/>
        <v>6.6089556769844311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2.48504821599744E-4</v>
      </c>
      <c r="E40" s="2">
        <v>3.9581604466897501E-4</v>
      </c>
      <c r="F40" s="1">
        <v>6.31928447696438E-3</v>
      </c>
      <c r="H40" s="3">
        <f t="shared" si="0"/>
        <v>4.091184024374817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1.5377795897280201E-4</v>
      </c>
      <c r="E41" s="2">
        <v>5.0330517738396202E-4</v>
      </c>
      <c r="F41" s="1">
        <v>6.1463344252526099E-3</v>
      </c>
      <c r="H41" s="3">
        <f t="shared" si="0"/>
        <v>2.6989317131095043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1.2403891963894099E-4</v>
      </c>
      <c r="E42" s="2">
        <v>4.80157578690819E-4</v>
      </c>
      <c r="F42" s="1">
        <v>6.1122427523890403E-3</v>
      </c>
      <c r="H42" s="3">
        <f t="shared" si="0"/>
        <v>2.1880253168288206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1.52054046464664E-5</v>
      </c>
      <c r="E43" s="2">
        <v>4.51921093410378E-4</v>
      </c>
      <c r="F43" s="1">
        <v>6.1507779991207198E-3</v>
      </c>
      <c r="H43" s="3">
        <f t="shared" si="0"/>
        <v>2.1349646989214417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-3.94879577110054E-5</v>
      </c>
      <c r="E44" s="2">
        <v>4.2813132390882099E-4</v>
      </c>
      <c r="F44" s="1">
        <v>6.3131042404632898E-3</v>
      </c>
      <c r="H44" s="3">
        <f t="shared" si="0"/>
        <v>3.9467246147581605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3.12698608954499E-4</v>
      </c>
      <c r="E45" s="2">
        <v>3.1183294446792998E-4</v>
      </c>
      <c r="F45" s="1">
        <v>6.2060800506758499E-3</v>
      </c>
      <c r="H45" s="3">
        <f t="shared" si="0"/>
        <v>3.8412165418838975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1.8425309663578799E-4</v>
      </c>
      <c r="E46" s="2">
        <v>3.6750306051984801E-4</v>
      </c>
      <c r="F46" s="1">
        <v>6.1169281644081301E-3</v>
      </c>
      <c r="H46" s="3">
        <f t="shared" si="0"/>
        <v>1.5056081081445365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9.8189728283029604E-5</v>
      </c>
      <c r="E47" s="2">
        <v>3.56307707539447E-4</v>
      </c>
      <c r="F47" s="1">
        <v>6.0397699743773804E-3</v>
      </c>
      <c r="H47" s="3">
        <f t="shared" si="0"/>
        <v>1.4214743773100402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-1.6342363496523599E-5</v>
      </c>
      <c r="E48" s="2">
        <v>3.5113506948046498E-4</v>
      </c>
      <c r="F48" s="1">
        <v>6.0242675056292197E-3</v>
      </c>
      <c r="H48" s="3">
        <f t="shared" si="0"/>
        <v>2.4534818628472777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-1.3553108175425E-4</v>
      </c>
      <c r="E49" s="2">
        <v>3.1544372741815202E-4</v>
      </c>
      <c r="F49" s="1">
        <v>6.24659479313388E-3</v>
      </c>
      <c r="H49" s="3">
        <f t="shared" si="0"/>
        <v>4.2574666011300861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3.49338928415733E-4</v>
      </c>
      <c r="E50" s="2">
        <v>2.3648667790049E-4</v>
      </c>
      <c r="F50" s="1">
        <v>6.2902348530400097E-3</v>
      </c>
      <c r="H50" s="3">
        <f t="shared" si="0"/>
        <v>5.2753691769746087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1.9477920293731101E-4</v>
      </c>
      <c r="E51" s="2">
        <v>2.6780599708213498E-4</v>
      </c>
      <c r="F51" s="1">
        <v>6.1013368387589102E-3</v>
      </c>
      <c r="H51" s="3">
        <f t="shared" si="0"/>
        <v>2.159035047311785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8.5727955003167503E-5</v>
      </c>
      <c r="E52" s="2">
        <v>2.5741425165960301E-4</v>
      </c>
      <c r="F52" s="1">
        <v>6.0906706194875501E-3</v>
      </c>
      <c r="H52" s="3">
        <f t="shared" si="0"/>
        <v>1.6252995964181811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-2.33232929310132E-5</v>
      </c>
      <c r="E53" s="2">
        <v>2.4702250623707202E-4</v>
      </c>
      <c r="F53" s="1">
        <v>6.0800044002162004E-3</v>
      </c>
      <c r="H53" s="3">
        <f t="shared" si="0"/>
        <v>2.6558924180227312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-1.5555653419199701E-4</v>
      </c>
      <c r="E54" s="2">
        <v>2.1673914784117699E-4</v>
      </c>
      <c r="F54" s="1">
        <v>6.2659395345530996E-3</v>
      </c>
      <c r="H54" s="3">
        <f t="shared" si="0"/>
        <v>5.1385959499330092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3.4385337441806402E-4</v>
      </c>
      <c r="E55" s="2">
        <v>1.31585183987259E-4</v>
      </c>
      <c r="F55" s="1">
        <v>6.3967931836209999E-3</v>
      </c>
      <c r="H55" s="3">
        <f t="shared" si="0"/>
        <v>6.9720138210609068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2.0437655544340501E-4</v>
      </c>
      <c r="E56" s="2">
        <v>1.2521464122667301E-4</v>
      </c>
      <c r="F56" s="1">
        <v>6.2380902070237497E-3</v>
      </c>
      <c r="H56" s="3">
        <f t="shared" si="0"/>
        <v>4.4664185776700522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9.4261562049252596E-5</v>
      </c>
      <c r="E57" s="2">
        <v>1.03470606467162E-4</v>
      </c>
      <c r="F57" s="1">
        <v>6.2209257776111304E-3</v>
      </c>
      <c r="H57" s="3">
        <f t="shared" si="0"/>
        <v>4.3012799887128015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-3.0082955110914601E-5</v>
      </c>
      <c r="E58" s="2">
        <v>2.22359225349702E-4</v>
      </c>
      <c r="F58" s="1">
        <v>6.1776070388146597E-3</v>
      </c>
      <c r="H58" s="3">
        <f t="shared" si="0"/>
        <v>3.0178890615741971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-1.4888453834757299E-4</v>
      </c>
      <c r="E59" s="2">
        <v>1.05698007281398E-4</v>
      </c>
      <c r="F59" s="1">
        <v>6.3722770119282197E-3</v>
      </c>
      <c r="H59" s="3">
        <f t="shared" si="0"/>
        <v>6.8942712289527606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3.1311336633658597E-5</v>
      </c>
      <c r="E60" s="2">
        <v>2.7520510277997398E-4</v>
      </c>
      <c r="F60" s="1">
        <v>6.5225595827315703E-3</v>
      </c>
      <c r="H60" s="3">
        <f t="shared" si="0"/>
        <v>6.6435283003238439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6.5216041420554304E-5</v>
      </c>
      <c r="E61" s="2">
        <v>3.0749109427857801E-4</v>
      </c>
      <c r="F61" s="1">
        <v>6.3865088593065503E-3</v>
      </c>
      <c r="H61" s="3">
        <f t="shared" si="0"/>
        <v>4.3154676569114123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2.9800450774497501E-5</v>
      </c>
      <c r="E62" s="2">
        <v>3.8125530021220898E-4</v>
      </c>
      <c r="F62" s="1">
        <v>6.3617893524751702E-3</v>
      </c>
      <c r="H62" s="3">
        <f t="shared" si="0"/>
        <v>4.0034158792274122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1.08207781326813E-4</v>
      </c>
      <c r="E63" s="2">
        <v>3.5313332087832402E-4</v>
      </c>
      <c r="F63" s="1">
        <v>6.3236748522705897E-3</v>
      </c>
      <c r="H63" s="3">
        <f t="shared" si="0"/>
        <v>3.2182884833271501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1.4993148213390101E-4</v>
      </c>
      <c r="E64" s="2">
        <v>3.0701040039318402E-4</v>
      </c>
      <c r="F64" s="1">
        <v>6.52311442431237E-3</v>
      </c>
      <c r="H64" s="3">
        <f t="shared" si="0"/>
        <v>6.5606840551416434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8.3159942973697697E-5</v>
      </c>
      <c r="E65" s="2">
        <v>2.6319190868599501E-4</v>
      </c>
      <c r="F65" s="1">
        <v>6.42949309298622E-3</v>
      </c>
      <c r="H65" s="3">
        <f t="shared" si="0"/>
        <v>5.1358414396271925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7.8425820856960104E-5</v>
      </c>
      <c r="E66" s="2">
        <v>3.1202939479138498E-4</v>
      </c>
      <c r="F66" s="1">
        <v>6.2296963221966104E-3</v>
      </c>
      <c r="H66" s="3">
        <f t="shared" si="0"/>
        <v>1.8071047117715442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6.1048390955346197E-5</v>
      </c>
      <c r="E67" s="2">
        <v>3.2894582148058199E-4</v>
      </c>
      <c r="F67" s="1">
        <v>6.1821256705744598E-3</v>
      </c>
      <c r="H67" s="3">
        <f t="shared" si="0"/>
        <v>1.105964445037851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9.5069145125511998E-5</v>
      </c>
      <c r="E68" s="2">
        <v>3.4013324701637898E-4</v>
      </c>
      <c r="F68" s="1">
        <v>6.2551231023340297E-3</v>
      </c>
      <c r="H68" s="3">
        <f t="shared" si="0"/>
        <v>2.0989665162581592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1.21217735575107E-4</v>
      </c>
      <c r="E69" s="2">
        <v>2.9211507717712398E-4</v>
      </c>
      <c r="F69" s="1">
        <v>6.3558986658488704E-3</v>
      </c>
      <c r="H69" s="3">
        <f t="shared" si="0"/>
        <v>3.8775287120658799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1.23149991666989E-4</v>
      </c>
      <c r="E70" s="2">
        <v>2.9283733487524098E-4</v>
      </c>
      <c r="F70" s="1">
        <v>6.34365919870128E-3</v>
      </c>
      <c r="H70" s="3">
        <f t="shared" si="0"/>
        <v>3.6867651593899082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1.17030511127644E-4</v>
      </c>
      <c r="E71" s="2">
        <v>3.1797066122933501E-4</v>
      </c>
      <c r="F71" s="1">
        <v>6.2507905061454398E-3</v>
      </c>
      <c r="H71" s="3">
        <f t="shared" si="0"/>
        <v>2.1219213785576287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7.0347653624800994E-5</v>
      </c>
      <c r="E72" s="2">
        <v>4.0050519476164301E-4</v>
      </c>
      <c r="F72" s="1">
        <v>6.1222133286507104E-3</v>
      </c>
      <c r="H72" s="3">
        <f t="shared" si="0"/>
        <v>0.91089665958646393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9.7507857786376705E-5</v>
      </c>
      <c r="E73" s="2">
        <v>3.3942262093766102E-4</v>
      </c>
      <c r="F73" s="1">
        <v>6.2065642394796396E-3</v>
      </c>
      <c r="H73" s="3">
        <f t="shared" si="0"/>
        <v>1.3141746427756216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8.4137979187041899E-5</v>
      </c>
      <c r="E74" s="2">
        <v>3.0416156726129399E-4</v>
      </c>
      <c r="F74" s="1">
        <v>6.3151946096981996E-3</v>
      </c>
      <c r="H74" s="3">
        <f t="shared" si="0"/>
        <v>3.1652901110060023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1.5356311170360099E-4</v>
      </c>
      <c r="E75" s="2">
        <v>3.2495207872161401E-4</v>
      </c>
      <c r="F75" s="1">
        <v>6.3853602777552204E-3</v>
      </c>
      <c r="H75" s="3">
        <f t="shared" ref="H75:H134" si="1">100*((D75-$D$136)^2+(E75-$E$136)^2+(F75-$F$136)^2)^0.5/$D$138</f>
        <v>4.3441542188843583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1.11117583454292E-4</v>
      </c>
      <c r="E76" s="2">
        <v>3.4515771394398901E-4</v>
      </c>
      <c r="F76" s="1">
        <v>6.2446786319240296E-3</v>
      </c>
      <c r="H76" s="3">
        <f t="shared" si="1"/>
        <v>1.9441640296474891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7.4488028541180794E-5</v>
      </c>
      <c r="E77" s="2">
        <v>3.6053207601024502E-4</v>
      </c>
      <c r="F77" s="1">
        <v>6.2183833213956098E-3</v>
      </c>
      <c r="H77" s="3">
        <f t="shared" si="1"/>
        <v>1.5370926935257114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6.0037810258945599E-5</v>
      </c>
      <c r="E78" s="2">
        <v>2.9157757527980399E-4</v>
      </c>
      <c r="F78" s="1">
        <v>6.2470829440616398E-3</v>
      </c>
      <c r="H78" s="3">
        <f t="shared" si="1"/>
        <v>2.2501174654346747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5.8741985307739199E-5</v>
      </c>
      <c r="E79" s="2">
        <v>2.7979384642343798E-4</v>
      </c>
      <c r="F79" s="1">
        <v>6.3826312447498399E-3</v>
      </c>
      <c r="H79" s="3">
        <f t="shared" si="1"/>
        <v>4.362597106431882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2.04737380930666E-4</v>
      </c>
      <c r="E80" s="2">
        <v>3.3874260363988699E-4</v>
      </c>
      <c r="F80" s="1">
        <v>6.5307869001187098E-3</v>
      </c>
      <c r="H80" s="3">
        <f t="shared" si="1"/>
        <v>6.8292805406775985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1.3539961465307699E-4</v>
      </c>
      <c r="E81" s="2">
        <v>4.0261797891716301E-4</v>
      </c>
      <c r="F81" s="1">
        <v>6.4237265556315801E-3</v>
      </c>
      <c r="H81" s="3">
        <f t="shared" si="1"/>
        <v>4.9609613586952124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7.8628403457570094E-5</v>
      </c>
      <c r="E82" s="2">
        <v>3.2055895725885002E-4</v>
      </c>
      <c r="F82" s="1">
        <v>6.3145533141405301E-3</v>
      </c>
      <c r="H82" s="3">
        <f t="shared" si="1"/>
        <v>3.1086543848780659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3.5149357744651501E-5</v>
      </c>
      <c r="E83" s="2">
        <v>3.2360625085546503E-4</v>
      </c>
      <c r="F83" s="1">
        <v>6.3198210551799099E-3</v>
      </c>
      <c r="H83" s="3">
        <f t="shared" si="1"/>
        <v>3.3179525854390044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5.55408003844841E-5</v>
      </c>
      <c r="E84" s="2">
        <v>2.7679880186528498E-4</v>
      </c>
      <c r="F84" s="1">
        <v>6.51894727472735E-3</v>
      </c>
      <c r="H84" s="3">
        <f t="shared" si="1"/>
        <v>6.5319914920800244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-2.5341176028743901E-4</v>
      </c>
      <c r="E85" s="2">
        <v>1.2780501806279501E-4</v>
      </c>
      <c r="F85" s="1">
        <v>6.3676492387822296E-3</v>
      </c>
      <c r="H85" s="3">
        <f t="shared" si="1"/>
        <v>7.7831331195059592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-5.4257583506771803E-5</v>
      </c>
      <c r="E86" s="2">
        <v>9.8566050730835105E-5</v>
      </c>
      <c r="F86" s="1">
        <v>6.2353928173590504E-3</v>
      </c>
      <c r="H86" s="3">
        <f t="shared" si="1"/>
        <v>5.0761242996960574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1.51002738828953E-4</v>
      </c>
      <c r="E87" s="2">
        <v>1.3353850611526799E-4</v>
      </c>
      <c r="F87" s="1">
        <v>6.2278992471553902E-3</v>
      </c>
      <c r="H87" s="3">
        <f t="shared" si="1"/>
        <v>4.0034481915075846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2.0143443464278201E-4</v>
      </c>
      <c r="E88" s="2">
        <v>1.2735148246683501E-4</v>
      </c>
      <c r="F88" s="1">
        <v>6.1772662916311696E-3</v>
      </c>
      <c r="H88" s="3">
        <f t="shared" si="1"/>
        <v>4.1121000266747316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3.3815271356114798E-4</v>
      </c>
      <c r="E89" s="2">
        <v>1.69374107643852E-4</v>
      </c>
      <c r="F89" s="1">
        <v>6.3933971759109198E-3</v>
      </c>
      <c r="H89" s="3">
        <f t="shared" si="1"/>
        <v>6.5858134720559738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-1.5667371511316101E-4</v>
      </c>
      <c r="E90" s="2">
        <v>2.0059428405693901E-4</v>
      </c>
      <c r="F90" s="1">
        <v>6.2688901285637899E-3</v>
      </c>
      <c r="H90" s="3">
        <f t="shared" si="1"/>
        <v>5.2901903994018031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-2.4527228398975301E-5</v>
      </c>
      <c r="E91" s="2">
        <v>2.4932672940506198E-4</v>
      </c>
      <c r="F91" s="1">
        <v>6.1215985349281302E-3</v>
      </c>
      <c r="H91" s="3">
        <f t="shared" si="1"/>
        <v>2.5362967306507391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9.88730965843487E-5</v>
      </c>
      <c r="E92" s="2">
        <v>2.4356085460200901E-4</v>
      </c>
      <c r="F92" s="1">
        <v>6.05675756505945E-3</v>
      </c>
      <c r="H92" s="3">
        <f t="shared" si="1"/>
        <v>2.0774552841878817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2.5442233757021199E-4</v>
      </c>
      <c r="E93" s="2">
        <v>2.7682531238297498E-4</v>
      </c>
      <c r="F93" s="1">
        <v>6.1415274864836701E-3</v>
      </c>
      <c r="H93" s="3">
        <f t="shared" si="1"/>
        <v>2.8830024865065571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3.7027012931344701E-4</v>
      </c>
      <c r="E94" s="2">
        <v>2.4128174257190201E-4</v>
      </c>
      <c r="F94" s="1">
        <v>6.2821192770123602E-3</v>
      </c>
      <c r="H94" s="3">
        <f t="shared" si="1"/>
        <v>5.4601168985890309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-1.0254721983485801E-4</v>
      </c>
      <c r="E95" s="2">
        <v>3.2455750377721699E-4</v>
      </c>
      <c r="F95" s="1">
        <v>6.1775315035266804E-3</v>
      </c>
      <c r="H95" s="3">
        <f t="shared" si="1"/>
        <v>3.3344113761070782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-6.27889359568201E-8</v>
      </c>
      <c r="E96" s="2">
        <v>3.4866586725024098E-4</v>
      </c>
      <c r="F96" s="1">
        <v>6.0307689544798699E-3</v>
      </c>
      <c r="H96" s="3">
        <f t="shared" si="1"/>
        <v>2.1894596540450189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9.6661109001161804E-5</v>
      </c>
      <c r="E97" s="2">
        <v>3.42278228927169E-4</v>
      </c>
      <c r="F97" s="1">
        <v>6.0174843201156797E-3</v>
      </c>
      <c r="H97" s="3">
        <f t="shared" si="1"/>
        <v>1.7843542539250901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2.33979307340708E-4</v>
      </c>
      <c r="E98" s="2">
        <v>3.4196650639346901E-4</v>
      </c>
      <c r="F98" s="1">
        <v>6.0904687620627999E-3</v>
      </c>
      <c r="H98" s="3">
        <f t="shared" si="1"/>
        <v>2.359016128983463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3.4069875400063798E-4</v>
      </c>
      <c r="E99" s="2">
        <v>2.8024589407013502E-4</v>
      </c>
      <c r="F99" s="1">
        <v>6.2159995398708302E-3</v>
      </c>
      <c r="H99" s="3">
        <f t="shared" si="1"/>
        <v>4.4231523087308044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-6.5950238558069502E-5</v>
      </c>
      <c r="E100" s="2">
        <v>4.0450180350190199E-4</v>
      </c>
      <c r="F100" s="1">
        <v>6.2728039776806296E-3</v>
      </c>
      <c r="H100" s="3">
        <f t="shared" si="1"/>
        <v>3.640006502739666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1.5611127464541099E-5</v>
      </c>
      <c r="E101" s="2">
        <v>4.4770258806642598E-4</v>
      </c>
      <c r="F101" s="1">
        <v>6.1545026171627099E-3</v>
      </c>
      <c r="H101" s="3">
        <f t="shared" si="1"/>
        <v>2.0902245549994851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9.8759338597310205E-5</v>
      </c>
      <c r="E102" s="2">
        <v>4.8100900147107398E-4</v>
      </c>
      <c r="F102" s="1">
        <v>6.1050036708213597E-3</v>
      </c>
      <c r="H102" s="3">
        <f t="shared" si="1"/>
        <v>2.1639834883494644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1.9270199126785199E-4</v>
      </c>
      <c r="E103" s="2">
        <v>4.9958088284925996E-4</v>
      </c>
      <c r="F103" s="1">
        <v>6.1600612538489901E-3</v>
      </c>
      <c r="H103" s="3">
        <f t="shared" si="1"/>
        <v>2.9690126390530978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2.3479058231498599E-4</v>
      </c>
      <c r="E104" s="2">
        <v>3.9822801006732201E-4</v>
      </c>
      <c r="F104" s="1">
        <v>6.33917209506307E-3</v>
      </c>
      <c r="H104" s="3">
        <f t="shared" si="1"/>
        <v>4.2263187665062247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-8.1583852122634194E-5</v>
      </c>
      <c r="E105" s="2">
        <v>4.7080180460967698E-4</v>
      </c>
      <c r="F105" s="1">
        <v>6.5605913413331798E-3</v>
      </c>
      <c r="H105" s="3">
        <f t="shared" si="1"/>
        <v>7.8765586669376164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3.12850438650251E-5</v>
      </c>
      <c r="E106" s="2">
        <v>5.4673930888261802E-4</v>
      </c>
      <c r="F106" s="1">
        <v>6.2782362798455499E-3</v>
      </c>
      <c r="H106" s="3">
        <f t="shared" si="1"/>
        <v>4.1727167464385913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9.9637501091237495E-5</v>
      </c>
      <c r="E107" s="2">
        <v>6.1906773588830597E-4</v>
      </c>
      <c r="F107" s="1">
        <v>6.2928153906502702E-3</v>
      </c>
      <c r="H107" s="3">
        <f t="shared" si="1"/>
        <v>5.1522751313594792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1.4665773450982001E-4</v>
      </c>
      <c r="E108" s="2">
        <v>5.3978141878792396E-4</v>
      </c>
      <c r="F108" s="1">
        <v>6.3164575009980496E-3</v>
      </c>
      <c r="H108" s="3">
        <f t="shared" si="1"/>
        <v>4.4554434135249101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1.39668518507535E-4</v>
      </c>
      <c r="E109" s="2">
        <v>4.6353143448444001E-4</v>
      </c>
      <c r="F109" s="1">
        <v>6.4662921942511796E-3</v>
      </c>
      <c r="H109" s="3">
        <f t="shared" si="1"/>
        <v>5.8812199879057019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-3.5447062481082299E-4</v>
      </c>
      <c r="E110" s="2">
        <v>-1.28031982649795E-5</v>
      </c>
      <c r="F110" s="1">
        <v>5.9571077500260999E-3</v>
      </c>
      <c r="H110" s="3">
        <f t="shared" si="1"/>
        <v>9.7976546704459988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-1.20903561262229E-4</v>
      </c>
      <c r="E111" s="2">
        <v>-2.2426695704748E-5</v>
      </c>
      <c r="F111" s="1">
        <v>5.8461951646429098E-3</v>
      </c>
      <c r="H111" s="3">
        <f t="shared" si="1"/>
        <v>8.3658159426050194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8.5379246030595199E-5</v>
      </c>
      <c r="E112" s="2">
        <v>-2.5285437041713399E-5</v>
      </c>
      <c r="F112" s="1">
        <v>5.8257497093689098E-3</v>
      </c>
      <c r="H112" s="3">
        <f t="shared" si="1"/>
        <v>7.8399938990657434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3.0967428747868199E-4</v>
      </c>
      <c r="E113" s="2">
        <v>-1.42082053586067E-5</v>
      </c>
      <c r="F113" s="1">
        <v>5.8757630118673101E-3</v>
      </c>
      <c r="H113" s="3">
        <f t="shared" si="1"/>
        <v>8.0179839122865051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5.55302142884793E-4</v>
      </c>
      <c r="E114" s="2">
        <v>3.4024956959810498E-5</v>
      </c>
      <c r="F114" s="1">
        <v>6.0317507453445099E-3</v>
      </c>
      <c r="H114" s="3">
        <f t="shared" si="1"/>
        <v>9.2409152799611132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-3.6272658023394402E-4</v>
      </c>
      <c r="E115" s="2">
        <v>2.12971695625192E-4</v>
      </c>
      <c r="F115" s="1">
        <v>5.94103461348457E-3</v>
      </c>
      <c r="H115" s="3">
        <f t="shared" si="1"/>
        <v>8.3382927096309523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-1.10180210767787E-4</v>
      </c>
      <c r="E116" s="2">
        <v>2.0375629877500401E-4</v>
      </c>
      <c r="F116" s="1">
        <v>5.7756149728814396E-3</v>
      </c>
      <c r="H116" s="3">
        <f t="shared" si="1"/>
        <v>7.0338749844955784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6.1763937502202996E-5</v>
      </c>
      <c r="E117" s="2">
        <v>2.17521265275244E-4</v>
      </c>
      <c r="F117" s="1">
        <v>5.7485032000359404E-3</v>
      </c>
      <c r="H117" s="3">
        <f t="shared" si="1"/>
        <v>6.5505951080486478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3.0857960245550802E-4</v>
      </c>
      <c r="E118" s="2">
        <v>2.0104138150334801E-4</v>
      </c>
      <c r="F118" s="1">
        <v>5.77861709249557E-3</v>
      </c>
      <c r="H118" s="3">
        <f t="shared" si="1"/>
        <v>7.090798516550235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5.7468439877958401E-4</v>
      </c>
      <c r="E119" s="2">
        <v>2.0214324468612E-4</v>
      </c>
      <c r="F119" s="1">
        <v>5.9476307524577998E-3</v>
      </c>
      <c r="H119" s="3">
        <f t="shared" si="1"/>
        <v>8.6978561961251408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-3.1345526817513198E-4</v>
      </c>
      <c r="E120" s="2">
        <v>3.5367283123243903E-4</v>
      </c>
      <c r="F120" s="1">
        <v>5.8606599225519496E-3</v>
      </c>
      <c r="H120" s="3">
        <f t="shared" si="1"/>
        <v>7.9293217591432805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-1.2345941033878999E-4</v>
      </c>
      <c r="E121" s="2">
        <v>3.82843595475192E-4</v>
      </c>
      <c r="F121" s="1">
        <v>5.85351886760714E-3</v>
      </c>
      <c r="H121" s="3">
        <f t="shared" si="1"/>
        <v>5.7143638153740914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9.9573795142443496E-5</v>
      </c>
      <c r="E122" s="2">
        <v>4.0590957141602E-4</v>
      </c>
      <c r="F122" s="1">
        <v>5.6966987075757897E-3</v>
      </c>
      <c r="H122" s="3">
        <f t="shared" si="1"/>
        <v>7.0654754400708475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2.6448679262502901E-4</v>
      </c>
      <c r="E123" s="2">
        <v>3.9098197132295099E-4</v>
      </c>
      <c r="F123" s="1">
        <v>5.8162407439452798E-3</v>
      </c>
      <c r="H123" s="3">
        <f t="shared" si="1"/>
        <v>5.8089618726375853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5.3611184286883596E-4</v>
      </c>
      <c r="E124" s="2">
        <v>3.4304025187198401E-4</v>
      </c>
      <c r="F124" s="1">
        <v>5.9776828487797997E-3</v>
      </c>
      <c r="H124" s="3">
        <f t="shared" si="1"/>
        <v>7.6020174534693696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-2.42904425363411E-4</v>
      </c>
      <c r="E125" s="2">
        <v>5.0136788990057203E-4</v>
      </c>
      <c r="F125" s="1">
        <v>5.9869625147183896E-3</v>
      </c>
      <c r="H125" s="3">
        <f t="shared" si="1"/>
        <v>6.4342827139822214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-7.0163342830643904E-5</v>
      </c>
      <c r="E126" s="2">
        <v>5.3884989911079297E-4</v>
      </c>
      <c r="F126" s="1">
        <v>5.8629826641981297E-3</v>
      </c>
      <c r="H126" s="3">
        <f t="shared" si="1"/>
        <v>5.9229187006365507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1.2715622663359301E-4</v>
      </c>
      <c r="E127" s="2">
        <v>5.5537616099029304E-4</v>
      </c>
      <c r="F127" s="1">
        <v>5.8633839894399204E-3</v>
      </c>
      <c r="H127" s="3">
        <f t="shared" si="1"/>
        <v>5.4669474045953423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2.26545057625773E-4</v>
      </c>
      <c r="E128" s="2">
        <v>5.3170295646839895E-4</v>
      </c>
      <c r="F128" s="1">
        <v>5.9118188523466604E-3</v>
      </c>
      <c r="H128" s="3">
        <f t="shared" si="1"/>
        <v>5.067281794553538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4.7642952407758699E-4</v>
      </c>
      <c r="E129" s="2">
        <v>5.0117894641134298E-4</v>
      </c>
      <c r="F129" s="1">
        <v>6.0226184733352299E-3</v>
      </c>
      <c r="H129" s="3">
        <f t="shared" si="1"/>
        <v>6.9106895835988045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-1.5163835353783299E-4</v>
      </c>
      <c r="E130" s="2">
        <v>7.3901111989221197E-4</v>
      </c>
      <c r="F130" s="1">
        <v>6.15318709568736E-3</v>
      </c>
      <c r="H130" s="3">
        <f t="shared" si="1"/>
        <v>7.5080738363249901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-2.1749256511709102E-6</v>
      </c>
      <c r="E131" s="2">
        <v>8.0305389487626399E-4</v>
      </c>
      <c r="F131" s="1">
        <v>5.9575240989977801E-3</v>
      </c>
      <c r="H131" s="3">
        <f t="shared" si="1"/>
        <v>8.0331065864299038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1.1468946326768899E-4</v>
      </c>
      <c r="E132" s="2">
        <v>8.1828627035618296E-4</v>
      </c>
      <c r="F132" s="1">
        <v>6.0331574056026399E-3</v>
      </c>
      <c r="H132" s="3">
        <f t="shared" si="1"/>
        <v>7.7869943556941497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1.9817210088585101E-4</v>
      </c>
      <c r="E133" s="2">
        <v>7.8930896310988596E-4</v>
      </c>
      <c r="F133" s="1">
        <v>6.0954666092478604E-3</v>
      </c>
      <c r="H133" s="3">
        <f t="shared" si="1"/>
        <v>7.3728120479355637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3.6400312017376098E-4</v>
      </c>
      <c r="E134" s="2">
        <v>6.7632048991882101E-4</v>
      </c>
      <c r="F134" s="1">
        <v>6.2252491251708602E-3</v>
      </c>
      <c r="H134" s="3">
        <f t="shared" si="1"/>
        <v>7.0842297619999011</v>
      </c>
    </row>
    <row r="136" spans="1:8" x14ac:dyDescent="0.25">
      <c r="C136" t="s">
        <v>0</v>
      </c>
      <c r="D136" s="2">
        <f>SUM(D10:D134)/125</f>
        <v>9.4034799973994154E-5</v>
      </c>
      <c r="E136">
        <f>SUM(E10:E134)/125</f>
        <v>3.5006410707076526E-4</v>
      </c>
      <c r="F136">
        <f>SUM(F10:F134)/125</f>
        <v>6.1266886129800989E-3</v>
      </c>
    </row>
    <row r="138" spans="1:8" x14ac:dyDescent="0.25">
      <c r="C138" t="s">
        <v>1</v>
      </c>
      <c r="D138" s="2">
        <f>(D136^2+E136^2+F136^2)^0.5</f>
        <v>6.1374017941703482E-3</v>
      </c>
      <c r="G138" t="s">
        <v>3</v>
      </c>
      <c r="H138" s="4">
        <f>MAX(H10:H134)</f>
        <v>10.030245322357478</v>
      </c>
    </row>
    <row r="140" spans="1:8" x14ac:dyDescent="0.25">
      <c r="C140" t="s">
        <v>4</v>
      </c>
      <c r="D140" s="2">
        <f>(D72^2+E72^2+F72^2)^0.5</f>
        <v>6.1357028321871966E-3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8768-4CBA-45DE-9151-56DF3321801F}">
  <dimension ref="A1:H140"/>
  <sheetViews>
    <sheetView topLeftCell="A127" workbookViewId="0">
      <selection activeCell="I138" sqref="I138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5">
      <c r="A2" s="1" t="s">
        <v>29</v>
      </c>
      <c r="B2" s="1" t="s">
        <v>48</v>
      </c>
      <c r="C2" s="1" t="s">
        <v>30</v>
      </c>
      <c r="D2" s="1" t="s">
        <v>30</v>
      </c>
      <c r="E2" s="1" t="s">
        <v>30</v>
      </c>
      <c r="F2" s="1" t="s">
        <v>30</v>
      </c>
    </row>
    <row r="3" spans="1:8" x14ac:dyDescent="0.25">
      <c r="A3" s="1" t="s">
        <v>31</v>
      </c>
      <c r="B3" s="1" t="s">
        <v>49</v>
      </c>
      <c r="C3" s="1" t="s">
        <v>30</v>
      </c>
      <c r="D3" s="1" t="s">
        <v>30</v>
      </c>
      <c r="E3" s="1" t="s">
        <v>30</v>
      </c>
      <c r="F3" s="1" t="s">
        <v>30</v>
      </c>
    </row>
    <row r="4" spans="1:8" x14ac:dyDescent="0.25">
      <c r="A4" s="1" t="s">
        <v>32</v>
      </c>
      <c r="B4" s="1" t="s">
        <v>56</v>
      </c>
      <c r="C4" s="1" t="s">
        <v>30</v>
      </c>
      <c r="D4" s="1" t="s">
        <v>30</v>
      </c>
      <c r="E4" s="1" t="s">
        <v>30</v>
      </c>
      <c r="F4" s="1" t="s">
        <v>30</v>
      </c>
    </row>
    <row r="5" spans="1:8" x14ac:dyDescent="0.25">
      <c r="A5" s="1" t="s">
        <v>34</v>
      </c>
      <c r="B5" s="1" t="s">
        <v>35</v>
      </c>
      <c r="C5" s="1" t="s">
        <v>30</v>
      </c>
      <c r="D5" s="1" t="s">
        <v>30</v>
      </c>
      <c r="E5" s="1" t="s">
        <v>30</v>
      </c>
      <c r="F5" s="1" t="s">
        <v>30</v>
      </c>
    </row>
    <row r="6" spans="1:8" x14ac:dyDescent="0.25">
      <c r="A6" s="1" t="s">
        <v>36</v>
      </c>
      <c r="B6" s="1" t="s">
        <v>37</v>
      </c>
      <c r="C6" s="1" t="s">
        <v>30</v>
      </c>
      <c r="D6" s="1" t="s">
        <v>30</v>
      </c>
      <c r="E6" s="1" t="s">
        <v>30</v>
      </c>
      <c r="F6" s="1" t="s">
        <v>30</v>
      </c>
    </row>
    <row r="7" spans="1:8" x14ac:dyDescent="0.25">
      <c r="A7" s="1" t="s">
        <v>38</v>
      </c>
      <c r="B7" s="1" t="s">
        <v>35</v>
      </c>
      <c r="C7" s="1" t="s">
        <v>30</v>
      </c>
      <c r="D7" s="1" t="s">
        <v>30</v>
      </c>
      <c r="E7" s="1" t="s">
        <v>30</v>
      </c>
      <c r="F7" s="1" t="s">
        <v>30</v>
      </c>
    </row>
    <row r="8" spans="1:8" x14ac:dyDescent="0.25">
      <c r="A8" s="1" t="s">
        <v>39</v>
      </c>
      <c r="B8" s="1" t="s">
        <v>40</v>
      </c>
      <c r="C8" s="1" t="s">
        <v>30</v>
      </c>
      <c r="D8" s="1" t="s">
        <v>30</v>
      </c>
      <c r="E8" s="1" t="s">
        <v>30</v>
      </c>
      <c r="F8" s="1" t="s">
        <v>30</v>
      </c>
    </row>
    <row r="9" spans="1:8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H9" t="s">
        <v>2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2">
        <v>3.7715302395541201E-4</v>
      </c>
      <c r="E10" s="2">
        <v>4.6389358107463898E-4</v>
      </c>
      <c r="F10" s="1">
        <v>6.0122786060540197E-3</v>
      </c>
      <c r="H10" s="3">
        <f>100*((D10-$D$136)^2+(E10-$E$136)^2+(F10-$F$136)^2)^0.5/$D$138</f>
        <v>8.5806841462128638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2">
        <v>1.6194114714466299E-4</v>
      </c>
      <c r="E11" s="2">
        <v>5.32157912158173E-4</v>
      </c>
      <c r="F11" s="1">
        <v>5.9785031150760403E-3</v>
      </c>
      <c r="H11" s="3">
        <f t="shared" ref="H11:H74" si="0">100*((D11-$D$136)^2+(E11-$E$136)^2+(F11-$F$136)^2)^0.5/$D$138</f>
        <v>7.8064042533597302</v>
      </c>
    </row>
    <row r="12" spans="1:8" x14ac:dyDescent="0.25">
      <c r="A12" s="1" t="s">
        <v>47</v>
      </c>
      <c r="B12" s="1">
        <v>-2.5000000000000001E-3</v>
      </c>
      <c r="C12" s="1">
        <v>-2.5000000000000001E-3</v>
      </c>
      <c r="D12" s="2">
        <v>2.0014072774438001E-5</v>
      </c>
      <c r="E12" s="2">
        <v>5.4634677435151798E-4</v>
      </c>
      <c r="F12" s="1">
        <v>5.8592911400176797E-3</v>
      </c>
      <c r="H12" s="3">
        <f t="shared" si="0"/>
        <v>8.2348381373706889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2">
        <v>-1.2400210632707801E-4</v>
      </c>
      <c r="E13" s="2">
        <v>5.5353819756025896E-4</v>
      </c>
      <c r="F13" s="1">
        <v>5.8855537213861097E-3</v>
      </c>
      <c r="H13" s="3">
        <f t="shared" si="0"/>
        <v>8.5366334997648998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2">
        <v>-3.1608088104248999E-4</v>
      </c>
      <c r="E14" s="2">
        <v>4.6065351619843799E-4</v>
      </c>
      <c r="F14" s="1">
        <v>6.0534768806410604E-3</v>
      </c>
      <c r="H14" s="3">
        <f t="shared" si="0"/>
        <v>8.3272158467030746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2">
        <v>4.2186790890192001E-4</v>
      </c>
      <c r="E15" s="2">
        <v>2.89465823909785E-4</v>
      </c>
      <c r="F15" s="1">
        <v>5.91403745185075E-3</v>
      </c>
      <c r="H15" s="3">
        <f t="shared" si="0"/>
        <v>7.7490148184635466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2">
        <v>1.9983792621339799E-4</v>
      </c>
      <c r="E16" s="2">
        <v>2.82908736063777E-4</v>
      </c>
      <c r="F16" s="1">
        <v>5.7445734738909302E-3</v>
      </c>
      <c r="H16" s="3">
        <f t="shared" si="0"/>
        <v>6.7083933751347233</v>
      </c>
    </row>
    <row r="17" spans="1:8" x14ac:dyDescent="0.25">
      <c r="A17" s="1" t="s">
        <v>47</v>
      </c>
      <c r="B17" s="1">
        <v>-1.25E-3</v>
      </c>
      <c r="C17" s="1">
        <v>-2.5000000000000001E-3</v>
      </c>
      <c r="D17" s="2">
        <v>3.0009515519985299E-5</v>
      </c>
      <c r="E17" s="2">
        <v>3.0074400380745899E-4</v>
      </c>
      <c r="F17" s="1">
        <v>5.6961095033270601E-3</v>
      </c>
      <c r="H17" s="3">
        <f t="shared" si="0"/>
        <v>6.8692591882112017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2">
        <v>-1.66568793345568E-4</v>
      </c>
      <c r="E18" s="2">
        <v>2.7085983462706302E-4</v>
      </c>
      <c r="F18" s="1">
        <v>5.73115969104325E-3</v>
      </c>
      <c r="H18" s="3">
        <f t="shared" si="0"/>
        <v>6.8671947057131799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2">
        <v>-3.9413739479252899E-4</v>
      </c>
      <c r="E19" s="2">
        <v>2.7051808378029301E-4</v>
      </c>
      <c r="F19" s="1">
        <v>5.8670846849316598E-3</v>
      </c>
      <c r="H19" s="3">
        <f t="shared" si="0"/>
        <v>8.1171767557283925</v>
      </c>
    </row>
    <row r="20" spans="1:8" x14ac:dyDescent="0.25">
      <c r="A20" s="1">
        <v>-2.5000000000000001E-3</v>
      </c>
      <c r="B20" s="1" t="s">
        <v>47</v>
      </c>
      <c r="C20" s="1">
        <v>-2.5000000000000001E-3</v>
      </c>
      <c r="D20" s="2">
        <v>4.6744812929944E-4</v>
      </c>
      <c r="E20" s="2">
        <v>8.7952626671375302E-5</v>
      </c>
      <c r="F20" s="1">
        <v>5.8239277777492101E-3</v>
      </c>
      <c r="H20" s="3">
        <f t="shared" si="0"/>
        <v>8.2700120836897568</v>
      </c>
    </row>
    <row r="21" spans="1:8" x14ac:dyDescent="0.25">
      <c r="A21" s="1">
        <v>-1.25E-3</v>
      </c>
      <c r="B21" s="1" t="s">
        <v>47</v>
      </c>
      <c r="C21" s="1">
        <v>-2.5000000000000001E-3</v>
      </c>
      <c r="D21" s="2">
        <v>1.96038309100905E-4</v>
      </c>
      <c r="E21" s="2">
        <v>1.12798174299537E-4</v>
      </c>
      <c r="F21" s="1">
        <v>5.72586678988717E-3</v>
      </c>
      <c r="H21" s="3">
        <f t="shared" si="0"/>
        <v>6.129973648178308</v>
      </c>
    </row>
    <row r="22" spans="1:8" x14ac:dyDescent="0.25">
      <c r="A22" s="1" t="s">
        <v>47</v>
      </c>
      <c r="B22" s="1" t="s">
        <v>47</v>
      </c>
      <c r="C22" s="1">
        <v>-2.5000000000000001E-3</v>
      </c>
      <c r="D22" s="2">
        <v>2.5445665625071301E-5</v>
      </c>
      <c r="E22" s="2">
        <v>1.13131773017711E-4</v>
      </c>
      <c r="F22" s="1">
        <v>5.6302914469094703E-3</v>
      </c>
      <c r="H22" s="3">
        <f t="shared" si="0"/>
        <v>6.9907463640614909</v>
      </c>
    </row>
    <row r="23" spans="1:8" x14ac:dyDescent="0.25">
      <c r="A23" s="1">
        <v>1.2499999999999901E-3</v>
      </c>
      <c r="B23" s="1" t="s">
        <v>47</v>
      </c>
      <c r="C23" s="1">
        <v>-2.5000000000000001E-3</v>
      </c>
      <c r="D23" s="2">
        <v>-1.71641921037846E-4</v>
      </c>
      <c r="E23" s="2">
        <v>1.17549181311842E-4</v>
      </c>
      <c r="F23" s="1">
        <v>5.7186762780124002E-3</v>
      </c>
      <c r="H23" s="3">
        <f t="shared" si="0"/>
        <v>6.3985418342605289</v>
      </c>
    </row>
    <row r="24" spans="1:8" x14ac:dyDescent="0.25">
      <c r="A24" s="1">
        <v>2.5000000000000001E-3</v>
      </c>
      <c r="B24" s="1" t="s">
        <v>47</v>
      </c>
      <c r="C24" s="1">
        <v>-2.5000000000000001E-3</v>
      </c>
      <c r="D24" s="2">
        <v>-4.0349493216052602E-4</v>
      </c>
      <c r="E24" s="2">
        <v>8.7129892913640595E-5</v>
      </c>
      <c r="F24" s="1">
        <v>5.81879920931611E-3</v>
      </c>
      <c r="H24" s="3">
        <f t="shared" si="0"/>
        <v>8.0226787858842705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2">
        <v>4.5520779787053901E-4</v>
      </c>
      <c r="E25" s="2">
        <v>-9.4892884607128894E-5</v>
      </c>
      <c r="F25" s="1">
        <v>5.8578673705522903E-3</v>
      </c>
      <c r="H25" s="3">
        <f t="shared" si="0"/>
        <v>8.399702682801987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2">
        <v>2.4191538606558401E-4</v>
      </c>
      <c r="E26" s="2">
        <v>-9.7495059609407797E-5</v>
      </c>
      <c r="F26" s="1">
        <v>5.7357102610978601E-3</v>
      </c>
      <c r="H26" s="3">
        <f t="shared" si="0"/>
        <v>7.0620142349802126</v>
      </c>
    </row>
    <row r="27" spans="1:8" x14ac:dyDescent="0.25">
      <c r="A27" s="1" t="s">
        <v>47</v>
      </c>
      <c r="B27" s="1">
        <v>1.2499999999999901E-3</v>
      </c>
      <c r="C27" s="1">
        <v>-2.5000000000000001E-3</v>
      </c>
      <c r="D27" s="2">
        <v>2.6319679721536299E-5</v>
      </c>
      <c r="E27" s="2">
        <v>-6.6777957490530006E-5</v>
      </c>
      <c r="F27" s="1">
        <v>5.7037113246464696E-3</v>
      </c>
      <c r="H27" s="3">
        <f t="shared" si="0"/>
        <v>6.2988551457585213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2">
        <v>-1.7671504873013099E-4</v>
      </c>
      <c r="E28" s="2">
        <v>-3.5761472003313603E-5</v>
      </c>
      <c r="F28" s="1">
        <v>5.7061928649815496E-3</v>
      </c>
      <c r="H28" s="3">
        <f t="shared" si="0"/>
        <v>6.9030677533863392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2">
        <v>-4.2914733194887502E-4</v>
      </c>
      <c r="E29" s="2">
        <v>-9.5137847647419602E-5</v>
      </c>
      <c r="F29" s="1">
        <v>5.8447862831467702E-3</v>
      </c>
      <c r="H29" s="3">
        <f t="shared" si="0"/>
        <v>8.7414589448782412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2">
        <v>4.3352337262865401E-4</v>
      </c>
      <c r="E30" s="2">
        <v>-2.8311998092126899E-4</v>
      </c>
      <c r="F30" s="1">
        <v>5.9650630397907103E-3</v>
      </c>
      <c r="H30" s="3">
        <f t="shared" si="0"/>
        <v>9.2543694649671604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2">
        <v>2.3153061773760299E-4</v>
      </c>
      <c r="E31" s="2">
        <v>-3.0964137389884199E-4</v>
      </c>
      <c r="F31" s="1">
        <v>5.8234929563837903E-3</v>
      </c>
      <c r="H31" s="3">
        <f t="shared" si="0"/>
        <v>8.3191014984871305</v>
      </c>
    </row>
    <row r="32" spans="1:8" x14ac:dyDescent="0.25">
      <c r="A32" s="1" t="s">
        <v>47</v>
      </c>
      <c r="B32" s="1">
        <v>2.5000000000000001E-3</v>
      </c>
      <c r="C32" s="1">
        <v>-2.5000000000000001E-3</v>
      </c>
      <c r="D32" s="2">
        <v>1.5435484478014398E-5</v>
      </c>
      <c r="E32" s="2">
        <v>-3.2207517979998502E-4</v>
      </c>
      <c r="F32" s="1">
        <v>5.7542307811638497E-3</v>
      </c>
      <c r="H32" s="3">
        <f t="shared" si="0"/>
        <v>8.3641583181535051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2">
        <v>-1.73428963018921E-4</v>
      </c>
      <c r="E33" s="2">
        <v>-3.0978874787327901E-4</v>
      </c>
      <c r="F33" s="1">
        <v>5.82709625040211E-3</v>
      </c>
      <c r="H33" s="3">
        <f t="shared" si="0"/>
        <v>8.2014852094069433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2">
        <v>-4.0004790300912602E-4</v>
      </c>
      <c r="E34" s="2">
        <v>-2.8994806470330998E-4</v>
      </c>
      <c r="F34" s="1">
        <v>5.9318451500090701E-3</v>
      </c>
      <c r="H34" s="3">
        <f t="shared" si="0"/>
        <v>9.5593484918863432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2">
        <v>1.64940457355717E-4</v>
      </c>
      <c r="E35" s="2">
        <v>2.7384157161022799E-4</v>
      </c>
      <c r="F35" s="1">
        <v>6.4649023932735099E-3</v>
      </c>
      <c r="H35" s="3">
        <f t="shared" si="0"/>
        <v>7.8414005911108298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2">
        <v>9.8418048544726594E-5</v>
      </c>
      <c r="E36" s="2">
        <v>2.97233455293061E-4</v>
      </c>
      <c r="F36" s="1">
        <v>6.1464067456647002E-3</v>
      </c>
      <c r="H36" s="3">
        <f t="shared" si="0"/>
        <v>4.0076938072803836</v>
      </c>
    </row>
    <row r="37" spans="1:8" x14ac:dyDescent="0.25">
      <c r="A37" s="1" t="s">
        <v>47</v>
      </c>
      <c r="B37" s="1">
        <v>-2.5000000000000001E-3</v>
      </c>
      <c r="C37" s="1">
        <v>-1.25E-3</v>
      </c>
      <c r="D37" s="2">
        <v>6.2146374704894606E-5</v>
      </c>
      <c r="E37" s="2">
        <v>3.2410890095928399E-4</v>
      </c>
      <c r="F37" s="1">
        <v>6.1370413127047902E-3</v>
      </c>
      <c r="H37" s="3">
        <f t="shared" si="0"/>
        <v>4.211610698427295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2">
        <v>-5.1936574582474297E-5</v>
      </c>
      <c r="E38" s="2">
        <v>3.2549255805830397E-4</v>
      </c>
      <c r="F38" s="1">
        <v>6.28348954893367E-3</v>
      </c>
      <c r="H38" s="3">
        <f t="shared" si="0"/>
        <v>5.6194256292527758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2">
        <v>-1.62686665887715E-4</v>
      </c>
      <c r="E39" s="2">
        <v>3.04082102277836E-4</v>
      </c>
      <c r="F39" s="1">
        <v>6.4000894228367798E-3</v>
      </c>
      <c r="H39" s="3">
        <f t="shared" si="0"/>
        <v>7.4257832716403671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2">
        <v>2.42070689949791E-4</v>
      </c>
      <c r="E40" s="2">
        <v>1.67485234353051E-4</v>
      </c>
      <c r="F40" s="1">
        <v>6.2473966310370001E-3</v>
      </c>
      <c r="H40" s="3">
        <f t="shared" si="0"/>
        <v>5.032392957940143</v>
      </c>
    </row>
    <row r="41" spans="1:8" x14ac:dyDescent="0.25">
      <c r="A41" s="1">
        <v>-1.25E-3</v>
      </c>
      <c r="B41" s="1">
        <v>-1.25E-3</v>
      </c>
      <c r="C41" s="1">
        <v>-1.25E-3</v>
      </c>
      <c r="D41" s="2">
        <v>1.14923250961394E-4</v>
      </c>
      <c r="E41" s="2">
        <v>1.8849585819130101E-4</v>
      </c>
      <c r="F41" s="1">
        <v>6.0419432671562998E-3</v>
      </c>
      <c r="H41" s="3">
        <f t="shared" si="0"/>
        <v>2.2798642627297165</v>
      </c>
    </row>
    <row r="42" spans="1:8" x14ac:dyDescent="0.25">
      <c r="A42" s="1" t="s">
        <v>47</v>
      </c>
      <c r="B42" s="1">
        <v>-1.25E-3</v>
      </c>
      <c r="C42" s="1">
        <v>-1.25E-3</v>
      </c>
      <c r="D42" s="2">
        <v>4.6070134127558199E-5</v>
      </c>
      <c r="E42" s="2">
        <v>2.0198589263676299E-4</v>
      </c>
      <c r="F42" s="1">
        <v>6.01496604552726E-3</v>
      </c>
      <c r="H42" s="3">
        <f t="shared" si="0"/>
        <v>2.0392191396032473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2">
        <v>-7.7383796412952297E-5</v>
      </c>
      <c r="E43" s="2">
        <v>2.02125544097008E-4</v>
      </c>
      <c r="F43" s="1">
        <v>6.0531010457066199E-3</v>
      </c>
      <c r="H43" s="3">
        <f t="shared" si="0"/>
        <v>2.5153056858406089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2">
        <v>-1.7156946688687901E-4</v>
      </c>
      <c r="E44" s="2">
        <v>1.79197534230159E-4</v>
      </c>
      <c r="F44" s="1">
        <v>6.2117492945504898E-3</v>
      </c>
      <c r="H44" s="3">
        <f t="shared" si="0"/>
        <v>4.4130028043664034</v>
      </c>
    </row>
    <row r="45" spans="1:8" x14ac:dyDescent="0.25">
      <c r="A45" s="1">
        <v>-2.5000000000000001E-3</v>
      </c>
      <c r="B45" s="1" t="s">
        <v>47</v>
      </c>
      <c r="C45" s="1">
        <v>-1.25E-3</v>
      </c>
      <c r="D45" s="2">
        <v>2.72240821012088E-4</v>
      </c>
      <c r="E45" s="2">
        <v>7.2162237413590704E-5</v>
      </c>
      <c r="F45" s="1">
        <v>6.1602776312396504E-3</v>
      </c>
      <c r="H45" s="3">
        <f t="shared" si="0"/>
        <v>4.5046750157114888</v>
      </c>
    </row>
    <row r="46" spans="1:8" x14ac:dyDescent="0.25">
      <c r="A46" s="1">
        <v>-1.25E-3</v>
      </c>
      <c r="B46" s="1" t="s">
        <v>47</v>
      </c>
      <c r="C46" s="1">
        <v>-1.25E-3</v>
      </c>
      <c r="D46" s="2">
        <v>1.5775338326715199E-4</v>
      </c>
      <c r="E46" s="2">
        <v>7.6508298613985407E-5</v>
      </c>
      <c r="F46" s="1">
        <v>6.0409082263230196E-3</v>
      </c>
      <c r="H46" s="3">
        <f t="shared" si="0"/>
        <v>2.2552465401600892</v>
      </c>
    </row>
    <row r="47" spans="1:8" x14ac:dyDescent="0.25">
      <c r="A47" s="1" t="s">
        <v>47</v>
      </c>
      <c r="B47" s="1" t="s">
        <v>47</v>
      </c>
      <c r="C47" s="1">
        <v>-1.25E-3</v>
      </c>
      <c r="D47" s="2">
        <v>1.68543533741365E-5</v>
      </c>
      <c r="E47" s="2">
        <v>8.7797309921203799E-5</v>
      </c>
      <c r="F47" s="1">
        <v>6.0009146881952304E-3</v>
      </c>
      <c r="H47" s="3">
        <f t="shared" si="0"/>
        <v>0.85899560103807981</v>
      </c>
    </row>
    <row r="48" spans="1:8" x14ac:dyDescent="0.25">
      <c r="A48" s="1">
        <v>1.2499999999999901E-3</v>
      </c>
      <c r="B48" s="1" t="s">
        <v>47</v>
      </c>
      <c r="C48" s="1">
        <v>-1.25E-3</v>
      </c>
      <c r="D48" s="2">
        <v>-9.3110149075945498E-5</v>
      </c>
      <c r="E48" s="2">
        <v>7.0561348946330399E-5</v>
      </c>
      <c r="F48" s="1">
        <v>6.02081091941106E-3</v>
      </c>
      <c r="H48" s="3">
        <f t="shared" si="0"/>
        <v>1.9934978421299929</v>
      </c>
    </row>
    <row r="49" spans="1:8" x14ac:dyDescent="0.25">
      <c r="A49" s="1">
        <v>2.5000000000000001E-3</v>
      </c>
      <c r="B49" s="1" t="s">
        <v>47</v>
      </c>
      <c r="C49" s="1">
        <v>-1.25E-3</v>
      </c>
      <c r="D49" s="2">
        <v>-2.0813772373157801E-4</v>
      </c>
      <c r="E49" s="2">
        <v>7.7383226375821098E-5</v>
      </c>
      <c r="F49" s="1">
        <v>6.1567603755647996E-3</v>
      </c>
      <c r="H49" s="3">
        <f t="shared" si="0"/>
        <v>4.1779266416059837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2">
        <v>2.2881367542766599E-4</v>
      </c>
      <c r="E50" s="2">
        <v>-4.7643269323666597E-5</v>
      </c>
      <c r="F50" s="1">
        <v>6.2264679816112101E-3</v>
      </c>
      <c r="H50" s="3">
        <f t="shared" si="0"/>
        <v>4.984341940108914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2">
        <v>1.4668523365093499E-4</v>
      </c>
      <c r="E51" s="2">
        <v>-2.66212421208E-5</v>
      </c>
      <c r="F51" s="1">
        <v>6.0766220942323002E-3</v>
      </c>
      <c r="H51" s="3">
        <f t="shared" si="0"/>
        <v>2.8119490237086975</v>
      </c>
    </row>
    <row r="52" spans="1:8" x14ac:dyDescent="0.25">
      <c r="A52" s="1" t="s">
        <v>47</v>
      </c>
      <c r="B52" s="1">
        <v>1.2499999999999901E-3</v>
      </c>
      <c r="C52" s="1">
        <v>-1.25E-3</v>
      </c>
      <c r="D52" s="2">
        <v>1.2929546590503799E-5</v>
      </c>
      <c r="E52" s="2">
        <v>-4.6445226902917401E-5</v>
      </c>
      <c r="F52" s="1">
        <v>6.02136422710094E-3</v>
      </c>
      <c r="H52" s="3">
        <f t="shared" si="0"/>
        <v>2.2676547479123035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2">
        <v>-9.5876523444022395E-5</v>
      </c>
      <c r="E53" s="2">
        <v>-2.80322947461353E-5</v>
      </c>
      <c r="F53" s="1">
        <v>6.0300803449907401E-3</v>
      </c>
      <c r="H53" s="3">
        <f t="shared" si="0"/>
        <v>2.7467158091113215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2">
        <v>-1.9448143782446701E-4</v>
      </c>
      <c r="E54" s="2">
        <v>-5.6633029146310702E-5</v>
      </c>
      <c r="F54" s="1">
        <v>6.1948413016900501E-3</v>
      </c>
      <c r="H54" s="3">
        <f t="shared" si="0"/>
        <v>4.8935556985802631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2">
        <v>2.32235127025942E-4</v>
      </c>
      <c r="E55" s="2">
        <v>-1.06453638355808E-4</v>
      </c>
      <c r="F55" s="1">
        <v>6.3272576026621999E-3</v>
      </c>
      <c r="H55" s="3">
        <f t="shared" si="0"/>
        <v>6.5445156739272923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2">
        <v>6.1396662433045896E-5</v>
      </c>
      <c r="E56" s="2">
        <v>-1.68748548233661E-4</v>
      </c>
      <c r="F56" s="1">
        <v>6.15334599314756E-3</v>
      </c>
      <c r="H56" s="3">
        <f t="shared" si="0"/>
        <v>4.5852175471475993</v>
      </c>
    </row>
    <row r="57" spans="1:8" x14ac:dyDescent="0.25">
      <c r="A57" s="1" t="s">
        <v>47</v>
      </c>
      <c r="B57" s="1">
        <v>2.5000000000000001E-3</v>
      </c>
      <c r="C57" s="1">
        <v>-1.25E-3</v>
      </c>
      <c r="D57" s="2">
        <v>2.9262278694444599E-5</v>
      </c>
      <c r="E57" s="2">
        <v>-1.4460449362192499E-4</v>
      </c>
      <c r="F57" s="1">
        <v>6.16078040378743E-3</v>
      </c>
      <c r="H57" s="3">
        <f t="shared" si="0"/>
        <v>4.2227205642385535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2">
        <v>-8.6827079294660004E-5</v>
      </c>
      <c r="E58" s="2">
        <v>-1.4909643072677099E-4</v>
      </c>
      <c r="F58" s="1">
        <v>6.16939556168345E-3</v>
      </c>
      <c r="H58" s="3">
        <f t="shared" si="0"/>
        <v>4.7074151695572031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2">
        <v>-2.1285421362401901E-4</v>
      </c>
      <c r="E59" s="2">
        <v>-1.2599468947105299E-4</v>
      </c>
      <c r="F59" s="1">
        <v>6.3233417458175402E-3</v>
      </c>
      <c r="H59" s="3">
        <f t="shared" si="0"/>
        <v>6.8875545939814904</v>
      </c>
    </row>
    <row r="60" spans="1:8" x14ac:dyDescent="0.25">
      <c r="A60" s="1">
        <v>-2.5000000000000001E-3</v>
      </c>
      <c r="B60" s="1">
        <v>-2.5000000000000001E-3</v>
      </c>
      <c r="C60" s="1" t="s">
        <v>47</v>
      </c>
      <c r="D60" s="2">
        <v>1.13149052091837E-5</v>
      </c>
      <c r="E60" s="2">
        <v>4.29239823820596E-5</v>
      </c>
      <c r="F60" s="1">
        <v>6.5298497451299004E-3</v>
      </c>
      <c r="H60" s="3">
        <f t="shared" si="0"/>
        <v>7.918958649378097</v>
      </c>
    </row>
    <row r="61" spans="1:8" x14ac:dyDescent="0.25">
      <c r="A61" s="1">
        <v>-1.25E-3</v>
      </c>
      <c r="B61" s="1">
        <v>-2.5000000000000001E-3</v>
      </c>
      <c r="C61" s="1" t="s">
        <v>47</v>
      </c>
      <c r="D61" s="2">
        <v>3.05171418167535E-5</v>
      </c>
      <c r="E61" s="2">
        <v>9.87602350352298E-5</v>
      </c>
      <c r="F61" s="1">
        <v>6.3141502937069599E-3</v>
      </c>
      <c r="H61" s="3">
        <f t="shared" si="0"/>
        <v>4.3268654164653277</v>
      </c>
    </row>
    <row r="62" spans="1:8" x14ac:dyDescent="0.25">
      <c r="A62" s="1" t="s">
        <v>47</v>
      </c>
      <c r="B62" s="1">
        <v>-2.5000000000000001E-3</v>
      </c>
      <c r="C62" s="1" t="s">
        <v>47</v>
      </c>
      <c r="D62" s="2">
        <v>-2.2501368067433299E-5</v>
      </c>
      <c r="E62" s="2">
        <v>1.057587727972E-4</v>
      </c>
      <c r="F62" s="1">
        <v>6.2872531936809303E-3</v>
      </c>
      <c r="H62" s="3">
        <f t="shared" si="0"/>
        <v>3.9576877468721459</v>
      </c>
    </row>
    <row r="63" spans="1:8" x14ac:dyDescent="0.25">
      <c r="A63" s="1">
        <v>1.2499999999999901E-3</v>
      </c>
      <c r="B63" s="1">
        <v>-2.5000000000000001E-3</v>
      </c>
      <c r="C63" s="1" t="s">
        <v>47</v>
      </c>
      <c r="D63" s="2">
        <v>3.5306032306807901E-5</v>
      </c>
      <c r="E63" s="2">
        <v>1.24744286286417E-4</v>
      </c>
      <c r="F63" s="1">
        <v>6.3972678210072204E-3</v>
      </c>
      <c r="H63" s="3">
        <f t="shared" si="0"/>
        <v>5.7316617321494512</v>
      </c>
    </row>
    <row r="64" spans="1:8" x14ac:dyDescent="0.25">
      <c r="A64" s="1">
        <v>2.5000000000000001E-3</v>
      </c>
      <c r="B64" s="1">
        <v>-2.5000000000000001E-3</v>
      </c>
      <c r="C64" s="1" t="s">
        <v>47</v>
      </c>
      <c r="D64" s="2">
        <v>5.54636466160163E-5</v>
      </c>
      <c r="E64" s="2">
        <v>6.73400345850214E-5</v>
      </c>
      <c r="F64" s="1">
        <v>6.4997052078656203E-3</v>
      </c>
      <c r="H64" s="3">
        <f t="shared" si="0"/>
        <v>7.4130916271090861</v>
      </c>
    </row>
    <row r="65" spans="1:8" x14ac:dyDescent="0.25">
      <c r="A65" s="1">
        <v>-2.5000000000000001E-3</v>
      </c>
      <c r="B65" s="1">
        <v>-1.25E-3</v>
      </c>
      <c r="C65" s="1" t="s">
        <v>47</v>
      </c>
      <c r="D65" s="2">
        <v>-1.5029764917563E-5</v>
      </c>
      <c r="E65" s="2">
        <v>9.3792253125851401E-5</v>
      </c>
      <c r="F65" s="1">
        <v>6.3444769489786898E-3</v>
      </c>
      <c r="H65" s="3">
        <f t="shared" si="0"/>
        <v>4.8614784033798486</v>
      </c>
    </row>
    <row r="66" spans="1:8" x14ac:dyDescent="0.25">
      <c r="A66" s="1">
        <v>-1.25E-3</v>
      </c>
      <c r="B66" s="1">
        <v>-1.25E-3</v>
      </c>
      <c r="C66" s="1" t="s">
        <v>47</v>
      </c>
      <c r="D66" s="2">
        <v>2.8393649219706001E-5</v>
      </c>
      <c r="E66" s="2">
        <v>7.09999635565821E-5</v>
      </c>
      <c r="F66" s="1">
        <v>6.1722683752873696E-3</v>
      </c>
      <c r="H66" s="3">
        <f t="shared" si="0"/>
        <v>1.9963752451794432</v>
      </c>
    </row>
    <row r="67" spans="1:8" x14ac:dyDescent="0.25">
      <c r="A67" s="1" t="s">
        <v>47</v>
      </c>
      <c r="B67" s="1">
        <v>-1.25E-3</v>
      </c>
      <c r="C67" s="1" t="s">
        <v>47</v>
      </c>
      <c r="D67" s="2">
        <v>-1.90160441365817E-5</v>
      </c>
      <c r="E67" s="2">
        <v>3.2928888647407098E-5</v>
      </c>
      <c r="F67" s="1">
        <v>6.1589975880018298E-3</v>
      </c>
      <c r="H67" s="3">
        <f t="shared" si="0"/>
        <v>2.0843303031881129</v>
      </c>
    </row>
    <row r="68" spans="1:8" x14ac:dyDescent="0.25">
      <c r="A68" s="1">
        <v>1.2499999999999901E-3</v>
      </c>
      <c r="B68" s="1">
        <v>-1.25E-3</v>
      </c>
      <c r="C68" s="1" t="s">
        <v>47</v>
      </c>
      <c r="D68" s="2">
        <v>2.6396123997353702E-5</v>
      </c>
      <c r="E68" s="2">
        <v>8.4622945395564206E-5</v>
      </c>
      <c r="F68" s="1">
        <v>6.1778890232573099E-3</v>
      </c>
      <c r="H68" s="3">
        <f t="shared" si="0"/>
        <v>2.0707178226705949</v>
      </c>
    </row>
    <row r="69" spans="1:8" x14ac:dyDescent="0.25">
      <c r="A69" s="1">
        <v>2.5000000000000001E-3</v>
      </c>
      <c r="B69" s="1">
        <v>-1.25E-3</v>
      </c>
      <c r="C69" s="1" t="s">
        <v>47</v>
      </c>
      <c r="D69" s="2">
        <v>3.5604568142749697E-5</v>
      </c>
      <c r="E69" s="2">
        <v>7.6318347384807196E-5</v>
      </c>
      <c r="F69" s="1">
        <v>6.2781710547102198E-3</v>
      </c>
      <c r="H69" s="3">
        <f t="shared" si="0"/>
        <v>3.7365563478732433</v>
      </c>
    </row>
    <row r="70" spans="1:8" x14ac:dyDescent="0.25">
      <c r="A70" s="1">
        <v>-2.5000000000000001E-3</v>
      </c>
      <c r="B70" s="1" t="s">
        <v>47</v>
      </c>
      <c r="C70" s="1" t="s">
        <v>47</v>
      </c>
      <c r="D70" s="2">
        <v>2.89311354641774E-5</v>
      </c>
      <c r="E70" s="2">
        <v>7.9421483141918397E-5</v>
      </c>
      <c r="F70" s="1">
        <v>6.2405830605591003E-3</v>
      </c>
      <c r="H70" s="3">
        <f t="shared" si="0"/>
        <v>3.1093622353484376</v>
      </c>
    </row>
    <row r="71" spans="1:8" x14ac:dyDescent="0.25">
      <c r="A71" s="1">
        <v>-1.25E-3</v>
      </c>
      <c r="B71" s="1" t="s">
        <v>47</v>
      </c>
      <c r="C71" s="1" t="s">
        <v>47</v>
      </c>
      <c r="D71" s="2">
        <v>2.77966623202507E-5</v>
      </c>
      <c r="E71" s="2">
        <v>8.7863014267280495E-5</v>
      </c>
      <c r="F71" s="1">
        <v>6.13504376258264E-3</v>
      </c>
      <c r="H71" s="3">
        <f t="shared" si="0"/>
        <v>1.3646809529104016</v>
      </c>
    </row>
    <row r="72" spans="1:8" x14ac:dyDescent="0.25">
      <c r="A72" s="1" t="s">
        <v>47</v>
      </c>
      <c r="B72" s="1" t="s">
        <v>47</v>
      </c>
      <c r="C72" s="1" t="s">
        <v>47</v>
      </c>
      <c r="D72" s="2">
        <v>-2.6084542010192099E-5</v>
      </c>
      <c r="E72" s="2">
        <v>-3.5903235319689401E-6</v>
      </c>
      <c r="F72" s="1">
        <v>6.011278533061E-3</v>
      </c>
      <c r="H72" s="3">
        <f t="shared" si="0"/>
        <v>1.8264447804390871</v>
      </c>
    </row>
    <row r="73" spans="1:8" x14ac:dyDescent="0.25">
      <c r="A73" s="1">
        <v>1.2499999999999901E-3</v>
      </c>
      <c r="B73" s="1" t="s">
        <v>47</v>
      </c>
      <c r="C73" s="1" t="s">
        <v>47</v>
      </c>
      <c r="D73" s="2">
        <v>-2.5722196868166399E-6</v>
      </c>
      <c r="E73" s="2">
        <v>1.07961665628958E-4</v>
      </c>
      <c r="F73" s="1">
        <v>6.1553553273199996E-3</v>
      </c>
      <c r="H73" s="3">
        <f t="shared" si="0"/>
        <v>1.7796948585035564</v>
      </c>
    </row>
    <row r="74" spans="1:8" x14ac:dyDescent="0.25">
      <c r="A74" s="1">
        <v>2.5000000000000001E-3</v>
      </c>
      <c r="B74" s="1" t="s">
        <v>47</v>
      </c>
      <c r="C74" s="1" t="s">
        <v>47</v>
      </c>
      <c r="D74" s="2">
        <v>4.1807715059412298E-5</v>
      </c>
      <c r="E74" s="2">
        <v>9.9181387944388593E-5</v>
      </c>
      <c r="F74" s="1">
        <v>6.2679785521505896E-3</v>
      </c>
      <c r="H74" s="3">
        <f t="shared" si="0"/>
        <v>3.5780235108070975</v>
      </c>
    </row>
    <row r="75" spans="1:8" x14ac:dyDescent="0.25">
      <c r="A75" s="1">
        <v>-2.5000000000000001E-3</v>
      </c>
      <c r="B75" s="1">
        <v>1.2499999999999901E-3</v>
      </c>
      <c r="C75" s="1" t="s">
        <v>47</v>
      </c>
      <c r="D75" s="2">
        <v>4.47147352885535E-5</v>
      </c>
      <c r="E75" s="2">
        <v>1.07141145401029E-4</v>
      </c>
      <c r="F75" s="1">
        <v>6.3433574322534804E-3</v>
      </c>
      <c r="H75" s="3">
        <f t="shared" ref="H75:H134" si="1">100*((D75-$D$136)^2+(E75-$E$136)^2+(F75-$F$136)^2)^0.5/$D$138</f>
        <v>4.8287624985489392</v>
      </c>
    </row>
    <row r="76" spans="1:8" x14ac:dyDescent="0.25">
      <c r="A76" s="1">
        <v>-1.25E-3</v>
      </c>
      <c r="B76" s="1">
        <v>1.2499999999999901E-3</v>
      </c>
      <c r="C76" s="1" t="s">
        <v>47</v>
      </c>
      <c r="D76" s="2">
        <v>4.0379328886272397E-5</v>
      </c>
      <c r="E76" s="2">
        <v>1.13583110293358E-4</v>
      </c>
      <c r="F76" s="1">
        <v>6.1842724372299903E-3</v>
      </c>
      <c r="H76" s="3">
        <f t="shared" si="1"/>
        <v>2.2392442908777457</v>
      </c>
    </row>
    <row r="77" spans="1:8" x14ac:dyDescent="0.25">
      <c r="A77" s="1" t="s">
        <v>47</v>
      </c>
      <c r="B77" s="1">
        <v>1.2499999999999901E-3</v>
      </c>
      <c r="C77" s="1" t="s">
        <v>47</v>
      </c>
      <c r="D77" s="2">
        <v>-7.1782364135346201E-6</v>
      </c>
      <c r="E77" s="2">
        <v>1.04171517807555E-4</v>
      </c>
      <c r="F77" s="1">
        <v>6.1503727119822001E-3</v>
      </c>
      <c r="H77" s="3">
        <f t="shared" si="1"/>
        <v>1.7096744764377674</v>
      </c>
    </row>
    <row r="78" spans="1:8" x14ac:dyDescent="0.25">
      <c r="A78" s="1">
        <v>1.2499999999999901E-3</v>
      </c>
      <c r="B78" s="1">
        <v>1.2499999999999901E-3</v>
      </c>
      <c r="C78" s="1" t="s">
        <v>47</v>
      </c>
      <c r="D78" s="2">
        <v>1.0181266209188101E-5</v>
      </c>
      <c r="E78" s="2">
        <v>6.8680419680604206E-5</v>
      </c>
      <c r="F78" s="1">
        <v>6.1637965715427298E-3</v>
      </c>
      <c r="H78" s="3">
        <f t="shared" si="1"/>
        <v>1.8713219273412387</v>
      </c>
    </row>
    <row r="79" spans="1:8" x14ac:dyDescent="0.25">
      <c r="A79" s="1">
        <v>2.5000000000000001E-3</v>
      </c>
      <c r="B79" s="1">
        <v>1.2499999999999901E-3</v>
      </c>
      <c r="C79" s="1" t="s">
        <v>47</v>
      </c>
      <c r="D79" s="2">
        <v>1.1607188817430699E-5</v>
      </c>
      <c r="E79" s="2">
        <v>6.0328736090436897E-5</v>
      </c>
      <c r="F79" s="1">
        <v>6.3225479412068403E-3</v>
      </c>
      <c r="H79" s="3">
        <f t="shared" si="1"/>
        <v>4.4838590862760261</v>
      </c>
    </row>
    <row r="80" spans="1:8" x14ac:dyDescent="0.25">
      <c r="A80" s="1">
        <v>-2.5000000000000001E-3</v>
      </c>
      <c r="B80" s="1">
        <v>2.5000000000000001E-3</v>
      </c>
      <c r="C80" s="1" t="s">
        <v>47</v>
      </c>
      <c r="D80" s="2">
        <v>7.4784037113528797E-5</v>
      </c>
      <c r="E80" s="2">
        <v>7.9159212756462695E-5</v>
      </c>
      <c r="F80" s="1">
        <v>6.4357362600667304E-3</v>
      </c>
      <c r="H80" s="3">
        <f t="shared" si="1"/>
        <v>6.3895529635639017</v>
      </c>
    </row>
    <row r="81" spans="1:8" x14ac:dyDescent="0.25">
      <c r="A81" s="1">
        <v>-1.25E-3</v>
      </c>
      <c r="B81" s="1">
        <v>2.5000000000000001E-3</v>
      </c>
      <c r="C81" s="1" t="s">
        <v>47</v>
      </c>
      <c r="D81" s="2">
        <v>3.8037659791250499E-5</v>
      </c>
      <c r="E81" s="2">
        <v>7.4484281024182698E-5</v>
      </c>
      <c r="F81" s="1">
        <v>6.3084124699004096E-3</v>
      </c>
      <c r="H81" s="3">
        <f t="shared" si="1"/>
        <v>4.2385363148873694</v>
      </c>
    </row>
    <row r="82" spans="1:8" x14ac:dyDescent="0.25">
      <c r="A82" s="1" t="s">
        <v>47</v>
      </c>
      <c r="B82" s="1">
        <v>2.5000000000000001E-3</v>
      </c>
      <c r="C82" s="1" t="s">
        <v>47</v>
      </c>
      <c r="D82" s="2">
        <v>-9.7486743072111497E-6</v>
      </c>
      <c r="E82" s="2">
        <v>8.7407151858132201E-5</v>
      </c>
      <c r="F82" s="1">
        <v>6.2546302714506499E-3</v>
      </c>
      <c r="H82" s="3">
        <f t="shared" si="1"/>
        <v>3.3782742620129138</v>
      </c>
    </row>
    <row r="83" spans="1:8" x14ac:dyDescent="0.25">
      <c r="A83" s="1">
        <v>1.2499999999999901E-3</v>
      </c>
      <c r="B83" s="1">
        <v>2.5000000000000001E-3</v>
      </c>
      <c r="C83" s="1" t="s">
        <v>47</v>
      </c>
      <c r="D83" s="2">
        <v>-7.4016067794918599E-6</v>
      </c>
      <c r="E83" s="2">
        <v>5.8453839864823498E-5</v>
      </c>
      <c r="F83" s="1">
        <v>6.36261248955088E-3</v>
      </c>
      <c r="H83" s="3">
        <f t="shared" si="1"/>
        <v>5.1654124216901973</v>
      </c>
    </row>
    <row r="84" spans="1:8" x14ac:dyDescent="0.25">
      <c r="A84" s="1">
        <v>2.5000000000000001E-3</v>
      </c>
      <c r="B84" s="1">
        <v>2.5000000000000001E-3</v>
      </c>
      <c r="C84" s="1" t="s">
        <v>47</v>
      </c>
      <c r="D84" s="2">
        <v>2.1973609419207499E-5</v>
      </c>
      <c r="E84" s="2">
        <v>2.1662196241743701E-5</v>
      </c>
      <c r="F84" s="1">
        <v>6.5287446358697002E-3</v>
      </c>
      <c r="H84" s="3">
        <f t="shared" si="1"/>
        <v>7.9387713903005208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2">
        <v>-2.4135476058329E-4</v>
      </c>
      <c r="E85" s="2">
        <v>-1.21499349668326E-4</v>
      </c>
      <c r="F85" s="1">
        <v>6.34004307586213E-3</v>
      </c>
      <c r="H85" s="3">
        <f t="shared" si="1"/>
        <v>7.3036047055323454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2">
        <v>-4.2341416115268497E-5</v>
      </c>
      <c r="E86" s="2">
        <v>-1.46169822008393E-4</v>
      </c>
      <c r="F86" s="1">
        <v>6.1544670781542403E-3</v>
      </c>
      <c r="H86" s="3">
        <f t="shared" si="1"/>
        <v>4.3346106593811546</v>
      </c>
    </row>
    <row r="87" spans="1:8" x14ac:dyDescent="0.25">
      <c r="A87" s="1" t="s">
        <v>47</v>
      </c>
      <c r="B87" s="1">
        <v>-2.5000000000000001E-3</v>
      </c>
      <c r="C87" s="1">
        <v>1.2499999999999901E-3</v>
      </c>
      <c r="D87" s="2">
        <v>4.7325102524670101E-5</v>
      </c>
      <c r="E87" s="2">
        <v>-1.3723641872363801E-4</v>
      </c>
      <c r="F87" s="1">
        <v>6.1835226566537196E-3</v>
      </c>
      <c r="H87" s="3">
        <f t="shared" si="1"/>
        <v>4.3079020680264613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2">
        <v>1.3042854250382101E-4</v>
      </c>
      <c r="E88" s="2">
        <v>-1.5057484155909999E-4</v>
      </c>
      <c r="F88" s="1">
        <v>6.1787376756656199E-3</v>
      </c>
      <c r="H88" s="3">
        <f t="shared" si="1"/>
        <v>4.7885207367529903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2">
        <v>2.6097593562927901E-4</v>
      </c>
      <c r="E89" s="2">
        <v>-1.2427516508733901E-4</v>
      </c>
      <c r="F89" s="1">
        <v>6.3525221872180997E-3</v>
      </c>
      <c r="H89" s="3">
        <f t="shared" si="1"/>
        <v>7.2305297333967147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2">
        <v>-2.2023306149063899E-4</v>
      </c>
      <c r="E90" s="2">
        <v>-2.9699670391129099E-5</v>
      </c>
      <c r="F90" s="1">
        <v>6.1836734701902199E-3</v>
      </c>
      <c r="H90" s="3">
        <f t="shared" si="1"/>
        <v>4.9424495406521993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2">
        <v>-1.04475824453615E-4</v>
      </c>
      <c r="E91" s="2">
        <v>-5.1159398021041704E-6</v>
      </c>
      <c r="F91" s="1">
        <v>6.0732036468826803E-3</v>
      </c>
      <c r="H91" s="3">
        <f t="shared" si="1"/>
        <v>2.6078647325606918</v>
      </c>
    </row>
    <row r="92" spans="1:8" x14ac:dyDescent="0.25">
      <c r="A92" s="1" t="s">
        <v>47</v>
      </c>
      <c r="B92" s="1">
        <v>-1.25E-3</v>
      </c>
      <c r="C92" s="1">
        <v>1.2499999999999901E-3</v>
      </c>
      <c r="D92" s="2">
        <v>2.0107842017391601E-5</v>
      </c>
      <c r="E92" s="2">
        <v>-6.4954413927509302E-6</v>
      </c>
      <c r="F92" s="1">
        <v>6.0149852637183497E-3</v>
      </c>
      <c r="H92" s="3">
        <f t="shared" si="1"/>
        <v>1.6638066210016098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2">
        <v>1.2295384523620199E-4</v>
      </c>
      <c r="E93" s="2">
        <v>-4.6029637039798899E-5</v>
      </c>
      <c r="F93" s="1">
        <v>6.04033964835068E-3</v>
      </c>
      <c r="H93" s="3">
        <f t="shared" si="1"/>
        <v>2.7635249487869054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2">
        <v>2.9351780284782297E-4</v>
      </c>
      <c r="E94" s="2">
        <v>-6.7753593705060998E-6</v>
      </c>
      <c r="F94" s="1">
        <v>6.1603150244045196E-3</v>
      </c>
      <c r="H94" s="3">
        <f t="shared" si="1"/>
        <v>5.0653411480037702</v>
      </c>
    </row>
    <row r="95" spans="1:8" x14ac:dyDescent="0.25">
      <c r="A95" s="1">
        <v>-2.5000000000000001E-3</v>
      </c>
      <c r="B95" s="1" t="s">
        <v>47</v>
      </c>
      <c r="C95" s="1">
        <v>1.2499999999999901E-3</v>
      </c>
      <c r="D95" s="2">
        <v>-1.98913103200234E-4</v>
      </c>
      <c r="E95" s="2">
        <v>6.7733794466621298E-5</v>
      </c>
      <c r="F95" s="1">
        <v>6.1669337072723998E-3</v>
      </c>
      <c r="H95" s="3">
        <f t="shared" si="1"/>
        <v>4.1232033439624596</v>
      </c>
    </row>
    <row r="96" spans="1:8" x14ac:dyDescent="0.25">
      <c r="A96" s="1">
        <v>-1.25E-3</v>
      </c>
      <c r="B96" s="1" t="s">
        <v>47</v>
      </c>
      <c r="C96" s="1">
        <v>1.2499999999999901E-3</v>
      </c>
      <c r="D96" s="2">
        <v>-8.5340864625402206E-5</v>
      </c>
      <c r="E96" s="2">
        <v>8.2877867112193096E-5</v>
      </c>
      <c r="F96" s="1">
        <v>5.9789941361625097E-3</v>
      </c>
      <c r="H96" s="3">
        <f t="shared" si="1"/>
        <v>2.1533598953938458</v>
      </c>
    </row>
    <row r="97" spans="1:8" x14ac:dyDescent="0.25">
      <c r="A97" s="1" t="s">
        <v>47</v>
      </c>
      <c r="B97" s="1" t="s">
        <v>47</v>
      </c>
      <c r="C97" s="1">
        <v>1.2499999999999901E-3</v>
      </c>
      <c r="D97" s="2">
        <v>2.93078765464527E-5</v>
      </c>
      <c r="E97" s="2">
        <v>9.7120099334801606E-5</v>
      </c>
      <c r="F97" s="1">
        <v>5.95678096619908E-3</v>
      </c>
      <c r="H97" s="3">
        <f t="shared" si="1"/>
        <v>1.5968853976925008</v>
      </c>
    </row>
    <row r="98" spans="1:8" x14ac:dyDescent="0.25">
      <c r="A98" s="1">
        <v>1.2499999999999901E-3</v>
      </c>
      <c r="B98" s="1" t="s">
        <v>47</v>
      </c>
      <c r="C98" s="1">
        <v>1.2499999999999901E-3</v>
      </c>
      <c r="D98" s="2">
        <v>1.38594618957933E-4</v>
      </c>
      <c r="E98" s="2">
        <v>8.2504597038235401E-5</v>
      </c>
      <c r="F98" s="1">
        <v>6.02093665266187E-3</v>
      </c>
      <c r="H98" s="3">
        <f t="shared" si="1"/>
        <v>1.9951608147174178</v>
      </c>
    </row>
    <row r="99" spans="1:8" x14ac:dyDescent="0.25">
      <c r="A99" s="1">
        <v>2.5000000000000001E-3</v>
      </c>
      <c r="B99" s="1" t="s">
        <v>47</v>
      </c>
      <c r="C99" s="1">
        <v>1.2499999999999901E-3</v>
      </c>
      <c r="D99" s="2">
        <v>2.15098758204034E-4</v>
      </c>
      <c r="E99" s="2">
        <v>7.2427619019702497E-5</v>
      </c>
      <c r="F99" s="1">
        <v>6.2099995802627197E-3</v>
      </c>
      <c r="H99" s="3">
        <f t="shared" si="1"/>
        <v>4.1202726246172174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2">
        <v>-1.67671780958791E-4</v>
      </c>
      <c r="E100" s="2">
        <v>1.73805061245149E-4</v>
      </c>
      <c r="F100" s="1">
        <v>6.23737975169704E-3</v>
      </c>
      <c r="H100" s="3">
        <f t="shared" si="1"/>
        <v>4.6052264758175401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2">
        <v>-6.6261977917168801E-5</v>
      </c>
      <c r="E101" s="2">
        <v>1.69542101074587E-4</v>
      </c>
      <c r="F101" s="1">
        <v>6.0679243265361902E-3</v>
      </c>
      <c r="H101" s="3">
        <f t="shared" si="1"/>
        <v>2.0150783016736349</v>
      </c>
    </row>
    <row r="102" spans="1:8" x14ac:dyDescent="0.25">
      <c r="A102" s="1" t="s">
        <v>47</v>
      </c>
      <c r="B102" s="1">
        <v>1.2499999999999901E-3</v>
      </c>
      <c r="C102" s="1">
        <v>1.2499999999999901E-3</v>
      </c>
      <c r="D102" s="2">
        <v>2.2231123193536201E-5</v>
      </c>
      <c r="E102" s="2">
        <v>2.16464313044315E-4</v>
      </c>
      <c r="F102" s="1">
        <v>6.0054517631285796E-3</v>
      </c>
      <c r="H102" s="3">
        <f t="shared" si="1"/>
        <v>2.2779706102298731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2">
        <v>1.39836357444406E-4</v>
      </c>
      <c r="E103" s="2">
        <v>1.9486698774724801E-4</v>
      </c>
      <c r="F103" s="1">
        <v>6.0736004363314304E-3</v>
      </c>
      <c r="H103" s="3">
        <f t="shared" si="1"/>
        <v>2.6612013221417299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2">
        <v>2.6409734816618602E-4</v>
      </c>
      <c r="E104" s="2">
        <v>1.61322500253635E-4</v>
      </c>
      <c r="F104" s="1">
        <v>6.2295862632199099E-3</v>
      </c>
      <c r="H104" s="3">
        <f t="shared" si="1"/>
        <v>5.1023586756835941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2">
        <v>-1.26398549391643E-4</v>
      </c>
      <c r="E105" s="2">
        <v>2.8767228874739599E-4</v>
      </c>
      <c r="F105" s="1">
        <v>6.3788296174916497E-3</v>
      </c>
      <c r="H105" s="3">
        <f t="shared" si="1"/>
        <v>6.7867958139883449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2">
        <v>-2.0716964881089499E-5</v>
      </c>
      <c r="E106" s="2">
        <v>2.2157506872421E-4</v>
      </c>
      <c r="F106" s="1">
        <v>6.2802342044943902E-3</v>
      </c>
      <c r="H106" s="3">
        <f t="shared" si="1"/>
        <v>4.4258704542115916</v>
      </c>
    </row>
    <row r="107" spans="1:8" x14ac:dyDescent="0.25">
      <c r="A107" s="1" t="s">
        <v>47</v>
      </c>
      <c r="B107" s="1">
        <v>2.5000000000000001E-3</v>
      </c>
      <c r="C107" s="1">
        <v>1.2499999999999901E-3</v>
      </c>
      <c r="D107" s="2">
        <v>4.7774035417315301E-5</v>
      </c>
      <c r="E107" s="2">
        <v>3.3473101540991402E-4</v>
      </c>
      <c r="F107" s="1">
        <v>6.1921006796445497E-3</v>
      </c>
      <c r="H107" s="3">
        <f t="shared" si="1"/>
        <v>4.7170113611429541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2">
        <v>9.0123211850236197E-5</v>
      </c>
      <c r="E108" s="2">
        <v>3.3412729802521901E-4</v>
      </c>
      <c r="F108" s="1">
        <v>6.2255432243117602E-3</v>
      </c>
      <c r="H108" s="3">
        <f t="shared" si="1"/>
        <v>5.1089711715210004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2">
        <v>1.4764963234955401E-4</v>
      </c>
      <c r="E109" s="2">
        <v>2.5084368143927301E-4</v>
      </c>
      <c r="F109" s="1">
        <v>6.4027544359999003E-3</v>
      </c>
      <c r="H109" s="3">
        <f t="shared" si="1"/>
        <v>6.7148017177736392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2">
        <v>-3.9585490359090301E-4</v>
      </c>
      <c r="E110" s="2">
        <v>-3.1570983764658101E-4</v>
      </c>
      <c r="F110" s="1">
        <v>5.9676894515838198E-3</v>
      </c>
      <c r="H110" s="3">
        <f t="shared" si="1"/>
        <v>9.6895388612460618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2">
        <v>-1.7553175453159599E-4</v>
      </c>
      <c r="E111" s="2">
        <v>-3.2775688072053303E-4</v>
      </c>
      <c r="F111" s="1">
        <v>5.8036387654564203E-3</v>
      </c>
      <c r="H111" s="3">
        <f t="shared" si="1"/>
        <v>8.6317076834992505</v>
      </c>
    </row>
    <row r="112" spans="1:8" x14ac:dyDescent="0.25">
      <c r="A112" s="1" t="s">
        <v>47</v>
      </c>
      <c r="B112" s="1">
        <v>-2.5000000000000001E-3</v>
      </c>
      <c r="C112" s="1">
        <v>2.5000000000000001E-3</v>
      </c>
      <c r="D112" s="2">
        <v>4.6154853903523901E-6</v>
      </c>
      <c r="E112" s="2">
        <v>-3.4303920422809901E-4</v>
      </c>
      <c r="F112" s="1">
        <v>5.8007299277418002E-3</v>
      </c>
      <c r="H112" s="3">
        <f t="shared" si="1"/>
        <v>8.2369198182283938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2">
        <v>2.16401484031028E-4</v>
      </c>
      <c r="E113" s="2">
        <v>-3.3077604111402101E-4</v>
      </c>
      <c r="F113" s="1">
        <v>5.8609065870689004E-3</v>
      </c>
      <c r="H113" s="3">
        <f t="shared" si="1"/>
        <v>8.2425560879389987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2">
        <v>4.4565725392149301E-4</v>
      </c>
      <c r="E114" s="2">
        <v>-2.7632879197421402E-4</v>
      </c>
      <c r="F114" s="1">
        <v>5.9756244946142503E-3</v>
      </c>
      <c r="H114" s="3">
        <f t="shared" si="1"/>
        <v>9.3045546779028605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2">
        <v>-4.1525711128083398E-4</v>
      </c>
      <c r="E115" s="2">
        <v>-7.5441884299323706E-5</v>
      </c>
      <c r="F115" s="1">
        <v>5.8568391298685204E-3</v>
      </c>
      <c r="H115" s="3">
        <f t="shared" si="1"/>
        <v>8.3585624781929386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2">
        <v>-1.6850971391126001E-4</v>
      </c>
      <c r="E116" s="2">
        <v>-1.3405721255861601E-4</v>
      </c>
      <c r="F116" s="1">
        <v>5.7216261658432702E-3</v>
      </c>
      <c r="H116" s="3">
        <f t="shared" si="1"/>
        <v>7.2900183282634199</v>
      </c>
    </row>
    <row r="117" spans="1:8" x14ac:dyDescent="0.25">
      <c r="A117" s="1" t="s">
        <v>47</v>
      </c>
      <c r="B117" s="1">
        <v>-1.25E-3</v>
      </c>
      <c r="C117" s="1">
        <v>2.5000000000000001E-3</v>
      </c>
      <c r="D117" s="2">
        <v>3.0867458567278199E-5</v>
      </c>
      <c r="E117" s="2">
        <v>-1.1055043085069401E-4</v>
      </c>
      <c r="F117" s="1">
        <v>5.6872297538673204E-3</v>
      </c>
      <c r="H117" s="3">
        <f t="shared" si="1"/>
        <v>6.8628737913475426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2">
        <v>2.2202016801772001E-4</v>
      </c>
      <c r="E118" s="2">
        <v>-9.7999767804957507E-5</v>
      </c>
      <c r="F118" s="1">
        <v>5.7361711557798803E-3</v>
      </c>
      <c r="H118" s="3">
        <f t="shared" si="1"/>
        <v>6.8967151811443008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2">
        <v>4.5978331154326098E-4</v>
      </c>
      <c r="E119" s="2">
        <v>-7.6689897530124397E-5</v>
      </c>
      <c r="F119" s="1">
        <v>5.8151618995118297E-3</v>
      </c>
      <c r="H119" s="3">
        <f t="shared" si="1"/>
        <v>8.658184085145697</v>
      </c>
    </row>
    <row r="120" spans="1:8" x14ac:dyDescent="0.25">
      <c r="A120" s="1">
        <v>-2.5000000000000001E-3</v>
      </c>
      <c r="B120" s="1" t="s">
        <v>47</v>
      </c>
      <c r="C120" s="1">
        <v>2.5000000000000001E-3</v>
      </c>
      <c r="D120" s="2">
        <v>-4.1919108746416001E-4</v>
      </c>
      <c r="E120" s="2">
        <v>8.2182443955060194E-5</v>
      </c>
      <c r="F120" s="1">
        <v>5.8414077110175997E-3</v>
      </c>
      <c r="H120" s="3">
        <f t="shared" si="1"/>
        <v>8.0831360570522541</v>
      </c>
    </row>
    <row r="121" spans="1:8" x14ac:dyDescent="0.25">
      <c r="A121" s="1">
        <v>-1.25E-3</v>
      </c>
      <c r="B121" s="1" t="s">
        <v>47</v>
      </c>
      <c r="C121" s="1">
        <v>2.5000000000000001E-3</v>
      </c>
      <c r="D121" s="2">
        <v>-2.0613315630037E-4</v>
      </c>
      <c r="E121" s="2">
        <v>1.0824831600492E-4</v>
      </c>
      <c r="F121" s="1">
        <v>5.6810949090700296E-3</v>
      </c>
      <c r="H121" s="3">
        <f t="shared" si="1"/>
        <v>7.2123397376484153</v>
      </c>
    </row>
    <row r="122" spans="1:8" x14ac:dyDescent="0.25">
      <c r="A122" s="1" t="s">
        <v>47</v>
      </c>
      <c r="B122" s="1" t="s">
        <v>47</v>
      </c>
      <c r="C122" s="1">
        <v>2.5000000000000001E-3</v>
      </c>
      <c r="D122" s="2">
        <v>3.2041160410237102E-5</v>
      </c>
      <c r="E122" s="2">
        <v>1.17740730708568E-4</v>
      </c>
      <c r="F122" s="1">
        <v>5.6653690702908504E-3</v>
      </c>
      <c r="H122" s="3">
        <f t="shared" si="1"/>
        <v>6.4199496557764366</v>
      </c>
    </row>
    <row r="123" spans="1:8" x14ac:dyDescent="0.25">
      <c r="A123" s="1">
        <v>1.2499999999999901E-3</v>
      </c>
      <c r="B123" s="1" t="s">
        <v>47</v>
      </c>
      <c r="C123" s="1">
        <v>2.5000000000000001E-3</v>
      </c>
      <c r="D123" s="2">
        <v>2.20556567353383E-4</v>
      </c>
      <c r="E123" s="2">
        <v>1.18498613383707E-4</v>
      </c>
      <c r="F123" s="1">
        <v>5.7293308722286898E-3</v>
      </c>
      <c r="H123" s="3">
        <f t="shared" si="1"/>
        <v>6.2883016346288336</v>
      </c>
    </row>
    <row r="124" spans="1:8" x14ac:dyDescent="0.25">
      <c r="A124" s="1">
        <v>2.5000000000000001E-3</v>
      </c>
      <c r="B124" s="1" t="s">
        <v>47</v>
      </c>
      <c r="C124" s="1">
        <v>2.5000000000000001E-3</v>
      </c>
      <c r="D124" s="2">
        <v>4.73333054050935E-4</v>
      </c>
      <c r="E124" s="2">
        <v>8.8836331743679498E-5</v>
      </c>
      <c r="F124" s="1">
        <v>5.8328148074088901E-3</v>
      </c>
      <c r="H124" s="3">
        <f t="shared" si="1"/>
        <v>8.291309527983092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2">
        <v>-4.0499073885141802E-4</v>
      </c>
      <c r="E125" s="2">
        <v>2.5904924011841503E-4</v>
      </c>
      <c r="F125" s="1">
        <v>5.8977851626972099E-3</v>
      </c>
      <c r="H125" s="3">
        <f t="shared" si="1"/>
        <v>8.0262771278509124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2">
        <v>-1.6143832560051399E-4</v>
      </c>
      <c r="E126" s="2">
        <v>3.11716963014609E-4</v>
      </c>
      <c r="F126" s="1">
        <v>5.7298596338448502E-3</v>
      </c>
      <c r="H126" s="3">
        <f t="shared" si="1"/>
        <v>7.1710345975866447</v>
      </c>
    </row>
    <row r="127" spans="1:8" x14ac:dyDescent="0.25">
      <c r="A127" s="1" t="s">
        <v>47</v>
      </c>
      <c r="B127" s="1">
        <v>1.2499999999999901E-3</v>
      </c>
      <c r="C127" s="1">
        <v>2.5000000000000001E-3</v>
      </c>
      <c r="D127" s="2">
        <v>2.6464514271906601E-5</v>
      </c>
      <c r="E127" s="2">
        <v>3.1827457959149303E-4</v>
      </c>
      <c r="F127" s="1">
        <v>5.7189930446217702E-3</v>
      </c>
      <c r="H127" s="3">
        <f t="shared" si="1"/>
        <v>6.7078183400815456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2">
        <v>1.9569010254068901E-4</v>
      </c>
      <c r="E128" s="2">
        <v>2.7102816140801302E-4</v>
      </c>
      <c r="F128" s="1">
        <v>5.7764201992578498E-3</v>
      </c>
      <c r="H128" s="3">
        <f t="shared" si="1"/>
        <v>6.1882400274875868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2">
        <v>4.3773420678838699E-4</v>
      </c>
      <c r="E129" s="2">
        <v>2.6820220780532302E-4</v>
      </c>
      <c r="F129" s="1">
        <v>5.8874192805329698E-3</v>
      </c>
      <c r="H129" s="3">
        <f t="shared" si="1"/>
        <v>7.972262810857301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2">
        <v>-3.3551745689463998E-4</v>
      </c>
      <c r="E130" s="2">
        <v>4.7854388637918999E-4</v>
      </c>
      <c r="F130" s="1">
        <v>6.0122688486388201E-3</v>
      </c>
      <c r="H130" s="3">
        <f t="shared" si="1"/>
        <v>8.7872204745428402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2">
        <v>-1.2549911982201399E-4</v>
      </c>
      <c r="E131" s="2">
        <v>5.4153645116237104E-4</v>
      </c>
      <c r="F131" s="1">
        <v>5.9175997546806998E-3</v>
      </c>
      <c r="H131" s="3">
        <f t="shared" si="1"/>
        <v>8.2057537958076736</v>
      </c>
    </row>
    <row r="132" spans="1:8" x14ac:dyDescent="0.25">
      <c r="A132" s="1" t="s">
        <v>47</v>
      </c>
      <c r="B132" s="1">
        <v>2.5000000000000001E-3</v>
      </c>
      <c r="C132" s="1">
        <v>2.5000000000000001E-3</v>
      </c>
      <c r="D132" s="2">
        <v>2.6755353168612201E-5</v>
      </c>
      <c r="E132" s="2">
        <v>5.58964945213721E-4</v>
      </c>
      <c r="F132" s="1">
        <v>5.8729445320878501E-3</v>
      </c>
      <c r="H132" s="3">
        <f t="shared" si="1"/>
        <v>8.344756032590757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2">
        <v>1.7545866298622701E-4</v>
      </c>
      <c r="E133" s="2">
        <v>5.2011093131951105E-4</v>
      </c>
      <c r="F133" s="1">
        <v>5.9404444931382902E-3</v>
      </c>
      <c r="H133" s="3">
        <f t="shared" si="1"/>
        <v>7.8146238726695634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2">
        <v>3.775550857113E-4</v>
      </c>
      <c r="E134" s="2">
        <v>4.56341632355548E-4</v>
      </c>
      <c r="F134" s="1">
        <v>6.0425413441296903E-3</v>
      </c>
      <c r="H134" s="3">
        <f t="shared" si="1"/>
        <v>8.4705971881812197</v>
      </c>
    </row>
    <row r="136" spans="1:8" x14ac:dyDescent="0.25">
      <c r="C136" t="s">
        <v>0</v>
      </c>
      <c r="D136" s="2">
        <f>SUM(D10:D134)/125</f>
        <v>2.2138402776921405E-5</v>
      </c>
      <c r="E136">
        <f>SUM(E10:E134)/125</f>
        <v>8.68957154740907E-5</v>
      </c>
      <c r="F136">
        <f>SUM(F10:F134)/125</f>
        <v>6.0526352242637228E-3</v>
      </c>
    </row>
    <row r="138" spans="1:8" x14ac:dyDescent="0.25">
      <c r="C138" t="s">
        <v>1</v>
      </c>
      <c r="D138" s="2">
        <f>(D136^2+E136^2+F136^2)^0.5</f>
        <v>6.0532994418121457E-3</v>
      </c>
      <c r="G138" t="s">
        <v>3</v>
      </c>
      <c r="H138" s="4">
        <f>MAX(H10:H134)</f>
        <v>9.6895388612460618</v>
      </c>
    </row>
    <row r="140" spans="1:8" x14ac:dyDescent="0.25">
      <c r="C140" t="s">
        <v>4</v>
      </c>
      <c r="D140" s="2">
        <f>(D72^2+E72^2+F72^2)^0.5</f>
        <v>6.0113361988658517E-3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I A A B Q S w M E F A A C A A g A s G 5 c V V s / E x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X p u g X Z 6 M O 4 N v p Q L 9 g B A F B L A w Q U A A I A C A C w b l x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G 5 c V Q w J u U P J B Q A A e f c A A B M A H A B G b 3 J t d W x h c y 9 T Z W N 0 a W 9 u M S 5 t I K I Y A C i g F A A A A A A A A A A A A A A A A A A A A A A A A A A A A O 3 c 3 2 r b S B g F 8 P t A 3 k G o N w k I I 1 m W H W / x R X G 6 s L B b K E l 7 U y 9 G 6 0 4 S s f p j J N m b U v o A + y h 9 j r z Y S h 2 3 i R 2 n L P U 3 m k M 5 v U m q t u T z / D g n 6 Y z k S i 3 q p M i d C / 0 x e H 5 8 d H x U 3 c S l e u 9 k V / O 4 L I t / 1 k U 6 r 2 + W S X + + v P G d i Z O q + v j I a X 5 d F K t y o Z o r 0 2 r d O y 8 W q 0 z l 9 c m v S a p 6 0 y K v m 9 9 U J + 7 0 l 9 m b S p X V L C 9 U b 5 l c l 6 q e n a v q 7 7 p Y z i 7 L e B 2 v b p 3 X l c o r N b v 7 N 2 3 G K I s 4 y e K 8 + V t x H c / 2 D t G r b 2 v 3 1 A s 9 1 / V e 3 t Z l / D Z O V 6 r q / X a d F 6 X y g n 7 U P / X 0 j M / c P 4 r 3 y V W i y m Z u p / 6 w V G 4 z 8 G X 8 V z N k 8 + X z 6 q o o s 2 m R r r L 8 s v n D 6 k S / K O / j R 1 d f D V z v y z 9 z a n V b f / K c r 9 f 7 T 1 w P t 6 5 / O j 0 + S v I n R 3 m 4 3 M / c / Q t + 0 j 9 1 M V Z 9 U a 2 b V X 9 3 r t I k S 2 p V T l y v e b H 6 Z V e T o e e 8 z B f N K 8 y v J 6 2 A 5 7 x e F b W 6 q D + k a n L / a e 9 V k a s / 7 3 n a V X e y L w t z 9 7 l T m / v r g y e u R 0 9 c H 3 7 H e P v 1 / C / g k M A / B f D u o g 6 a R Q 2 b t b W N + 3 U O + k o H + J s w Q k m T 2 T w z Q F W T 2 U R b h 3 p h c 3 X d f m b X e H s W O s v G e U f a f n O T u 0 t u 6 w 1 O 7 i 6 5 B + T + m b j 3 / b 9 1 m d j + k U x P Q V s T + y O N r v 1 v 0 S Q 2 T W z 9 2 z K J T T S 0 b / / M w O f W p n x w f Z C j C e K a w 7 V e y c Q V 7 + P B M g n a Z Y 2 a j 5 b P J b Z G o b J s h L e d 7 f c 0 s b v D t t 7 b x B b E 3 l n O u R + 9 y J Z d + + 4 d g r K H x n i / r Y 2 2 J n C X w B Y a m s A d d P O r w P c 7 3 + 3 Y O w R l p a O r b R G 6 m c A m g Q G 6 m c A G u j n y / e w F R k M / G I X K 0 j F + 6 I z Q 1 s T u C h u g u Y k t h v 1 7 4 E d Z Z r O 2 H 0 9 A 0 0 M D v E f V R k m T t h t a C 5 V M W k N N n C 6 i C K C O d 8 e g r l B w H / l a L G Y i d 4 Z s r 6 K J b K 6 n y y Q / Q y n r 3 V n o L B n m R 9 K 2 a 5 v c 3 X J b L n B y G 2 3 x w A e q 8 e 1 h K C 0 c 7 B 1 r g C I n u C T 4 I i 7 j x T x t l 9 a P u p a d t l + 8 v v t c J l X c v t X T b G s a 0 h 6 a 5 W 1 c G 9 m l c B f h H U O F d 0 x a y f C O 8 c J L Y b n w D k O k 8 O p p S C s U 3 g 0 u U n g p L B n e E V R 4 R 6 S V D O 8 I L 7 w U l g v v K E A K r 5 6 G t E L h 3 e A i h Z f C k u G F 2 r A a c T t D N L x 4 G 1 Y U N i J s 4 a C Q w l 3 V 8 x C K d k h a y f A O 8 e q Z w t L C a P V M Y c F 6 H k H R j k g r G d 4 R X j 1 T W F o Y r Z 4 p L F j P Z 1 C 0 Z 6 S V D O 8 Z X j 1 T W F o Y r Z 4 p L F j P Y y j a M W k l w z v G q 2 c K S w u j 1 T O F 5 e o 5 6 P y x l O / R B n x M Q T K 8 g Z 3 n U C j c q T B Y P V N Y 8 L Y r o H o O S C t 8 2 x V a P V P Y h D B S P V N Y r p 7 b W 4 x x 6 l l P Q 1 q h 8 G 5 w k e q Z w k a E g e q Z w p L 1 H E L V c 0 h a y f C G e P V M Y R P C S P V M Y b l 6 b h + N x 6 l n P Q 1 p h c K 7 w U W q Z w o b E Q a q Z w p L 1 j P U 0 W D E Y w X R 8 O I d D V L Y i D B S P V N Y t p 5 x b q y L e F O O d H j B b q y j s B F h s H q m s G Q 9 w z y W E v G W d v H w Y j 2 W Q m E j w m j 1 T G H B e o Z 5 q D v i A 6 H i 4 c V 6 q J v C R o T R 6 p n C g v U M 8 5 Z I E d 9 O R T y 8 W G + J R G E j w m j 1 T G G 5 + 5 5 x 6 l l P Q 1 q p 2 6 5 G c P V M Y S P C Q P V M Y e l 6 h t n c 0 N O Q V j K 8 W J s b F D Y i j F b P F B a s Z 5 i j Q T 0 N a S X D i 3 U 0 S G E j w m j 1 T G H B e o a 5 s U 5 P Q 1 r J 8 G L d W E d h I 8 J o 9 U z h A 4 X X 7 c J e W T f V Y x D z 0 L h u O C G a m K Z G K n g A Q M s K N n B 3 x h j p + E 9 P Q 1 q p s / s x 3 P E f h Y 0 I A / 2 E T G H p e o Y 5 / t P T k F Y y v F j H f x Q 2 I o x W z x Q W r G e Y 4 z 8 9 D W k l w 4 t 1 / E d h I 8 J o 9 U x h w X q G O f 7 T 0 5 B W M r x Y x 3 8 U N i K M V s 8 U F r o 7 I 0 T a e 9 b T k F b q 4 C i E 2 3 u m s B F h o H q m s H Q 9 w + w 9 6 2 l I K x l e r L 1 n C h s R R q t n C g v W M 8 z e s 5 6 G t J L h x d p 7 p r A R Y b R 6 p r B g P c P s P e t p S C s Z X q y 9 Z w r / s P B / U E s B A i 0 A F A A C A A g A s G 5 c V V s / E x 2 m A A A A 9 g A A A B I A A A A A A A A A A A A A A A A A A A A A A E N v b m Z p Z y 9 Q Y W N r Y W d l L n h t b F B L A Q I t A B Q A A g A I A L B u X F V T c j g s m w A A A O E A A A A T A A A A A A A A A A A A A A A A A P I A A A B b Q 2 9 u d G V u d F 9 U e X B l c 1 0 u e G 1 s U E s B A i 0 A F A A C A A g A s G 5 c V Q w J u U P J B Q A A e f c A A B M A A A A A A A A A A A A A A A A A 2 g E A A E Z v c m 1 1 b G F z L 1 N l Y 3 R p b 2 4 x L m 1 Q S w U G A A A A A A M A A w D C A A A A 8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t c E A A A A A A B E 1 w Q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Z f Y X J y b 3 d 2 b 2 x f d G h w a T J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I 3 O j M 2 L j k 4 M D c y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Q 6 M z c 6 N D E u N D U z M j Q 0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z c G k 0 X 3 B o b m V n M 3 B p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1 O T o w O S 4 x M D Y z O T A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A w O j A 4 L j M y M z I w M z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y X 3 B o c G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T U 6 N T M u N D A 4 M j A 5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w X 3 B o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z M j o w M S 4 x N T M 0 N T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c 6 M j U 6 N T Q u M T E 5 M D A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w N U F t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0 M T o 1 M y 4 1 M T M 3 N T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5 O j U y O j U 2 L j k y M j I z M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N T Q 6 N D g u N D Y 0 N D M 0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x M D o w M i 4 w M z k 2 N j U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j Y 6 M T c u N j g w N z M 4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A w O j U w L j M w M T I x N j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c m l u M T B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k 6 M z U u O D E 3 N z Y y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M l 9 w a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L 0 1 v Z G l m a W V y J T I w b G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h Y 1 9 s N T V f c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5 O j A z O j I x L j Q z N z E 5 N D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V f c j A 1 L 1 R 5 c G U g b W 9 k a W Z p w 6 k u e 0 N v b H V t b j E s M H 0 m c X V v d D s s J n F 1 b 3 Q 7 U 2 V j d G l v b j E v Y 2 F y Y W N f b D U 1 X 3 I w N S 9 U e X B l I G 1 v Z G l m a c O p L n t D b 2 x 1 b W 4 y L D F 9 J n F 1 b 3 Q 7 L C Z x d W 9 0 O 1 N l Y 3 R p b 2 4 x L 2 N h c m F j X 2 w 1 N V 9 y M D U v V H l w Z S B t b 2 R p Z m n D q S 5 7 Q 2 9 s d W 1 u M y w y f S Z x d W 9 0 O y w m c X V v d D t T Z W N 0 a W 9 u M S 9 j Y X J h Y 1 9 s N T V f c j A 1 L 1 R 5 c G U g b W 9 k a W Z p w 6 k u e 0 N v b H V t b j Q s M 3 0 m c X V v d D s s J n F 1 b 3 Q 7 U 2 V j d G l v b j E v Y 2 F y Y W N f b D U 1 X 3 I w N S 9 U e X B l I G 1 v Z G l m a c O p L n t D b 2 x 1 b W 4 1 L D R 9 J n F 1 b 3 Q 7 L C Z x d W 9 0 O 1 N l Y 3 R p b 2 4 x L 2 N h c m F j X 2 w 1 N V 9 y M D U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V f c j A 1 L 1 R 5 c G U g b W 9 k a W Z p w 6 k u e 0 N v b H V t b j E s M H 0 m c X V v d D s s J n F 1 b 3 Q 7 U 2 V j d G l v b j E v Y 2 F y Y W N f b D U 1 X 3 I w N S 9 U e X B l I G 1 v Z G l m a c O p L n t D b 2 x 1 b W 4 y L D F 9 J n F 1 b 3 Q 7 L C Z x d W 9 0 O 1 N l Y 3 R p b 2 4 x L 2 N h c m F j X 2 w 1 N V 9 y M D U v V H l w Z S B t b 2 R p Z m n D q S 5 7 Q 2 9 s d W 1 u M y w y f S Z x d W 9 0 O y w m c X V v d D t T Z W N 0 a W 9 u M S 9 j Y X J h Y 1 9 s N T V f c j A 1 L 1 R 5 c G U g b W 9 k a W Z p w 6 k u e 0 N v b H V t b j Q s M 3 0 m c X V v d D s s J n F 1 b 3 Q 7 U 2 V j d G l v b j E v Y 2 F y Y W N f b D U 1 X 3 I w N S 9 U e X B l I G 1 v Z G l m a c O p L n t D b 2 x 1 b W 4 1 L D R 9 J n F 1 b 3 Q 7 L C Z x d W 9 0 O 1 N l Y 3 R p b 2 4 x L 2 N h c m F j X 2 w 1 N V 9 y M D U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U 1 X 3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U 1 X 3 I w N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5 O j A z O j I x L j Q z N z E 5 N D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V f c j A 1 L 1 R 5 c G U g b W 9 k a W Z p w 6 k u e 0 N v b H V t b j E s M H 0 m c X V v d D s s J n F 1 b 3 Q 7 U 2 V j d G l v b j E v Y 2 F y Y W N f b D U 1 X 3 I w N S 9 U e X B l I G 1 v Z G l m a c O p L n t D b 2 x 1 b W 4 y L D F 9 J n F 1 b 3 Q 7 L C Z x d W 9 0 O 1 N l Y 3 R p b 2 4 x L 2 N h c m F j X 2 w 1 N V 9 y M D U v V H l w Z S B t b 2 R p Z m n D q S 5 7 Q 2 9 s d W 1 u M y w y f S Z x d W 9 0 O y w m c X V v d D t T Z W N 0 a W 9 u M S 9 j Y X J h Y 1 9 s N T V f c j A 1 L 1 R 5 c G U g b W 9 k a W Z p w 6 k u e 0 N v b H V t b j Q s M 3 0 m c X V v d D s s J n F 1 b 3 Q 7 U 2 V j d G l v b j E v Y 2 F y Y W N f b D U 1 X 3 I w N S 9 U e X B l I G 1 v Z G l m a c O p L n t D b 2 x 1 b W 4 1 L D R 9 J n F 1 b 3 Q 7 L C Z x d W 9 0 O 1 N l Y 3 R p b 2 4 x L 2 N h c m F j X 2 w 1 N V 9 y M D U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V f c j A 1 L 1 R 5 c G U g b W 9 k a W Z p w 6 k u e 0 N v b H V t b j E s M H 0 m c X V v d D s s J n F 1 b 3 Q 7 U 2 V j d G l v b j E v Y 2 F y Y W N f b D U 1 X 3 I w N S 9 U e X B l I G 1 v Z G l m a c O p L n t D b 2 x 1 b W 4 y L D F 9 J n F 1 b 3 Q 7 L C Z x d W 9 0 O 1 N l Y 3 R p b 2 4 x L 2 N h c m F j X 2 w 1 N V 9 y M D U v V H l w Z S B t b 2 R p Z m n D q S 5 7 Q 2 9 s d W 1 u M y w y f S Z x d W 9 0 O y w m c X V v d D t T Z W N 0 a W 9 u M S 9 j Y X J h Y 1 9 s N T V f c j A 1 L 1 R 5 c G U g b W 9 k a W Z p w 6 k u e 0 N v b H V t b j Q s M 3 0 m c X V v d D s s J n F 1 b 3 Q 7 U 2 V j d G l v b j E v Y 2 F y Y W N f b D U 1 X 3 I w N S 9 U e X B l I G 1 v Z G l m a c O p L n t D b 2 x 1 b W 4 1 L D R 9 J n F 1 b 3 Q 7 L C Z x d W 9 0 O 1 N l Y 3 R p b 2 4 x L 2 N h c m F j X 2 w 1 N V 9 y M D U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T o w N z o x O C 4 z N z Q z M z g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w N S 9 U e X B l I G 1 v Z G l m a c O p L n t D b 2 x 1 b W 4 x L D B 9 J n F 1 b 3 Q 7 L C Z x d W 9 0 O 1 N l Y 3 R p b 2 4 x L 2 N h c m F j X 2 w 1 O V 9 y M D U v V H l w Z S B t b 2 R p Z m n D q S 5 7 Q 2 9 s d W 1 u M i w x f S Z x d W 9 0 O y w m c X V v d D t T Z W N 0 a W 9 u M S 9 j Y X J h Y 1 9 s N T l f c j A 1 L 1 R 5 c G U g b W 9 k a W Z p w 6 k u e 0 N v b H V t b j M s M n 0 m c X V v d D s s J n F 1 b 3 Q 7 U 2 V j d G l v b j E v Y 2 F y Y W N f b D U 5 X 3 I w N S 9 U e X B l I G 1 v Z G l m a c O p L n t D b 2 x 1 b W 4 0 L D N 9 J n F 1 b 3 Q 7 L C Z x d W 9 0 O 1 N l Y 3 R p b 2 4 x L 2 N h c m F j X 2 w 1 O V 9 y M D U v V H l w Z S B t b 2 R p Z m n D q S 5 7 Q 2 9 s d W 1 u N S w 0 f S Z x d W 9 0 O y w m c X V v d D t T Z W N 0 a W 9 u M S 9 j Y X J h Y 1 9 s N T l f c j A 1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w N S 9 U e X B l I G 1 v Z G l m a c O p L n t D b 2 x 1 b W 4 x L D B 9 J n F 1 b 3 Q 7 L C Z x d W 9 0 O 1 N l Y 3 R p b 2 4 x L 2 N h c m F j X 2 w 1 O V 9 y M D U v V H l w Z S B t b 2 R p Z m n D q S 5 7 Q 2 9 s d W 1 u M i w x f S Z x d W 9 0 O y w m c X V v d D t T Z W N 0 a W 9 u M S 9 j Y X J h Y 1 9 s N T l f c j A 1 L 1 R 5 c G U g b W 9 k a W Z p w 6 k u e 0 N v b H V t b j M s M n 0 m c X V v d D s s J n F 1 b 3 Q 7 U 2 V j d G l v b j E v Y 2 F y Y W N f b D U 5 X 3 I w N S 9 U e X B l I G 1 v Z G l m a c O p L n t D b 2 x 1 b W 4 0 L D N 9 J n F 1 b 3 Q 7 L C Z x d W 9 0 O 1 N l Y 3 R p b 2 4 x L 2 N h c m F j X 2 w 1 O V 9 y M D U v V H l w Z S B t b 2 R p Z m n D q S 5 7 Q 2 9 s d W 1 u N S w 0 f S Z x d W 9 0 O y w m c X V v d D t T Z W N 0 a W 9 u M S 9 j Y X J h Y 1 9 s N T l f c j A 1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O V 9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w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O V 9 y M D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T o w N z o x O C 4 z N z Q z M z g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w N S 9 U e X B l I G 1 v Z G l m a c O p L n t D b 2 x 1 b W 4 x L D B 9 J n F 1 b 3 Q 7 L C Z x d W 9 0 O 1 N l Y 3 R p b 2 4 x L 2 N h c m F j X 2 w 1 O V 9 y M D U v V H l w Z S B t b 2 R p Z m n D q S 5 7 Q 2 9 s d W 1 u M i w x f S Z x d W 9 0 O y w m c X V v d D t T Z W N 0 a W 9 u M S 9 j Y X J h Y 1 9 s N T l f c j A 1 L 1 R 5 c G U g b W 9 k a W Z p w 6 k u e 0 N v b H V t b j M s M n 0 m c X V v d D s s J n F 1 b 3 Q 7 U 2 V j d G l v b j E v Y 2 F y Y W N f b D U 5 X 3 I w N S 9 U e X B l I G 1 v Z G l m a c O p L n t D b 2 x 1 b W 4 0 L D N 9 J n F 1 b 3 Q 7 L C Z x d W 9 0 O 1 N l Y 3 R p b 2 4 x L 2 N h c m F j X 2 w 1 O V 9 y M D U v V H l w Z S B t b 2 R p Z m n D q S 5 7 Q 2 9 s d W 1 u N S w 0 f S Z x d W 9 0 O y w m c X V v d D t T Z W N 0 a W 9 u M S 9 j Y X J h Y 1 9 s N T l f c j A 1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w N S 9 U e X B l I G 1 v Z G l m a c O p L n t D b 2 x 1 b W 4 x L D B 9 J n F 1 b 3 Q 7 L C Z x d W 9 0 O 1 N l Y 3 R p b 2 4 x L 2 N h c m F j X 2 w 1 O V 9 y M D U v V H l w Z S B t b 2 R p Z m n D q S 5 7 Q 2 9 s d W 1 u M i w x f S Z x d W 9 0 O y w m c X V v d D t T Z W N 0 a W 9 u M S 9 j Y X J h Y 1 9 s N T l f c j A 1 L 1 R 5 c G U g b W 9 k a W Z p w 6 k u e 0 N v b H V t b j M s M n 0 m c X V v d D s s J n F 1 b 3 Q 7 U 2 V j d G l v b j E v Y 2 F y Y W N f b D U 5 X 3 I w N S 9 U e X B l I G 1 v Z G l m a c O p L n t D b 2 x 1 b W 4 0 L D N 9 J n F 1 b 3 Q 7 L C Z x d W 9 0 O 1 N l Y 3 R p b 2 4 x L 2 N h c m F j X 2 w 1 O V 9 y M D U v V H l w Z S B t b 2 R p Z m n D q S 5 7 Q 2 9 s d W 1 u N S w 0 f S Z x d W 9 0 O y w m c X V v d D t T Z W N 0 a W 9 u M S 9 j Y X J h Y 1 9 s N T l f c j A 1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T l f c j A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U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k 6 M T E 6 M z k u M z I 1 N D I 3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M 1 9 y M D U v V H l w Z S B t b 2 R p Z m n D q S 5 7 Q 2 9 s d W 1 u M S w w f S Z x d W 9 0 O y w m c X V v d D t T Z W N 0 a W 9 u M S 9 j Y X J h Y 1 9 s N j N f c j A 1 L 1 R 5 c G U g b W 9 k a W Z p w 6 k u e 0 N v b H V t b j I s M X 0 m c X V v d D s s J n F 1 b 3 Q 7 U 2 V j d G l v b j E v Y 2 F y Y W N f b D Y z X 3 I w N S 9 U e X B l I G 1 v Z G l m a c O p L n t D b 2 x 1 b W 4 z L D J 9 J n F 1 b 3 Q 7 L C Z x d W 9 0 O 1 N l Y 3 R p b 2 4 x L 2 N h c m F j X 2 w 2 M 1 9 y M D U v V H l w Z S B t b 2 R p Z m n D q S 5 7 Q 2 9 s d W 1 u N C w z f S Z x d W 9 0 O y w m c X V v d D t T Z W N 0 a W 9 u M S 9 j Y X J h Y 1 9 s N j N f c j A 1 L 1 R 5 c G U g b W 9 k a W Z p w 6 k u e 0 N v b H V t b j U s N H 0 m c X V v d D s s J n F 1 b 3 Q 7 U 2 V j d G l v b j E v Y 2 F y Y W N f b D Y z X 3 I w N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M 1 9 y M D U v V H l w Z S B t b 2 R p Z m n D q S 5 7 Q 2 9 s d W 1 u M S w w f S Z x d W 9 0 O y w m c X V v d D t T Z W N 0 a W 9 u M S 9 j Y X J h Y 1 9 s N j N f c j A 1 L 1 R 5 c G U g b W 9 k a W Z p w 6 k u e 0 N v b H V t b j I s M X 0 m c X V v d D s s J n F 1 b 3 Q 7 U 2 V j d G l v b j E v Y 2 F y Y W N f b D Y z X 3 I w N S 9 U e X B l I G 1 v Z G l m a c O p L n t D b 2 x 1 b W 4 z L D J 9 J n F 1 b 3 Q 7 L C Z x d W 9 0 O 1 N l Y 3 R p b 2 4 x L 2 N h c m F j X 2 w 2 M 1 9 y M D U v V H l w Z S B t b 2 R p Z m n D q S 5 7 Q 2 9 s d W 1 u N C w z f S Z x d W 9 0 O y w m c X V v d D t T Z W N 0 a W 9 u M S 9 j Y X J h Y 1 9 s N j N f c j A 1 L 1 R 5 c G U g b W 9 k a W Z p w 6 k u e 0 N v b H V t b j U s N H 0 m c X V v d D s s J n F 1 b 3 Q 7 U 2 V j d G l v b j E v Y 2 F y Y W N f b D Y z X 3 I w N S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h Y 1 9 s N j N f c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J h Y 1 9 s N j N f c j A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k 6 M T E 6 M z k u M z I 1 N D I 3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M 1 9 y M D U v V H l w Z S B t b 2 R p Z m n D q S 5 7 Q 2 9 s d W 1 u M S w w f S Z x d W 9 0 O y w m c X V v d D t T Z W N 0 a W 9 u M S 9 j Y X J h Y 1 9 s N j N f c j A 1 L 1 R 5 c G U g b W 9 k a W Z p w 6 k u e 0 N v b H V t b j I s M X 0 m c X V v d D s s J n F 1 b 3 Q 7 U 2 V j d G l v b j E v Y 2 F y Y W N f b D Y z X 3 I w N S 9 U e X B l I G 1 v Z G l m a c O p L n t D b 2 x 1 b W 4 z L D J 9 J n F 1 b 3 Q 7 L C Z x d W 9 0 O 1 N l Y 3 R p b 2 4 x L 2 N h c m F j X 2 w 2 M 1 9 y M D U v V H l w Z S B t b 2 R p Z m n D q S 5 7 Q 2 9 s d W 1 u N C w z f S Z x d W 9 0 O y w m c X V v d D t T Z W N 0 a W 9 u M S 9 j Y X J h Y 1 9 s N j N f c j A 1 L 1 R 5 c G U g b W 9 k a W Z p w 6 k u e 0 N v b H V t b j U s N H 0 m c X V v d D s s J n F 1 b 3 Q 7 U 2 V j d G l v b j E v Y 2 F y Y W N f b D Y z X 3 I w N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M 1 9 y M D U v V H l w Z S B t b 2 R p Z m n D q S 5 7 Q 2 9 s d W 1 u M S w w f S Z x d W 9 0 O y w m c X V v d D t T Z W N 0 a W 9 u M S 9 j Y X J h Y 1 9 s N j N f c j A 1 L 1 R 5 c G U g b W 9 k a W Z p w 6 k u e 0 N v b H V t b j I s M X 0 m c X V v d D s s J n F 1 b 3 Q 7 U 2 V j d G l v b j E v Y 2 F y Y W N f b D Y z X 3 I w N S 9 U e X B l I G 1 v Z G l m a c O p L n t D b 2 x 1 b W 4 z L D J 9 J n F 1 b 3 Q 7 L C Z x d W 9 0 O 1 N l Y 3 R p b 2 4 x L 2 N h c m F j X 2 w 2 M 1 9 y M D U v V H l w Z S B t b 2 R p Z m n D q S 5 7 Q 2 9 s d W 1 u N C w z f S Z x d W 9 0 O y w m c X V v d D t T Z W N 0 a W 9 u M S 9 j Y X J h Y 1 9 s N j N f c j A 1 L 1 R 5 c G U g b W 9 k a W Z p w 6 k u e 0 N v b H V t b j U s N H 0 m c X V v d D s s J n F 1 b 3 Q 7 U 2 V j d G l v b j E v Y 2 F y Y W N f b D Y z X 3 I w N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1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E x O j Q z O j I 2 L j I 4 N D g z O T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1 L 1 R 5 c G U g b W 9 k a W Z p w 6 k u e 0 N v b H V t b j E s M H 0 m c X V v d D s s J n F 1 b 3 Q 7 U 2 V j d G l v b j E v Y 2 F y Y W N f b D Y 3 X 3 I w N S 9 U e X B l I G 1 v Z G l m a c O p L n t D b 2 x 1 b W 4 y L D F 9 J n F 1 b 3 Q 7 L C Z x d W 9 0 O 1 N l Y 3 R p b 2 4 x L 2 N h c m F j X 2 w 2 N 1 9 y M D U v V H l w Z S B t b 2 R p Z m n D q S 5 7 Q 2 9 s d W 1 u M y w y f S Z x d W 9 0 O y w m c X V v d D t T Z W N 0 a W 9 u M S 9 j Y X J h Y 1 9 s N j d f c j A 1 L 1 R 5 c G U g b W 9 k a W Z p w 6 k u e 0 N v b H V t b j Q s M 3 0 m c X V v d D s s J n F 1 b 3 Q 7 U 2 V j d G l v b j E v Y 2 F y Y W N f b D Y 3 X 3 I w N S 9 U e X B l I G 1 v Z G l m a c O p L n t D b 2 x 1 b W 4 1 L D R 9 J n F 1 b 3 Q 7 L C Z x d W 9 0 O 1 N l Y 3 R p b 2 4 x L 2 N h c m F j X 2 w 2 N 1 9 y M D U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1 L 1 R 5 c G U g b W 9 k a W Z p w 6 k u e 0 N v b H V t b j E s M H 0 m c X V v d D s s J n F 1 b 3 Q 7 U 2 V j d G l v b j E v Y 2 F y Y W N f b D Y 3 X 3 I w N S 9 U e X B l I G 1 v Z G l m a c O p L n t D b 2 x 1 b W 4 y L D F 9 J n F 1 b 3 Q 7 L C Z x d W 9 0 O 1 N l Y 3 R p b 2 4 x L 2 N h c m F j X 2 w 2 N 1 9 y M D U v V H l w Z S B t b 2 R p Z m n D q S 5 7 Q 2 9 s d W 1 u M y w y f S Z x d W 9 0 O y w m c X V v d D t T Z W N 0 a W 9 u M S 9 j Y X J h Y 1 9 s N j d f c j A 1 L 1 R 5 c G U g b W 9 k a W Z p w 6 k u e 0 N v b H V t b j Q s M 3 0 m c X V v d D s s J n F 1 b 3 Q 7 U 2 V j d G l v b j E v Y 2 F y Y W N f b D Y 3 X 3 I w N S 9 U e X B l I G 1 v Z G l m a c O p L n t D b 2 x 1 b W 4 1 L D R 9 J n F 1 b 3 Q 7 L C Z x d W 9 0 O 1 N l Y 3 R p b 2 4 x L 2 N h c m F j X 2 w 2 N 1 9 y M D U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Y 3 X 3 I w N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E x O j Q z O j I 2 L j I 4 N D g z O T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1 L 1 R 5 c G U g b W 9 k a W Z p w 6 k u e 0 N v b H V t b j E s M H 0 m c X V v d D s s J n F 1 b 3 Q 7 U 2 V j d G l v b j E v Y 2 F y Y W N f b D Y 3 X 3 I w N S 9 U e X B l I G 1 v Z G l m a c O p L n t D b 2 x 1 b W 4 y L D F 9 J n F 1 b 3 Q 7 L C Z x d W 9 0 O 1 N l Y 3 R p b 2 4 x L 2 N h c m F j X 2 w 2 N 1 9 y M D U v V H l w Z S B t b 2 R p Z m n D q S 5 7 Q 2 9 s d W 1 u M y w y f S Z x d W 9 0 O y w m c X V v d D t T Z W N 0 a W 9 u M S 9 j Y X J h Y 1 9 s N j d f c j A 1 L 1 R 5 c G U g b W 9 k a W Z p w 6 k u e 0 N v b H V t b j Q s M 3 0 m c X V v d D s s J n F 1 b 3 Q 7 U 2 V j d G l v b j E v Y 2 F y Y W N f b D Y 3 X 3 I w N S 9 U e X B l I G 1 v Z G l m a c O p L n t D b 2 x 1 b W 4 1 L D R 9 J n F 1 b 3 Q 7 L C Z x d W 9 0 O 1 N l Y 3 R p b 2 4 x L 2 N h c m F j X 2 w 2 N 1 9 y M D U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1 L 1 R 5 c G U g b W 9 k a W Z p w 6 k u e 0 N v b H V t b j E s M H 0 m c X V v d D s s J n F 1 b 3 Q 7 U 2 V j d G l v b j E v Y 2 F y Y W N f b D Y 3 X 3 I w N S 9 U e X B l I G 1 v Z G l m a c O p L n t D b 2 x 1 b W 4 y L D F 9 J n F 1 b 3 Q 7 L C Z x d W 9 0 O 1 N l Y 3 R p b 2 4 x L 2 N h c m F j X 2 w 2 N 1 9 y M D U v V H l w Z S B t b 2 R p Z m n D q S 5 7 Q 2 9 s d W 1 u M y w y f S Z x d W 9 0 O y w m c X V v d D t T Z W N 0 a W 9 u M S 9 j Y X J h Y 1 9 s N j d f c j A 1 L 1 R 5 c G U g b W 9 k a W Z p w 6 k u e 0 N v b H V t b j Q s M 3 0 m c X V v d D s s J n F 1 b 3 Q 7 U 2 V j d G l v b j E v Y 2 F y Y W N f b D Y 3 X 3 I w N S 9 U e X B l I G 1 v Z G l m a c O p L n t D b 2 x 1 b W 4 1 L D R 9 J n F 1 b 3 Q 7 L C Z x d W 9 0 O 1 N l Y 3 R p b 2 4 x L 2 N h c m F j X 2 w 2 N 1 9 y M D U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M T o 1 O D o w M C 4 2 M T A 1 M T c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x X 3 I w N S 9 U e X B l I G 1 v Z G l m a c O p L n t D b 2 x 1 b W 4 x L D B 9 J n F 1 b 3 Q 7 L C Z x d W 9 0 O 1 N l Y 3 R p b 2 4 x L 2 N h c m F j X 2 w 3 M V 9 y M D U v V H l w Z S B t b 2 R p Z m n D q S 5 7 Q 2 9 s d W 1 u M i w x f S Z x d W 9 0 O y w m c X V v d D t T Z W N 0 a W 9 u M S 9 j Y X J h Y 1 9 s N z F f c j A 1 L 1 R 5 c G U g b W 9 k a W Z p w 6 k u e 0 N v b H V t b j M s M n 0 m c X V v d D s s J n F 1 b 3 Q 7 U 2 V j d G l v b j E v Y 2 F y Y W N f b D c x X 3 I w N S 9 U e X B l I G 1 v Z G l m a c O p L n t D b 2 x 1 b W 4 0 L D N 9 J n F 1 b 3 Q 7 L C Z x d W 9 0 O 1 N l Y 3 R p b 2 4 x L 2 N h c m F j X 2 w 3 M V 9 y M D U v V H l w Z S B t b 2 R p Z m n D q S 5 7 Q 2 9 s d W 1 u N S w 0 f S Z x d W 9 0 O y w m c X V v d D t T Z W N 0 a W 9 u M S 9 j Y X J h Y 1 9 s N z F f c j A 1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x X 3 I w N S 9 U e X B l I G 1 v Z G l m a c O p L n t D b 2 x 1 b W 4 x L D B 9 J n F 1 b 3 Q 7 L C Z x d W 9 0 O 1 N l Y 3 R p b 2 4 x L 2 N h c m F j X 2 w 3 M V 9 y M D U v V H l w Z S B t b 2 R p Z m n D q S 5 7 Q 2 9 s d W 1 u M i w x f S Z x d W 9 0 O y w m c X V v d D t T Z W N 0 a W 9 u M S 9 j Y X J h Y 1 9 s N z F f c j A 1 L 1 R 5 c G U g b W 9 k a W Z p w 6 k u e 0 N v b H V t b j M s M n 0 m c X V v d D s s J n F 1 b 3 Q 7 U 2 V j d G l v b j E v Y 2 F y Y W N f b D c x X 3 I w N S 9 U e X B l I G 1 v Z G l m a c O p L n t D b 2 x 1 b W 4 0 L D N 9 J n F 1 b 3 Q 7 L C Z x d W 9 0 O 1 N l Y 3 R p b 2 4 x L 2 N h c m F j X 2 w 3 M V 9 y M D U v V H l w Z S B t b 2 R p Z m n D q S 5 7 Q 2 9 s d W 1 u N S w 0 f S Z x d W 9 0 O y w m c X V v d D t T Z W N 0 a W 9 u M S 9 j Y X J h Y 1 9 s N z F f c j A 1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3 M V 9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w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3 M V 9 y M D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M T o 1 O D o w M C 4 2 M T A 1 M T c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x X 3 I w N S 9 U e X B l I G 1 v Z G l m a c O p L n t D b 2 x 1 b W 4 x L D B 9 J n F 1 b 3 Q 7 L C Z x d W 9 0 O 1 N l Y 3 R p b 2 4 x L 2 N h c m F j X 2 w 3 M V 9 y M D U v V H l w Z S B t b 2 R p Z m n D q S 5 7 Q 2 9 s d W 1 u M i w x f S Z x d W 9 0 O y w m c X V v d D t T Z W N 0 a W 9 u M S 9 j Y X J h Y 1 9 s N z F f c j A 1 L 1 R 5 c G U g b W 9 k a W Z p w 6 k u e 0 N v b H V t b j M s M n 0 m c X V v d D s s J n F 1 b 3 Q 7 U 2 V j d G l v b j E v Y 2 F y Y W N f b D c x X 3 I w N S 9 U e X B l I G 1 v Z G l m a c O p L n t D b 2 x 1 b W 4 0 L D N 9 J n F 1 b 3 Q 7 L C Z x d W 9 0 O 1 N l Y 3 R p b 2 4 x L 2 N h c m F j X 2 w 3 M V 9 y M D U v V H l w Z S B t b 2 R p Z m n D q S 5 7 Q 2 9 s d W 1 u N S w 0 f S Z x d W 9 0 O y w m c X V v d D t T Z W N 0 a W 9 u M S 9 j Y X J h Y 1 9 s N z F f c j A 1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x X 3 I w N S 9 U e X B l I G 1 v Z G l m a c O p L n t D b 2 x 1 b W 4 x L D B 9 J n F 1 b 3 Q 7 L C Z x d W 9 0 O 1 N l Y 3 R p b 2 4 x L 2 N h c m F j X 2 w 3 M V 9 y M D U v V H l w Z S B t b 2 R p Z m n D q S 5 7 Q 2 9 s d W 1 u M i w x f S Z x d W 9 0 O y w m c X V v d D t T Z W N 0 a W 9 u M S 9 j Y X J h Y 1 9 s N z F f c j A 1 L 1 R 5 c G U g b W 9 k a W Z p w 6 k u e 0 N v b H V t b j M s M n 0 m c X V v d D s s J n F 1 b 3 Q 7 U 2 V j d G l v b j E v Y 2 F y Y W N f b D c x X 3 I w N S 9 U e X B l I G 1 v Z G l m a c O p L n t D b 2 x 1 b W 4 0 L D N 9 J n F 1 b 3 Q 7 L C Z x d W 9 0 O 1 N l Y 3 R p b 2 4 x L 2 N h c m F j X 2 w 3 M V 9 y M D U v V H l w Z S B t b 2 R p Z m n D q S 5 7 Q 2 9 s d W 1 u N S w 0 f S Z x d W 9 0 O y w m c X V v d D t T Z W N 0 a W 9 u M S 9 j Y X J h Y 1 9 s N z F f c j A 1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z F f c j A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M V 9 y M D U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I 6 M D I 6 M z Q u O T k 1 M j c w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U v V H l w Z S B t b 2 R p Z m n D q S 5 7 Q 2 9 s d W 1 u M S w w f S Z x d W 9 0 O y w m c X V v d D t T Z W N 0 a W 9 u M S 9 j Y X J h Y 1 9 s N z V f c j A 1 L 1 R 5 c G U g b W 9 k a W Z p w 6 k u e 0 N v b H V t b j I s M X 0 m c X V v d D s s J n F 1 b 3 Q 7 U 2 V j d G l v b j E v Y 2 F y Y W N f b D c 1 X 3 I w N S 9 U e X B l I G 1 v Z G l m a c O p L n t D b 2 x 1 b W 4 z L D J 9 J n F 1 b 3 Q 7 L C Z x d W 9 0 O 1 N l Y 3 R p b 2 4 x L 2 N h c m F j X 2 w 3 N V 9 y M D U v V H l w Z S B t b 2 R p Z m n D q S 5 7 Q 2 9 s d W 1 u N C w z f S Z x d W 9 0 O y w m c X V v d D t T Z W N 0 a W 9 u M S 9 j Y X J h Y 1 9 s N z V f c j A 1 L 1 R 5 c G U g b W 9 k a W Z p w 6 k u e 0 N v b H V t b j U s N H 0 m c X V v d D s s J n F 1 b 3 Q 7 U 2 V j d G l v b j E v Y 2 F y Y W N f b D c 1 X 3 I w N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U v V H l w Z S B t b 2 R p Z m n D q S 5 7 Q 2 9 s d W 1 u M S w w f S Z x d W 9 0 O y w m c X V v d D t T Z W N 0 a W 9 u M S 9 j Y X J h Y 1 9 s N z V f c j A 1 L 1 R 5 c G U g b W 9 k a W Z p w 6 k u e 0 N v b H V t b j I s M X 0 m c X V v d D s s J n F 1 b 3 Q 7 U 2 V j d G l v b j E v Y 2 F y Y W N f b D c 1 X 3 I w N S 9 U e X B l I G 1 v Z G l m a c O p L n t D b 2 x 1 b W 4 z L D J 9 J n F 1 b 3 Q 7 L C Z x d W 9 0 O 1 N l Y 3 R p b 2 4 x L 2 N h c m F j X 2 w 3 N V 9 y M D U v V H l w Z S B t b 2 R p Z m n D q S 5 7 Q 2 9 s d W 1 u N C w z f S Z x d W 9 0 O y w m c X V v d D t T Z W N 0 a W 9 u M S 9 j Y X J h Y 1 9 s N z V f c j A 1 L 1 R 5 c G U g b W 9 k a W Z p w 6 k u e 0 N v b H V t b j U s N H 0 m c X V v d D s s J n F 1 b 3 Q 7 U 2 V j d G l v b j E v Y 2 F y Y W N f b D c 1 X 3 I w N S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J h Y 1 9 s N z V f c j A 1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E y O j A y O j M 0 L j k 5 N T I 3 M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V f c j A 1 L 1 R 5 c G U g b W 9 k a W Z p w 6 k u e 0 N v b H V t b j E s M H 0 m c X V v d D s s J n F 1 b 3 Q 7 U 2 V j d G l v b j E v Y 2 F y Y W N f b D c 1 X 3 I w N S 9 U e X B l I G 1 v Z G l m a c O p L n t D b 2 x 1 b W 4 y L D F 9 J n F 1 b 3 Q 7 L C Z x d W 9 0 O 1 N l Y 3 R p b 2 4 x L 2 N h c m F j X 2 w 3 N V 9 y M D U v V H l w Z S B t b 2 R p Z m n D q S 5 7 Q 2 9 s d W 1 u M y w y f S Z x d W 9 0 O y w m c X V v d D t T Z W N 0 a W 9 u M S 9 j Y X J h Y 1 9 s N z V f c j A 1 L 1 R 5 c G U g b W 9 k a W Z p w 6 k u e 0 N v b H V t b j Q s M 3 0 m c X V v d D s s J n F 1 b 3 Q 7 U 2 V j d G l v b j E v Y 2 F y Y W N f b D c 1 X 3 I w N S 9 U e X B l I G 1 v Z G l m a c O p L n t D b 2 x 1 b W 4 1 L D R 9 J n F 1 b 3 Q 7 L C Z x d W 9 0 O 1 N l Y 3 R p b 2 4 x L 2 N h c m F j X 2 w 3 N V 9 y M D U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V f c j A 1 L 1 R 5 c G U g b W 9 k a W Z p w 6 k u e 0 N v b H V t b j E s M H 0 m c X V v d D s s J n F 1 b 3 Q 7 U 2 V j d G l v b j E v Y 2 F y Y W N f b D c 1 X 3 I w N S 9 U e X B l I G 1 v Z G l m a c O p L n t D b 2 x 1 b W 4 y L D F 9 J n F 1 b 3 Q 7 L C Z x d W 9 0 O 1 N l Y 3 R p b 2 4 x L 2 N h c m F j X 2 w 3 N V 9 y M D U v V H l w Z S B t b 2 R p Z m n D q S 5 7 Q 2 9 s d W 1 u M y w y f S Z x d W 9 0 O y w m c X V v d D t T Z W N 0 a W 9 u M S 9 j Y X J h Y 1 9 s N z V f c j A 1 L 1 R 5 c G U g b W 9 k a W Z p w 6 k u e 0 N v b H V t b j Q s M 3 0 m c X V v d D s s J n F 1 b 3 Q 7 U 2 V j d G l v b j E v Y 2 F y Y W N f b D c 1 X 3 I w N S 9 U e X B l I G 1 v Z G l m a c O p L n t D b 2 x 1 b W 4 1 L D R 9 J n F 1 b 3 Q 7 L C Z x d W 9 0 O 1 N l Y 3 R p b 2 4 x L 2 N h c m F j X 2 w 3 N V 9 y M D U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N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A t M j d U M T I 6 M D I 6 M z Q u O T k 1 M j c w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1 X 3 I w N S 9 U e X B l I G 1 v Z G l m a c O p L n t D b 2 x 1 b W 4 x L D B 9 J n F 1 b 3 Q 7 L C Z x d W 9 0 O 1 N l Y 3 R p b 2 4 x L 2 N h c m F j X 2 w 3 N V 9 y M D U v V H l w Z S B t b 2 R p Z m n D q S 5 7 Q 2 9 s d W 1 u M i w x f S Z x d W 9 0 O y w m c X V v d D t T Z W N 0 a W 9 u M S 9 j Y X J h Y 1 9 s N z V f c j A 1 L 1 R 5 c G U g b W 9 k a W Z p w 6 k u e 0 N v b H V t b j M s M n 0 m c X V v d D s s J n F 1 b 3 Q 7 U 2 V j d G l v b j E v Y 2 F y Y W N f b D c 1 X 3 I w N S 9 U e X B l I G 1 v Z G l m a c O p L n t D b 2 x 1 b W 4 0 L D N 9 J n F 1 b 3 Q 7 L C Z x d W 9 0 O 1 N l Y 3 R p b 2 4 x L 2 N h c m F j X 2 w 3 N V 9 y M D U v V H l w Z S B t b 2 R p Z m n D q S 5 7 Q 2 9 s d W 1 u N S w 0 f S Z x d W 9 0 O y w m c X V v d D t T Z W N 0 a W 9 u M S 9 j Y X J h Y 1 9 s N z V f c j A 1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1 X 3 I w N S 9 U e X B l I G 1 v Z G l m a c O p L n t D b 2 x 1 b W 4 x L D B 9 J n F 1 b 3 Q 7 L C Z x d W 9 0 O 1 N l Y 3 R p b 2 4 x L 2 N h c m F j X 2 w 3 N V 9 y M D U v V H l w Z S B t b 2 R p Z m n D q S 5 7 Q 2 9 s d W 1 u M i w x f S Z x d W 9 0 O y w m c X V v d D t T Z W N 0 a W 9 u M S 9 j Y X J h Y 1 9 s N z V f c j A 1 L 1 R 5 c G U g b W 9 k a W Z p w 6 k u e 0 N v b H V t b j M s M n 0 m c X V v d D s s J n F 1 b 3 Q 7 U 2 V j d G l v b j E v Y 2 F y Y W N f b D c 1 X 3 I w N S 9 U e X B l I G 1 v Z G l m a c O p L n t D b 2 x 1 b W 4 0 L D N 9 J n F 1 b 3 Q 7 L C Z x d W 9 0 O 1 N l Y 3 R p b 2 4 x L 2 N h c m F j X 2 w 3 N V 9 y M D U v V H l w Z S B t b 2 R p Z m n D q S 5 7 Q 2 9 s d W 1 u N S w 0 f S Z x d W 9 0 O y w m c X V v d D t T Z W N 0 a W 9 u M S 9 j Y X J h Y 1 9 s N z V f c j A 1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1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U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I 6 M D c 6 N D Q u N D g w N T k 1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Y v V H l w Z S B t b 2 R p Z m n D q S 5 7 Q 2 9 s d W 1 u M S w w f S Z x d W 9 0 O y w m c X V v d D t T Z W N 0 a W 9 u M S 9 j Y X J h Y 1 9 s N z V f c j A 2 L 1 R 5 c G U g b W 9 k a W Z p w 6 k u e 0 N v b H V t b j I s M X 0 m c X V v d D s s J n F 1 b 3 Q 7 U 2 V j d G l v b j E v Y 2 F y Y W N f b D c 1 X 3 I w N i 9 U e X B l I G 1 v Z G l m a c O p L n t D b 2 x 1 b W 4 z L D J 9 J n F 1 b 3 Q 7 L C Z x d W 9 0 O 1 N l Y 3 R p b 2 4 x L 2 N h c m F j X 2 w 3 N V 9 y M D Y v V H l w Z S B t b 2 R p Z m n D q S 5 7 Q 2 9 s d W 1 u N C w z f S Z x d W 9 0 O y w m c X V v d D t T Z W N 0 a W 9 u M S 9 j Y X J h Y 1 9 s N z V f c j A 2 L 1 R 5 c G U g b W 9 k a W Z p w 6 k u e 0 N v b H V t b j U s N H 0 m c X V v d D s s J n F 1 b 3 Q 7 U 2 V j d G l v b j E v Y 2 F y Y W N f b D c 1 X 3 I w N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Y v V H l w Z S B t b 2 R p Z m n D q S 5 7 Q 2 9 s d W 1 u M S w w f S Z x d W 9 0 O y w m c X V v d D t T Z W N 0 a W 9 u M S 9 j Y X J h Y 1 9 s N z V f c j A 2 L 1 R 5 c G U g b W 9 k a W Z p w 6 k u e 0 N v b H V t b j I s M X 0 m c X V v d D s s J n F 1 b 3 Q 7 U 2 V j d G l v b j E v Y 2 F y Y W N f b D c 1 X 3 I w N i 9 U e X B l I G 1 v Z G l m a c O p L n t D b 2 x 1 b W 4 z L D J 9 J n F 1 b 3 Q 7 L C Z x d W 9 0 O 1 N l Y 3 R p b 2 4 x L 2 N h c m F j X 2 w 3 N V 9 y M D Y v V H l w Z S B t b 2 R p Z m n D q S 5 7 Q 2 9 s d W 1 u N C w z f S Z x d W 9 0 O y w m c X V v d D t T Z W N 0 a W 9 u M S 9 j Y X J h Y 1 9 s N z V f c j A 2 L 1 R 5 c G U g b W 9 k a W Z p w 6 k u e 0 N v b H V t b j U s N H 0 m c X V v d D s s J n F 1 b 3 Q 7 U 2 V j d G l v b j E v Y 2 F y Y W N f b D c 1 X 3 I w N i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J h Y 1 9 s N z V f c j A 2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E y O j A 3 O j Q 0 L j Q 4 M D U 5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V f c j A 2 L 1 R 5 c G U g b W 9 k a W Z p w 6 k u e 0 N v b H V t b j E s M H 0 m c X V v d D s s J n F 1 b 3 Q 7 U 2 V j d G l v b j E v Y 2 F y Y W N f b D c 1 X 3 I w N i 9 U e X B l I G 1 v Z G l m a c O p L n t D b 2 x 1 b W 4 y L D F 9 J n F 1 b 3 Q 7 L C Z x d W 9 0 O 1 N l Y 3 R p b 2 4 x L 2 N h c m F j X 2 w 3 N V 9 y M D Y v V H l w Z S B t b 2 R p Z m n D q S 5 7 Q 2 9 s d W 1 u M y w y f S Z x d W 9 0 O y w m c X V v d D t T Z W N 0 a W 9 u M S 9 j Y X J h Y 1 9 s N z V f c j A 2 L 1 R 5 c G U g b W 9 k a W Z p w 6 k u e 0 N v b H V t b j Q s M 3 0 m c X V v d D s s J n F 1 b 3 Q 7 U 2 V j d G l v b j E v Y 2 F y Y W N f b D c 1 X 3 I w N i 9 U e X B l I G 1 v Z G l m a c O p L n t D b 2 x 1 b W 4 1 L D R 9 J n F 1 b 3 Q 7 L C Z x d W 9 0 O 1 N l Y 3 R p b 2 4 x L 2 N h c m F j X 2 w 3 N V 9 y M D Y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V f c j A 2 L 1 R 5 c G U g b W 9 k a W Z p w 6 k u e 0 N v b H V t b j E s M H 0 m c X V v d D s s J n F 1 b 3 Q 7 U 2 V j d G l v b j E v Y 2 F y Y W N f b D c 1 X 3 I w N i 9 U e X B l I G 1 v Z G l m a c O p L n t D b 2 x 1 b W 4 y L D F 9 J n F 1 b 3 Q 7 L C Z x d W 9 0 O 1 N l Y 3 R p b 2 4 x L 2 N h c m F j X 2 w 3 N V 9 y M D Y v V H l w Z S B t b 2 R p Z m n D q S 5 7 Q 2 9 s d W 1 u M y w y f S Z x d W 9 0 O y w m c X V v d D t T Z W N 0 a W 9 u M S 9 j Y X J h Y 1 9 s N z V f c j A 2 L 1 R 5 c G U g b W 9 k a W Z p w 6 k u e 0 N v b H V t b j Q s M 3 0 m c X V v d D s s J n F 1 b 3 Q 7 U 2 V j d G l v b j E v Y 2 F y Y W N f b D c 1 X 3 I w N i 9 U e X B l I G 1 v Z G l m a c O p L n t D b 2 x 1 b W 4 1 L D R 9 J n F 1 b 3 Q 7 L C Z x d W 9 0 O 1 N l Y 3 R p b 2 4 x L 2 N h c m F j X 2 w 3 N V 9 y M D Y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N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A t M j d U M T I 6 M D c 6 N D Q u N D g w N T k 1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1 X 3 I w N i 9 U e X B l I G 1 v Z G l m a c O p L n t D b 2 x 1 b W 4 x L D B 9 J n F 1 b 3 Q 7 L C Z x d W 9 0 O 1 N l Y 3 R p b 2 4 x L 2 N h c m F j X 2 w 3 N V 9 y M D Y v V H l w Z S B t b 2 R p Z m n D q S 5 7 Q 2 9 s d W 1 u M i w x f S Z x d W 9 0 O y w m c X V v d D t T Z W N 0 a W 9 u M S 9 j Y X J h Y 1 9 s N z V f c j A 2 L 1 R 5 c G U g b W 9 k a W Z p w 6 k u e 0 N v b H V t b j M s M n 0 m c X V v d D s s J n F 1 b 3 Q 7 U 2 V j d G l v b j E v Y 2 F y Y W N f b D c 1 X 3 I w N i 9 U e X B l I G 1 v Z G l m a c O p L n t D b 2 x 1 b W 4 0 L D N 9 J n F 1 b 3 Q 7 L C Z x d W 9 0 O 1 N l Y 3 R p b 2 4 x L 2 N h c m F j X 2 w 3 N V 9 y M D Y v V H l w Z S B t b 2 R p Z m n D q S 5 7 Q 2 9 s d W 1 u N S w 0 f S Z x d W 9 0 O y w m c X V v d D t T Z W N 0 a W 9 u M S 9 j Y X J h Y 1 9 s N z V f c j A 2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1 X 3 I w N i 9 U e X B l I G 1 v Z G l m a c O p L n t D b 2 x 1 b W 4 x L D B 9 J n F 1 b 3 Q 7 L C Z x d W 9 0 O 1 N l Y 3 R p b 2 4 x L 2 N h c m F j X 2 w 3 N V 9 y M D Y v V H l w Z S B t b 2 R p Z m n D q S 5 7 Q 2 9 s d W 1 u M i w x f S Z x d W 9 0 O y w m c X V v d D t T Z W N 0 a W 9 u M S 9 j Y X J h Y 1 9 s N z V f c j A 2 L 1 R 5 c G U g b W 9 k a W Z p w 6 k u e 0 N v b H V t b j M s M n 0 m c X V v d D s s J n F 1 b 3 Q 7 U 2 V j d G l v b j E v Y 2 F y Y W N f b D c 1 X 3 I w N i 9 U e X B l I G 1 v Z G l m a c O p L n t D b 2 x 1 b W 4 0 L D N 9 J n F 1 b 3 Q 7 L C Z x d W 9 0 O 1 N l Y 3 R p b 2 4 x L 2 N h c m F j X 2 w 3 N V 9 y M D Y v V H l w Z S B t b 2 R p Z m n D q S 5 7 Q 2 9 s d W 1 u N S w 0 f S Z x d W 9 0 O y w m c X V v d D t T Z W N 0 a W 9 u M S 9 j Y X J h Y 1 9 s N z V f c j A 2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Y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I 6 M T Q 6 M D k u O D E 5 N T M 2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c v V H l w Z S B t b 2 R p Z m n D q S 5 7 Q 2 9 s d W 1 u M S w w f S Z x d W 9 0 O y w m c X V v d D t T Z W N 0 a W 9 u M S 9 j Y X J h Y 1 9 s N z V f c j A 3 L 1 R 5 c G U g b W 9 k a W Z p w 6 k u e 0 N v b H V t b j I s M X 0 m c X V v d D s s J n F 1 b 3 Q 7 U 2 V j d G l v b j E v Y 2 F y Y W N f b D c 1 X 3 I w N y 9 U e X B l I G 1 v Z G l m a c O p L n t D b 2 x 1 b W 4 z L D J 9 J n F 1 b 3 Q 7 L C Z x d W 9 0 O 1 N l Y 3 R p b 2 4 x L 2 N h c m F j X 2 w 3 N V 9 y M D c v V H l w Z S B t b 2 R p Z m n D q S 5 7 Q 2 9 s d W 1 u N C w z f S Z x d W 9 0 O y w m c X V v d D t T Z W N 0 a W 9 u M S 9 j Y X J h Y 1 9 s N z V f c j A 3 L 1 R 5 c G U g b W 9 k a W Z p w 6 k u e 0 N v b H V t b j U s N H 0 m c X V v d D s s J n F 1 b 3 Q 7 U 2 V j d G l v b j E v Y 2 F y Y W N f b D c 1 X 3 I w N y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c v V H l w Z S B t b 2 R p Z m n D q S 5 7 Q 2 9 s d W 1 u M S w w f S Z x d W 9 0 O y w m c X V v d D t T Z W N 0 a W 9 u M S 9 j Y X J h Y 1 9 s N z V f c j A 3 L 1 R 5 c G U g b W 9 k a W Z p w 6 k u e 0 N v b H V t b j I s M X 0 m c X V v d D s s J n F 1 b 3 Q 7 U 2 V j d G l v b j E v Y 2 F y Y W N f b D c 1 X 3 I w N y 9 U e X B l I G 1 v Z G l m a c O p L n t D b 2 x 1 b W 4 z L D J 9 J n F 1 b 3 Q 7 L C Z x d W 9 0 O 1 N l Y 3 R p b 2 4 x L 2 N h c m F j X 2 w 3 N V 9 y M D c v V H l w Z S B t b 2 R p Z m n D q S 5 7 Q 2 9 s d W 1 u N C w z f S Z x d W 9 0 O y w m c X V v d D t T Z W N 0 a W 9 u M S 9 j Y X J h Y 1 9 s N z V f c j A 3 L 1 R 5 c G U g b W 9 k a W Z p w 6 k u e 0 N v b H V t b j U s N H 0 m c X V v d D s s J n F 1 b 3 Q 7 U 2 V j d G l v b j E v Y 2 F y Y W N f b D c 1 X 3 I w N y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J h Y 1 9 s N z V f c j A 3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E y O j E 0 O j A 5 L j g x O T U z N j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V f c j A 3 L 1 R 5 c G U g b W 9 k a W Z p w 6 k u e 0 N v b H V t b j E s M H 0 m c X V v d D s s J n F 1 b 3 Q 7 U 2 V j d G l v b j E v Y 2 F y Y W N f b D c 1 X 3 I w N y 9 U e X B l I G 1 v Z G l m a c O p L n t D b 2 x 1 b W 4 y L D F 9 J n F 1 b 3 Q 7 L C Z x d W 9 0 O 1 N l Y 3 R p b 2 4 x L 2 N h c m F j X 2 w 3 N V 9 y M D c v V H l w Z S B t b 2 R p Z m n D q S 5 7 Q 2 9 s d W 1 u M y w y f S Z x d W 9 0 O y w m c X V v d D t T Z W N 0 a W 9 u M S 9 j Y X J h Y 1 9 s N z V f c j A 3 L 1 R 5 c G U g b W 9 k a W Z p w 6 k u e 0 N v b H V t b j Q s M 3 0 m c X V v d D s s J n F 1 b 3 Q 7 U 2 V j d G l v b j E v Y 2 F y Y W N f b D c 1 X 3 I w N y 9 U e X B l I G 1 v Z G l m a c O p L n t D b 2 x 1 b W 4 1 L D R 9 J n F 1 b 3 Q 7 L C Z x d W 9 0 O 1 N l Y 3 R p b 2 4 x L 2 N h c m F j X 2 w 3 N V 9 y M D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V f c j A 3 L 1 R 5 c G U g b W 9 k a W Z p w 6 k u e 0 N v b H V t b j E s M H 0 m c X V v d D s s J n F 1 b 3 Q 7 U 2 V j d G l v b j E v Y 2 F y Y W N f b D c 1 X 3 I w N y 9 U e X B l I G 1 v Z G l m a c O p L n t D b 2 x 1 b W 4 y L D F 9 J n F 1 b 3 Q 7 L C Z x d W 9 0 O 1 N l Y 3 R p b 2 4 x L 2 N h c m F j X 2 w 3 N V 9 y M D c v V H l w Z S B t b 2 R p Z m n D q S 5 7 Q 2 9 s d W 1 u M y w y f S Z x d W 9 0 O y w m c X V v d D t T Z W N 0 a W 9 u M S 9 j Y X J h Y 1 9 s N z V f c j A 3 L 1 R 5 c G U g b W 9 k a W Z p w 6 k u e 0 N v b H V t b j Q s M 3 0 m c X V v d D s s J n F 1 b 3 Q 7 U 2 V j d G l v b j E v Y 2 F y Y W N f b D c 1 X 3 I w N y 9 U e X B l I G 1 v Z G l m a c O p L n t D b 2 x 1 b W 4 1 L D R 9 J n F 1 b 3 Q 7 L C Z x d W 9 0 O 1 N l Y 3 R p b 2 4 x L 2 N h c m F j X 2 w 3 N V 9 y M D c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D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N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A t M j d U M T I 6 M T Q 6 M D k u O D E 5 N T M 2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1 X 3 I w N y 9 U e X B l I G 1 v Z G l m a c O p L n t D b 2 x 1 b W 4 x L D B 9 J n F 1 b 3 Q 7 L C Z x d W 9 0 O 1 N l Y 3 R p b 2 4 x L 2 N h c m F j X 2 w 3 N V 9 y M D c v V H l w Z S B t b 2 R p Z m n D q S 5 7 Q 2 9 s d W 1 u M i w x f S Z x d W 9 0 O y w m c X V v d D t T Z W N 0 a W 9 u M S 9 j Y X J h Y 1 9 s N z V f c j A 3 L 1 R 5 c G U g b W 9 k a W Z p w 6 k u e 0 N v b H V t b j M s M n 0 m c X V v d D s s J n F 1 b 3 Q 7 U 2 V j d G l v b j E v Y 2 F y Y W N f b D c 1 X 3 I w N y 9 U e X B l I G 1 v Z G l m a c O p L n t D b 2 x 1 b W 4 0 L D N 9 J n F 1 b 3 Q 7 L C Z x d W 9 0 O 1 N l Y 3 R p b 2 4 x L 2 N h c m F j X 2 w 3 N V 9 y M D c v V H l w Z S B t b 2 R p Z m n D q S 5 7 Q 2 9 s d W 1 u N S w 0 f S Z x d W 9 0 O y w m c X V v d D t T Z W N 0 a W 9 u M S 9 j Y X J h Y 1 9 s N z V f c j A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1 X 3 I w N y 9 U e X B l I G 1 v Z G l m a c O p L n t D b 2 x 1 b W 4 x L D B 9 J n F 1 b 3 Q 7 L C Z x d W 9 0 O 1 N l Y 3 R p b 2 4 x L 2 N h c m F j X 2 w 3 N V 9 y M D c v V H l w Z S B t b 2 R p Z m n D q S 5 7 Q 2 9 s d W 1 u M i w x f S Z x d W 9 0 O y w m c X V v d D t T Z W N 0 a W 9 u M S 9 j Y X J h Y 1 9 s N z V f c j A 3 L 1 R 5 c G U g b W 9 k a W Z p w 6 k u e 0 N v b H V t b j M s M n 0 m c X V v d D s s J n F 1 b 3 Q 7 U 2 V j d G l v b j E v Y 2 F y Y W N f b D c 1 X 3 I w N y 9 U e X B l I G 1 v Z G l m a c O p L n t D b 2 x 1 b W 4 0 L D N 9 J n F 1 b 3 Q 7 L C Z x d W 9 0 O 1 N l Y 3 R p b 2 4 x L 2 N h c m F j X 2 w 3 N V 9 y M D c v V H l w Z S B t b 2 R p Z m n D q S 5 7 Q 2 9 s d W 1 u N S w 0 f S Z x d W 9 0 O y w m c X V v d D t T Z W N 0 a W 9 u M S 9 j Y X J h Y 1 9 s N z V f c j A 3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c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I 6 M T g 6 N D M u O T M x M j I 5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g v V H l w Z S B t b 2 R p Z m n D q S 5 7 Q 2 9 s d W 1 u M S w w f S Z x d W 9 0 O y w m c X V v d D t T Z W N 0 a W 9 u M S 9 j Y X J h Y 1 9 s N z V f c j A 4 L 1 R 5 c G U g b W 9 k a W Z p w 6 k u e 0 N v b H V t b j I s M X 0 m c X V v d D s s J n F 1 b 3 Q 7 U 2 V j d G l v b j E v Y 2 F y Y W N f b D c 1 X 3 I w O C 9 U e X B l I G 1 v Z G l m a c O p L n t D b 2 x 1 b W 4 z L D J 9 J n F 1 b 3 Q 7 L C Z x d W 9 0 O 1 N l Y 3 R p b 2 4 x L 2 N h c m F j X 2 w 3 N V 9 y M D g v V H l w Z S B t b 2 R p Z m n D q S 5 7 Q 2 9 s d W 1 u N C w z f S Z x d W 9 0 O y w m c X V v d D t T Z W N 0 a W 9 u M S 9 j Y X J h Y 1 9 s N z V f c j A 4 L 1 R 5 c G U g b W 9 k a W Z p w 6 k u e 0 N v b H V t b j U s N H 0 m c X V v d D s s J n F 1 b 3 Q 7 U 2 V j d G l v b j E v Y 2 F y Y W N f b D c 1 X 3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g v V H l w Z S B t b 2 R p Z m n D q S 5 7 Q 2 9 s d W 1 u M S w w f S Z x d W 9 0 O y w m c X V v d D t T Z W N 0 a W 9 u M S 9 j Y X J h Y 1 9 s N z V f c j A 4 L 1 R 5 c G U g b W 9 k a W Z p w 6 k u e 0 N v b H V t b j I s M X 0 m c X V v d D s s J n F 1 b 3 Q 7 U 2 V j d G l v b j E v Y 2 F y Y W N f b D c 1 X 3 I w O C 9 U e X B l I G 1 v Z G l m a c O p L n t D b 2 x 1 b W 4 z L D J 9 J n F 1 b 3 Q 7 L C Z x d W 9 0 O 1 N l Y 3 R p b 2 4 x L 2 N h c m F j X 2 w 3 N V 9 y M D g v V H l w Z S B t b 2 R p Z m n D q S 5 7 Q 2 9 s d W 1 u N C w z f S Z x d W 9 0 O y w m c X V v d D t T Z W N 0 a W 9 u M S 9 j Y X J h Y 1 9 s N z V f c j A 4 L 1 R 5 c G U g b W 9 k a W Z p w 6 k u e 0 N v b H V t b j U s N H 0 m c X V v d D s s J n F 1 b 3 Q 7 U 2 V j d G l v b j E v Y 2 F y Y W N f b D c 1 X 3 I w O C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J h Y 1 9 s N z V f c j A 4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E y O j E 4 O j Q z L j k z M T I y O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V f c j A 4 L 1 R 5 c G U g b W 9 k a W Z p w 6 k u e 0 N v b H V t b j E s M H 0 m c X V v d D s s J n F 1 b 3 Q 7 U 2 V j d G l v b j E v Y 2 F y Y W N f b D c 1 X 3 I w O C 9 U e X B l I G 1 v Z G l m a c O p L n t D b 2 x 1 b W 4 y L D F 9 J n F 1 b 3 Q 7 L C Z x d W 9 0 O 1 N l Y 3 R p b 2 4 x L 2 N h c m F j X 2 w 3 N V 9 y M D g v V H l w Z S B t b 2 R p Z m n D q S 5 7 Q 2 9 s d W 1 u M y w y f S Z x d W 9 0 O y w m c X V v d D t T Z W N 0 a W 9 u M S 9 j Y X J h Y 1 9 s N z V f c j A 4 L 1 R 5 c G U g b W 9 k a W Z p w 6 k u e 0 N v b H V t b j Q s M 3 0 m c X V v d D s s J n F 1 b 3 Q 7 U 2 V j d G l v b j E v Y 2 F y Y W N f b D c 1 X 3 I w O C 9 U e X B l I G 1 v Z G l m a c O p L n t D b 2 x 1 b W 4 1 L D R 9 J n F 1 b 3 Q 7 L C Z x d W 9 0 O 1 N l Y 3 R p b 2 4 x L 2 N h c m F j X 2 w 3 N V 9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V f c j A 4 L 1 R 5 c G U g b W 9 k a W Z p w 6 k u e 0 N v b H V t b j E s M H 0 m c X V v d D s s J n F 1 b 3 Q 7 U 2 V j d G l v b j E v Y 2 F y Y W N f b D c 1 X 3 I w O C 9 U e X B l I G 1 v Z G l m a c O p L n t D b 2 x 1 b W 4 y L D F 9 J n F 1 b 3 Q 7 L C Z x d W 9 0 O 1 N l Y 3 R p b 2 4 x L 2 N h c m F j X 2 w 3 N V 9 y M D g v V H l w Z S B t b 2 R p Z m n D q S 5 7 Q 2 9 s d W 1 u M y w y f S Z x d W 9 0 O y w m c X V v d D t T Z W N 0 a W 9 u M S 9 j Y X J h Y 1 9 s N z V f c j A 4 L 1 R 5 c G U g b W 9 k a W Z p w 6 k u e 0 N v b H V t b j Q s M 3 0 m c X V v d D s s J n F 1 b 3 Q 7 U 2 V j d G l v b j E v Y 2 F y Y W N f b D c 1 X 3 I w O C 9 U e X B l I G 1 v Z G l m a c O p L n t D b 2 x 1 b W 4 1 L D R 9 J n F 1 b 3 Q 7 L C Z x d W 9 0 O 1 N l Y 3 R p b 2 4 x L 2 N h c m F j X 2 w 3 N V 9 y M D g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O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A t M j d U M T I 6 M T g 6 N D M u O T M x M j I 5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g v V H l w Z S B t b 2 R p Z m n D q S 5 7 Q 2 9 s d W 1 u M S w w f S Z x d W 9 0 O y w m c X V v d D t T Z W N 0 a W 9 u M S 9 j Y X J h Y 1 9 s N z V f c j A 4 L 1 R 5 c G U g b W 9 k a W Z p w 6 k u e 0 N v b H V t b j I s M X 0 m c X V v d D s s J n F 1 b 3 Q 7 U 2 V j d G l v b j E v Y 2 F y Y W N f b D c 1 X 3 I w O C 9 U e X B l I G 1 v Z G l m a c O p L n t D b 2 x 1 b W 4 z L D J 9 J n F 1 b 3 Q 7 L C Z x d W 9 0 O 1 N l Y 3 R p b 2 4 x L 2 N h c m F j X 2 w 3 N V 9 y M D g v V H l w Z S B t b 2 R p Z m n D q S 5 7 Q 2 9 s d W 1 u N C w z f S Z x d W 9 0 O y w m c X V v d D t T Z W N 0 a W 9 u M S 9 j Y X J h Y 1 9 s N z V f c j A 4 L 1 R 5 c G U g b W 9 k a W Z p w 6 k u e 0 N v b H V t b j U s N H 0 m c X V v d D s s J n F 1 b 3 Q 7 U 2 V j d G l v b j E v Y 2 F y Y W N f b D c 1 X 3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g v V H l w Z S B t b 2 R p Z m n D q S 5 7 Q 2 9 s d W 1 u M S w w f S Z x d W 9 0 O y w m c X V v d D t T Z W N 0 a W 9 u M S 9 j Y X J h Y 1 9 s N z V f c j A 4 L 1 R 5 c G U g b W 9 k a W Z p w 6 k u e 0 N v b H V t b j I s M X 0 m c X V v d D s s J n F 1 b 3 Q 7 U 2 V j d G l v b j E v Y 2 F y Y W N f b D c 1 X 3 I w O C 9 U e X B l I G 1 v Z G l m a c O p L n t D b 2 x 1 b W 4 z L D J 9 J n F 1 b 3 Q 7 L C Z x d W 9 0 O 1 N l Y 3 R p b 2 4 x L 2 N h c m F j X 2 w 3 N V 9 y M D g v V H l w Z S B t b 2 R p Z m n D q S 5 7 Q 2 9 s d W 1 u N C w z f S Z x d W 9 0 O y w m c X V v d D t T Z W N 0 a W 9 u M S 9 j Y X J h Y 1 9 s N z V f c j A 4 L 1 R 5 c G U g b W 9 k a W Z p w 6 k u e 0 N v b H V t b j U s N H 0 m c X V v d D s s J n F 1 b 3 Q 7 U 2 V j d G l v b j E v Y 2 F y Y W N f b D c 1 X 3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g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M 6 N T Y 6 M j g u M T c 5 N z E w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k v V H l w Z S B t b 2 R p Z m n D q S 5 7 Q 2 9 s d W 1 u M S w w f S Z x d W 9 0 O y w m c X V v d D t T Z W N 0 a W 9 u M S 9 j Y X J h Y 1 9 s N z V f c j A 5 L 1 R 5 c G U g b W 9 k a W Z p w 6 k u e 0 N v b H V t b j I s M X 0 m c X V v d D s s J n F 1 b 3 Q 7 U 2 V j d G l v b j E v Y 2 F y Y W N f b D c 1 X 3 I w O S 9 U e X B l I G 1 v Z G l m a c O p L n t D b 2 x 1 b W 4 z L D J 9 J n F 1 b 3 Q 7 L C Z x d W 9 0 O 1 N l Y 3 R p b 2 4 x L 2 N h c m F j X 2 w 3 N V 9 y M D k v V H l w Z S B t b 2 R p Z m n D q S 5 7 Q 2 9 s d W 1 u N C w z f S Z x d W 9 0 O y w m c X V v d D t T Z W N 0 a W 9 u M S 9 j Y X J h Y 1 9 s N z V f c j A 5 L 1 R 5 c G U g b W 9 k a W Z p w 6 k u e 0 N v b H V t b j U s N H 0 m c X V v d D s s J n F 1 b 3 Q 7 U 2 V j d G l v b j E v Y 2 F y Y W N f b D c 1 X 3 I w O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k v V H l w Z S B t b 2 R p Z m n D q S 5 7 Q 2 9 s d W 1 u M S w w f S Z x d W 9 0 O y w m c X V v d D t T Z W N 0 a W 9 u M S 9 j Y X J h Y 1 9 s N z V f c j A 5 L 1 R 5 c G U g b W 9 k a W Z p w 6 k u e 0 N v b H V t b j I s M X 0 m c X V v d D s s J n F 1 b 3 Q 7 U 2 V j d G l v b j E v Y 2 F y Y W N f b D c 1 X 3 I w O S 9 U e X B l I G 1 v Z G l m a c O p L n t D b 2 x 1 b W 4 z L D J 9 J n F 1 b 3 Q 7 L C Z x d W 9 0 O 1 N l Y 3 R p b 2 4 x L 2 N h c m F j X 2 w 3 N V 9 y M D k v V H l w Z S B t b 2 R p Z m n D q S 5 7 Q 2 9 s d W 1 u N C w z f S Z x d W 9 0 O y w m c X V v d D t T Z W N 0 a W 9 u M S 9 j Y X J h Y 1 9 s N z V f c j A 5 L 1 R 5 c G U g b W 9 k a W Z p w 6 k u e 0 N v b H V t b j U s N H 0 m c X V v d D s s J n F 1 b 3 Q 7 U 2 V j d G l v b j E v Y 2 F y Y W N f b D c 1 X 3 I w O S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h Y 1 9 s N z V f c j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3 N V 9 y M D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J h Y 1 9 s N z V f c j A 5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M 6 N T Y 6 M j g u M T c 5 N z E w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D k v V H l w Z S B t b 2 R p Z m n D q S 5 7 Q 2 9 s d W 1 u M S w w f S Z x d W 9 0 O y w m c X V v d D t T Z W N 0 a W 9 u M S 9 j Y X J h Y 1 9 s N z V f c j A 5 L 1 R 5 c G U g b W 9 k a W Z p w 6 k u e 0 N v b H V t b j I s M X 0 m c X V v d D s s J n F 1 b 3 Q 7 U 2 V j d G l v b j E v Y 2 F y Y W N f b D c 1 X 3 I w O S 9 U e X B l I G 1 v Z G l m a c O p L n t D b 2 x 1 b W 4 z L D J 9 J n F 1 b 3 Q 7 L C Z x d W 9 0 O 1 N l Y 3 R p b 2 4 x L 2 N h c m F j X 2 w 3 N V 9 y M D k v V H l w Z S B t b 2 R p Z m n D q S 5 7 Q 2 9 s d W 1 u N C w z f S Z x d W 9 0 O y w m c X V v d D t T Z W N 0 a W 9 u M S 9 j Y X J h Y 1 9 s N z V f c j A 5 L 1 R 5 c G U g b W 9 k a W Z p w 6 k u e 0 N v b H V t b j U s N H 0 m c X V v d D s s J n F 1 b 3 Q 7 U 2 V j d G l v b j E v Y 2 F y Y W N f b D c 1 X 3 I w O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D k v V H l w Z S B t b 2 R p Z m n D q S 5 7 Q 2 9 s d W 1 u M S w w f S Z x d W 9 0 O y w m c X V v d D t T Z W N 0 a W 9 u M S 9 j Y X J h Y 1 9 s N z V f c j A 5 L 1 R 5 c G U g b W 9 k a W Z p w 6 k u e 0 N v b H V t b j I s M X 0 m c X V v d D s s J n F 1 b 3 Q 7 U 2 V j d G l v b j E v Y 2 F y Y W N f b D c 1 X 3 I w O S 9 U e X B l I G 1 v Z G l m a c O p L n t D b 2 x 1 b W 4 z L D J 9 J n F 1 b 3 Q 7 L C Z x d W 9 0 O 1 N l Y 3 R p b 2 4 x L 2 N h c m F j X 2 w 3 N V 9 y M D k v V H l w Z S B t b 2 R p Z m n D q S 5 7 Q 2 9 s d W 1 u N C w z f S Z x d W 9 0 O y w m c X V v d D t T Z W N 0 a W 9 u M S 9 j Y X J h Y 1 9 s N z V f c j A 5 L 1 R 5 c G U g b W 9 k a W Z p w 6 k u e 0 N v b H V t b j U s N H 0 m c X V v d D s s J n F 1 b 3 Q 7 U 2 V j d G l v b j E v Y 2 F y Y W N f b D c 1 X 3 I w O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c 1 X 3 I w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z V f c j A 5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z V f c j A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M z o 1 N j o y O C 4 x N z k 3 M T A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V f c j A 5 L 1 R 5 c G U g b W 9 k a W Z p w 6 k u e 0 N v b H V t b j E s M H 0 m c X V v d D s s J n F 1 b 3 Q 7 U 2 V j d G l v b j E v Y 2 F y Y W N f b D c 1 X 3 I w O S 9 U e X B l I G 1 v Z G l m a c O p L n t D b 2 x 1 b W 4 y L D F 9 J n F 1 b 3 Q 7 L C Z x d W 9 0 O 1 N l Y 3 R p b 2 4 x L 2 N h c m F j X 2 w 3 N V 9 y M D k v V H l w Z S B t b 2 R p Z m n D q S 5 7 Q 2 9 s d W 1 u M y w y f S Z x d W 9 0 O y w m c X V v d D t T Z W N 0 a W 9 u M S 9 j Y X J h Y 1 9 s N z V f c j A 5 L 1 R 5 c G U g b W 9 k a W Z p w 6 k u e 0 N v b H V t b j Q s M 3 0 m c X V v d D s s J n F 1 b 3 Q 7 U 2 V j d G l v b j E v Y 2 F y Y W N f b D c 1 X 3 I w O S 9 U e X B l I G 1 v Z G l m a c O p L n t D b 2 x 1 b W 4 1 L D R 9 J n F 1 b 3 Q 7 L C Z x d W 9 0 O 1 N l Y 3 R p b 2 4 x L 2 N h c m F j X 2 w 3 N V 9 y M D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V f c j A 5 L 1 R 5 c G U g b W 9 k a W Z p w 6 k u e 0 N v b H V t b j E s M H 0 m c X V v d D s s J n F 1 b 3 Q 7 U 2 V j d G l v b j E v Y 2 F y Y W N f b D c 1 X 3 I w O S 9 U e X B l I G 1 v Z G l m a c O p L n t D b 2 x 1 b W 4 y L D F 9 J n F 1 b 3 Q 7 L C Z x d W 9 0 O 1 N l Y 3 R p b 2 4 x L 2 N h c m F j X 2 w 3 N V 9 y M D k v V H l w Z S B t b 2 R p Z m n D q S 5 7 Q 2 9 s d W 1 u M y w y f S Z x d W 9 0 O y w m c X V v d D t T Z W N 0 a W 9 u M S 9 j Y X J h Y 1 9 s N z V f c j A 5 L 1 R 5 c G U g b W 9 k a W Z p w 6 k u e 0 N v b H V t b j Q s M 3 0 m c X V v d D s s J n F 1 b 3 Q 7 U 2 V j d G l v b j E v Y 2 F y Y W N f b D c 1 X 3 I w O S 9 U e X B l I G 1 v Z G l m a c O p L n t D b 2 x 1 b W 4 1 L D R 9 J n F 1 b 3 Q 7 L C Z x d W 9 0 O 1 N l Y 3 R p b 2 4 x L 2 N h c m F j X 2 w 3 N V 9 y M D k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D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w O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w M j o 0 M C 4 5 N z g 0 O T E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1 X 3 I x M C 9 U e X B l I G 1 v Z G l m a c O p L n t D b 2 x 1 b W 4 x L D B 9 J n F 1 b 3 Q 7 L C Z x d W 9 0 O 1 N l Y 3 R p b 2 4 x L 2 N h c m F j X 2 w 3 N V 9 y M T A v V H l w Z S B t b 2 R p Z m n D q S 5 7 Q 2 9 s d W 1 u M i w x f S Z x d W 9 0 O y w m c X V v d D t T Z W N 0 a W 9 u M S 9 j Y X J h Y 1 9 s N z V f c j E w L 1 R 5 c G U g b W 9 k a W Z p w 6 k u e 0 N v b H V t b j M s M n 0 m c X V v d D s s J n F 1 b 3 Q 7 U 2 V j d G l v b j E v Y 2 F y Y W N f b D c 1 X 3 I x M C 9 U e X B l I G 1 v Z G l m a c O p L n t D b 2 x 1 b W 4 0 L D N 9 J n F 1 b 3 Q 7 L C Z x d W 9 0 O 1 N l Y 3 R p b 2 4 x L 2 N h c m F j X 2 w 3 N V 9 y M T A v V H l w Z S B t b 2 R p Z m n D q S 5 7 Q 2 9 s d W 1 u N S w 0 f S Z x d W 9 0 O y w m c X V v d D t T Z W N 0 a W 9 u M S 9 j Y X J h Y 1 9 s N z V f c j E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1 X 3 I x M C 9 U e X B l I G 1 v Z G l m a c O p L n t D b 2 x 1 b W 4 x L D B 9 J n F 1 b 3 Q 7 L C Z x d W 9 0 O 1 N l Y 3 R p b 2 4 x L 2 N h c m F j X 2 w 3 N V 9 y M T A v V H l w Z S B t b 2 R p Z m n D q S 5 7 Q 2 9 s d W 1 u M i w x f S Z x d W 9 0 O y w m c X V v d D t T Z W N 0 a W 9 u M S 9 j Y X J h Y 1 9 s N z V f c j E w L 1 R 5 c G U g b W 9 k a W Z p w 6 k u e 0 N v b H V t b j M s M n 0 m c X V v d D s s J n F 1 b 3 Q 7 U 2 V j d G l v b j E v Y 2 F y Y W N f b D c 1 X 3 I x M C 9 U e X B l I G 1 v Z G l m a c O p L n t D b 2 x 1 b W 4 0 L D N 9 J n F 1 b 3 Q 7 L C Z x d W 9 0 O 1 N l Y 3 R p b 2 4 x L 2 N h c m F j X 2 w 3 N V 9 y M T A v V H l w Z S B t b 2 R p Z m n D q S 5 7 Q 2 9 s d W 1 u N S w 0 f S Z x d W 9 0 O y w m c X V v d D t T Z W N 0 a W 9 u M S 9 j Y X J h Y 1 9 s N z V f c j E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3 N V 9 y M T A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D I 6 N D A u O T c 4 N D k x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N V 9 y M T A v V H l w Z S B t b 2 R p Z m n D q S 5 7 Q 2 9 s d W 1 u M S w w f S Z x d W 9 0 O y w m c X V v d D t T Z W N 0 a W 9 u M S 9 j Y X J h Y 1 9 s N z V f c j E w L 1 R 5 c G U g b W 9 k a W Z p w 6 k u e 0 N v b H V t b j I s M X 0 m c X V v d D s s J n F 1 b 3 Q 7 U 2 V j d G l v b j E v Y 2 F y Y W N f b D c 1 X 3 I x M C 9 U e X B l I G 1 v Z G l m a c O p L n t D b 2 x 1 b W 4 z L D J 9 J n F 1 b 3 Q 7 L C Z x d W 9 0 O 1 N l Y 3 R p b 2 4 x L 2 N h c m F j X 2 w 3 N V 9 y M T A v V H l w Z S B t b 2 R p Z m n D q S 5 7 Q 2 9 s d W 1 u N C w z f S Z x d W 9 0 O y w m c X V v d D t T Z W N 0 a W 9 u M S 9 j Y X J h Y 1 9 s N z V f c j E w L 1 R 5 c G U g b W 9 k a W Z p w 6 k u e 0 N v b H V t b j U s N H 0 m c X V v d D s s J n F 1 b 3 Q 7 U 2 V j d G l v b j E v Y 2 F y Y W N f b D c 1 X 3 I x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N V 9 y M T A v V H l w Z S B t b 2 R p Z m n D q S 5 7 Q 2 9 s d W 1 u M S w w f S Z x d W 9 0 O y w m c X V v d D t T Z W N 0 a W 9 u M S 9 j Y X J h Y 1 9 s N z V f c j E w L 1 R 5 c G U g b W 9 k a W Z p w 6 k u e 0 N v b H V t b j I s M X 0 m c X V v d D s s J n F 1 b 3 Q 7 U 2 V j d G l v b j E v Y 2 F y Y W N f b D c 1 X 3 I x M C 9 U e X B l I G 1 v Z G l m a c O p L n t D b 2 x 1 b W 4 z L D J 9 J n F 1 b 3 Q 7 L C Z x d W 9 0 O 1 N l Y 3 R p b 2 4 x L 2 N h c m F j X 2 w 3 N V 9 y M T A v V H l w Z S B t b 2 R p Z m n D q S 5 7 Q 2 9 s d W 1 u N C w z f S Z x d W 9 0 O y w m c X V v d D t T Z W N 0 a W 9 u M S 9 j Y X J h Y 1 9 s N z V f c j E w L 1 R 5 c G U g b W 9 k a W Z p w 6 k u e 0 N v b H V t b j U s N H 0 m c X V v d D s s J n F 1 b 3 Q 7 U 2 V j d G l v b j E v Y 2 F y Y W N f b D c 1 X 3 I x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c 1 X 3 I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z V f c j E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z V f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w M j o 0 M C 4 5 N z g 0 O T E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V f c j E w L 1 R 5 c G U g b W 9 k a W Z p w 6 k u e 0 N v b H V t b j E s M H 0 m c X V v d D s s J n F 1 b 3 Q 7 U 2 V j d G l v b j E v Y 2 F y Y W N f b D c 1 X 3 I x M C 9 U e X B l I G 1 v Z G l m a c O p L n t D b 2 x 1 b W 4 y L D F 9 J n F 1 b 3 Q 7 L C Z x d W 9 0 O 1 N l Y 3 R p b 2 4 x L 2 N h c m F j X 2 w 3 N V 9 y M T A v V H l w Z S B t b 2 R p Z m n D q S 5 7 Q 2 9 s d W 1 u M y w y f S Z x d W 9 0 O y w m c X V v d D t T Z W N 0 a W 9 u M S 9 j Y X J h Y 1 9 s N z V f c j E w L 1 R 5 c G U g b W 9 k a W Z p w 6 k u e 0 N v b H V t b j Q s M 3 0 m c X V v d D s s J n F 1 b 3 Q 7 U 2 V j d G l v b j E v Y 2 F y Y W N f b D c 1 X 3 I x M C 9 U e X B l I G 1 v Z G l m a c O p L n t D b 2 x 1 b W 4 1 L D R 9 J n F 1 b 3 Q 7 L C Z x d W 9 0 O 1 N l Y 3 R p b 2 4 x L 2 N h c m F j X 2 w 3 N V 9 y M T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V f c j E w L 1 R 5 c G U g b W 9 k a W Z p w 6 k u e 0 N v b H V t b j E s M H 0 m c X V v d D s s J n F 1 b 3 Q 7 U 2 V j d G l v b j E v Y 2 F y Y W N f b D c 1 X 3 I x M C 9 U e X B l I G 1 v Z G l m a c O p L n t D b 2 x 1 b W 4 y L D F 9 J n F 1 b 3 Q 7 L C Z x d W 9 0 O 1 N l Y 3 R p b 2 4 x L 2 N h c m F j X 2 w 3 N V 9 y M T A v V H l w Z S B t b 2 R p Z m n D q S 5 7 Q 2 9 s d W 1 u M y w y f S Z x d W 9 0 O y w m c X V v d D t T Z W N 0 a W 9 u M S 9 j Y X J h Y 1 9 s N z V f c j E w L 1 R 5 c G U g b W 9 k a W Z p w 6 k u e 0 N v b H V t b j Q s M 3 0 m c X V v d D s s J n F 1 b 3 Q 7 U 2 V j d G l v b j E v Y 2 F y Y W N f b D c 1 X 3 I x M C 9 U e X B l I G 1 v Z G l m a c O p L n t D b 2 x 1 b W 4 1 L D R 9 J n F 1 b 3 Q 7 L C Z x d W 9 0 O 1 N l Y 3 R p b 2 4 x L 2 N h c m F j X 2 w 3 N V 9 y M T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N V 9 y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1 X 3 I x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w N z o w M C 4 0 O T g z O T Q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c x X 3 I x M C 9 U e X B l I G 1 v Z G l m a c O p L n t D b 2 x 1 b W 4 x L D B 9 J n F 1 b 3 Q 7 L C Z x d W 9 0 O 1 N l Y 3 R p b 2 4 x L 2 N h c m F j X 2 w 3 M V 9 y M T A v V H l w Z S B t b 2 R p Z m n D q S 5 7 Q 2 9 s d W 1 u M i w x f S Z x d W 9 0 O y w m c X V v d D t T Z W N 0 a W 9 u M S 9 j Y X J h Y 1 9 s N z F f c j E w L 1 R 5 c G U g b W 9 k a W Z p w 6 k u e 0 N v b H V t b j M s M n 0 m c X V v d D s s J n F 1 b 3 Q 7 U 2 V j d G l v b j E v Y 2 F y Y W N f b D c x X 3 I x M C 9 U e X B l I G 1 v Z G l m a c O p L n t D b 2 x 1 b W 4 0 L D N 9 J n F 1 b 3 Q 7 L C Z x d W 9 0 O 1 N l Y 3 R p b 2 4 x L 2 N h c m F j X 2 w 3 M V 9 y M T A v V H l w Z S B t b 2 R p Z m n D q S 5 7 Q 2 9 s d W 1 u N S w 0 f S Z x d W 9 0 O y w m c X V v d D t T Z W N 0 a W 9 u M S 9 j Y X J h Y 1 9 s N z F f c j E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c x X 3 I x M C 9 U e X B l I G 1 v Z G l m a c O p L n t D b 2 x 1 b W 4 x L D B 9 J n F 1 b 3 Q 7 L C Z x d W 9 0 O 1 N l Y 3 R p b 2 4 x L 2 N h c m F j X 2 w 3 M V 9 y M T A v V H l w Z S B t b 2 R p Z m n D q S 5 7 Q 2 9 s d W 1 u M i w x f S Z x d W 9 0 O y w m c X V v d D t T Z W N 0 a W 9 u M S 9 j Y X J h Y 1 9 s N z F f c j E w L 1 R 5 c G U g b W 9 k a W Z p w 6 k u e 0 N v b H V t b j M s M n 0 m c X V v d D s s J n F 1 b 3 Q 7 U 2 V j d G l v b j E v Y 2 F y Y W N f b D c x X 3 I x M C 9 U e X B l I G 1 v Z G l m a c O p L n t D b 2 x 1 b W 4 0 L D N 9 J n F 1 b 3 Q 7 L C Z x d W 9 0 O 1 N l Y 3 R p b 2 4 x L 2 N h c m F j X 2 w 3 M V 9 y M T A v V H l w Z S B t b 2 R p Z m n D q S 5 7 Q 2 9 s d W 1 u N S w 0 f S Z x d W 9 0 O y w m c X V v d D t T Z W N 0 a W 9 u M S 9 j Y X J h Y 1 9 s N z F f c j E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3 M V 9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3 M V 9 y M T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D c 6 M D A u N D k 4 M z k 0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3 M V 9 y M T A v V H l w Z S B t b 2 R p Z m n D q S 5 7 Q 2 9 s d W 1 u M S w w f S Z x d W 9 0 O y w m c X V v d D t T Z W N 0 a W 9 u M S 9 j Y X J h Y 1 9 s N z F f c j E w L 1 R 5 c G U g b W 9 k a W Z p w 6 k u e 0 N v b H V t b j I s M X 0 m c X V v d D s s J n F 1 b 3 Q 7 U 2 V j d G l v b j E v Y 2 F y Y W N f b D c x X 3 I x M C 9 U e X B l I G 1 v Z G l m a c O p L n t D b 2 x 1 b W 4 z L D J 9 J n F 1 b 3 Q 7 L C Z x d W 9 0 O 1 N l Y 3 R p b 2 4 x L 2 N h c m F j X 2 w 3 M V 9 y M T A v V H l w Z S B t b 2 R p Z m n D q S 5 7 Q 2 9 s d W 1 u N C w z f S Z x d W 9 0 O y w m c X V v d D t T Z W N 0 a W 9 u M S 9 j Y X J h Y 1 9 s N z F f c j E w L 1 R 5 c G U g b W 9 k a W Z p w 6 k u e 0 N v b H V t b j U s N H 0 m c X V v d D s s J n F 1 b 3 Q 7 U 2 V j d G l v b j E v Y 2 F y Y W N f b D c x X 3 I x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3 M V 9 y M T A v V H l w Z S B t b 2 R p Z m n D q S 5 7 Q 2 9 s d W 1 u M S w w f S Z x d W 9 0 O y w m c X V v d D t T Z W N 0 a W 9 u M S 9 j Y X J h Y 1 9 s N z F f c j E w L 1 R 5 c G U g b W 9 k a W Z p w 6 k u e 0 N v b H V t b j I s M X 0 m c X V v d D s s J n F 1 b 3 Q 7 U 2 V j d G l v b j E v Y 2 F y Y W N f b D c x X 3 I x M C 9 U e X B l I G 1 v Z G l m a c O p L n t D b 2 x 1 b W 4 z L D J 9 J n F 1 b 3 Q 7 L C Z x d W 9 0 O 1 N l Y 3 R p b 2 4 x L 2 N h c m F j X 2 w 3 M V 9 y M T A v V H l w Z S B t b 2 R p Z m n D q S 5 7 Q 2 9 s d W 1 u N C w z f S Z x d W 9 0 O y w m c X V v d D t T Z W N 0 a W 9 u M S 9 j Y X J h Y 1 9 s N z F f c j E w L 1 R 5 c G U g b W 9 k a W Z p w 6 k u e 0 N v b H V t b j U s N H 0 m c X V v d D s s J n F 1 b 3 Q 7 U 2 V j d G l v b j E v Y 2 F y Y W N f b D c x X 3 I x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c x X 3 I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z F f c j E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z F f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w N z o w M C 4 0 O T g z O T Q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z F f c j E w L 1 R 5 c G U g b W 9 k a W Z p w 6 k u e 0 N v b H V t b j E s M H 0 m c X V v d D s s J n F 1 b 3 Q 7 U 2 V j d G l v b j E v Y 2 F y Y W N f b D c x X 3 I x M C 9 U e X B l I G 1 v Z G l m a c O p L n t D b 2 x 1 b W 4 y L D F 9 J n F 1 b 3 Q 7 L C Z x d W 9 0 O 1 N l Y 3 R p b 2 4 x L 2 N h c m F j X 2 w 3 M V 9 y M T A v V H l w Z S B t b 2 R p Z m n D q S 5 7 Q 2 9 s d W 1 u M y w y f S Z x d W 9 0 O y w m c X V v d D t T Z W N 0 a W 9 u M S 9 j Y X J h Y 1 9 s N z F f c j E w L 1 R 5 c G U g b W 9 k a W Z p w 6 k u e 0 N v b H V t b j Q s M 3 0 m c X V v d D s s J n F 1 b 3 Q 7 U 2 V j d G l v b j E v Y 2 F y Y W N f b D c x X 3 I x M C 9 U e X B l I G 1 v Z G l m a c O p L n t D b 2 x 1 b W 4 1 L D R 9 J n F 1 b 3 Q 7 L C Z x d W 9 0 O 1 N l Y 3 R p b 2 4 x L 2 N h c m F j X 2 w 3 M V 9 y M T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z F f c j E w L 1 R 5 c G U g b W 9 k a W Z p w 6 k u e 0 N v b H V t b j E s M H 0 m c X V v d D s s J n F 1 b 3 Q 7 U 2 V j d G l v b j E v Y 2 F y Y W N f b D c x X 3 I x M C 9 U e X B l I G 1 v Z G l m a c O p L n t D b 2 x 1 b W 4 y L D F 9 J n F 1 b 3 Q 7 L C Z x d W 9 0 O 1 N l Y 3 R p b 2 4 x L 2 N h c m F j X 2 w 3 M V 9 y M T A v V H l w Z S B t b 2 R p Z m n D q S 5 7 Q 2 9 s d W 1 u M y w y f S Z x d W 9 0 O y w m c X V v d D t T Z W N 0 a W 9 u M S 9 j Y X J h Y 1 9 s N z F f c j E w L 1 R 5 c G U g b W 9 k a W Z p w 6 k u e 0 N v b H V t b j Q s M 3 0 m c X V v d D s s J n F 1 b 3 Q 7 U 2 V j d G l v b j E v Y 2 F y Y W N f b D c x X 3 I x M C 9 U e X B l I G 1 v Z G l m a c O p L n t D b 2 x 1 b W 4 1 L D R 9 J n F 1 b 3 Q 7 L C Z x d W 9 0 O 1 N l Y 3 R p b 2 4 x L 2 N h c m F j X 2 w 3 M V 9 y M T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3 M V 9 y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c x X 3 I x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x M D o 1 N S 4 y O D g 3 N j U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3 X 3 I x M C 9 U e X B l I G 1 v Z G l m a c O p L n t D b 2 x 1 b W 4 x L D B 9 J n F 1 b 3 Q 7 L C Z x d W 9 0 O 1 N l Y 3 R p b 2 4 x L 2 N h c m F j X 2 w 2 N 1 9 y M T A v V H l w Z S B t b 2 R p Z m n D q S 5 7 Q 2 9 s d W 1 u M i w x f S Z x d W 9 0 O y w m c X V v d D t T Z W N 0 a W 9 u M S 9 j Y X J h Y 1 9 s N j d f c j E w L 1 R 5 c G U g b W 9 k a W Z p w 6 k u e 0 N v b H V t b j M s M n 0 m c X V v d D s s J n F 1 b 3 Q 7 U 2 V j d G l v b j E v Y 2 F y Y W N f b D Y 3 X 3 I x M C 9 U e X B l I G 1 v Z G l m a c O p L n t D b 2 x 1 b W 4 0 L D N 9 J n F 1 b 3 Q 7 L C Z x d W 9 0 O 1 N l Y 3 R p b 2 4 x L 2 N h c m F j X 2 w 2 N 1 9 y M T A v V H l w Z S B t b 2 R p Z m n D q S 5 7 Q 2 9 s d W 1 u N S w 0 f S Z x d W 9 0 O y w m c X V v d D t T Z W N 0 a W 9 u M S 9 j Y X J h Y 1 9 s N j d f c j E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3 X 3 I x M C 9 U e X B l I G 1 v Z G l m a c O p L n t D b 2 x 1 b W 4 x L D B 9 J n F 1 b 3 Q 7 L C Z x d W 9 0 O 1 N l Y 3 R p b 2 4 x L 2 N h c m F j X 2 w 2 N 1 9 y M T A v V H l w Z S B t b 2 R p Z m n D q S 5 7 Q 2 9 s d W 1 u M i w x f S Z x d W 9 0 O y w m c X V v d D t T Z W N 0 a W 9 u M S 9 j Y X J h Y 1 9 s N j d f c j E w L 1 R 5 c G U g b W 9 k a W Z p w 6 k u e 0 N v b H V t b j M s M n 0 m c X V v d D s s J n F 1 b 3 Q 7 U 2 V j d G l v b j E v Y 2 F y Y W N f b D Y 3 X 3 I x M C 9 U e X B l I G 1 v Z G l m a c O p L n t D b 2 x 1 b W 4 0 L D N 9 J n F 1 b 3 Q 7 L C Z x d W 9 0 O 1 N l Y 3 R p b 2 4 x L 2 N h c m F j X 2 w 2 N 1 9 y M T A v V H l w Z S B t b 2 R p Z m n D q S 5 7 Q 2 9 s d W 1 u N S w 0 f S Z x d W 9 0 O y w m c X V v d D t T Z W N 0 a W 9 u M S 9 j Y X J h Y 1 9 s N j d f c j E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2 N 1 9 y M T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T A 6 N T U u M j g 4 N z Y 1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N 1 9 y M T A v V H l w Z S B t b 2 R p Z m n D q S 5 7 Q 2 9 s d W 1 u M S w w f S Z x d W 9 0 O y w m c X V v d D t T Z W N 0 a W 9 u M S 9 j Y X J h Y 1 9 s N j d f c j E w L 1 R 5 c G U g b W 9 k a W Z p w 6 k u e 0 N v b H V t b j I s M X 0 m c X V v d D s s J n F 1 b 3 Q 7 U 2 V j d G l v b j E v Y 2 F y Y W N f b D Y 3 X 3 I x M C 9 U e X B l I G 1 v Z G l m a c O p L n t D b 2 x 1 b W 4 z L D J 9 J n F 1 b 3 Q 7 L C Z x d W 9 0 O 1 N l Y 3 R p b 2 4 x L 2 N h c m F j X 2 w 2 N 1 9 y M T A v V H l w Z S B t b 2 R p Z m n D q S 5 7 Q 2 9 s d W 1 u N C w z f S Z x d W 9 0 O y w m c X V v d D t T Z W N 0 a W 9 u M S 9 j Y X J h Y 1 9 s N j d f c j E w L 1 R 5 c G U g b W 9 k a W Z p w 6 k u e 0 N v b H V t b j U s N H 0 m c X V v d D s s J n F 1 b 3 Q 7 U 2 V j d G l v b j E v Y 2 F y Y W N f b D Y 3 X 3 I x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N 1 9 y M T A v V H l w Z S B t b 2 R p Z m n D q S 5 7 Q 2 9 s d W 1 u M S w w f S Z x d W 9 0 O y w m c X V v d D t T Z W N 0 a W 9 u M S 9 j Y X J h Y 1 9 s N j d f c j E w L 1 R 5 c G U g b W 9 k a W Z p w 6 k u e 0 N v b H V t b j I s M X 0 m c X V v d D s s J n F 1 b 3 Q 7 U 2 V j d G l v b j E v Y 2 F y Y W N f b D Y 3 X 3 I x M C 9 U e X B l I G 1 v Z G l m a c O p L n t D b 2 x 1 b W 4 z L D J 9 J n F 1 b 3 Q 7 L C Z x d W 9 0 O 1 N l Y 3 R p b 2 4 x L 2 N h c m F j X 2 w 2 N 1 9 y M T A v V H l w Z S B t b 2 R p Z m n D q S 5 7 Q 2 9 s d W 1 u N C w z f S Z x d W 9 0 O y w m c X V v d D t T Z W N 0 a W 9 u M S 9 j Y X J h Y 1 9 s N j d f c j E w L 1 R 5 c G U g b W 9 k a W Z p w 6 k u e 0 N v b H V t b j U s N H 0 m c X V v d D s s J n F 1 b 3 Q 7 U 2 V j d G l v b j E v Y 2 F y Y W N f b D Y 3 X 3 I x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E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x M D o 1 N S 4 y O D g 3 N j U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E w L 1 R 5 c G U g b W 9 k a W Z p w 6 k u e 0 N v b H V t b j E s M H 0 m c X V v d D s s J n F 1 b 3 Q 7 U 2 V j d G l v b j E v Y 2 F y Y W N f b D Y 3 X 3 I x M C 9 U e X B l I G 1 v Z G l m a c O p L n t D b 2 x 1 b W 4 y L D F 9 J n F 1 b 3 Q 7 L C Z x d W 9 0 O 1 N l Y 3 R p b 2 4 x L 2 N h c m F j X 2 w 2 N 1 9 y M T A v V H l w Z S B t b 2 R p Z m n D q S 5 7 Q 2 9 s d W 1 u M y w y f S Z x d W 9 0 O y w m c X V v d D t T Z W N 0 a W 9 u M S 9 j Y X J h Y 1 9 s N j d f c j E w L 1 R 5 c G U g b W 9 k a W Z p w 6 k u e 0 N v b H V t b j Q s M 3 0 m c X V v d D s s J n F 1 b 3 Q 7 U 2 V j d G l v b j E v Y 2 F y Y W N f b D Y 3 X 3 I x M C 9 U e X B l I G 1 v Z G l m a c O p L n t D b 2 x 1 b W 4 1 L D R 9 J n F 1 b 3 Q 7 L C Z x d W 9 0 O 1 N l Y 3 R p b 2 4 x L 2 N h c m F j X 2 w 2 N 1 9 y M T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E w L 1 R 5 c G U g b W 9 k a W Z p w 6 k u e 0 N v b H V t b j E s M H 0 m c X V v d D s s J n F 1 b 3 Q 7 U 2 V j d G l v b j E v Y 2 F y Y W N f b D Y 3 X 3 I x M C 9 U e X B l I G 1 v Z G l m a c O p L n t D b 2 x 1 b W 4 y L D F 9 J n F 1 b 3 Q 7 L C Z x d W 9 0 O 1 N l Y 3 R p b 2 4 x L 2 N h c m F j X 2 w 2 N 1 9 y M T A v V H l w Z S B t b 2 R p Z m n D q S 5 7 Q 2 9 s d W 1 u M y w y f S Z x d W 9 0 O y w m c X V v d D t T Z W N 0 a W 9 u M S 9 j Y X J h Y 1 9 s N j d f c j E w L 1 R 5 c G U g b W 9 k a W Z p w 6 k u e 0 N v b H V t b j Q s M 3 0 m c X V v d D s s J n F 1 b 3 Q 7 U 2 V j d G l v b j E v Y 2 F y Y W N f b D Y 3 X 3 I x M C 9 U e X B l I G 1 v Z G l m a c O p L n t D b 2 x 1 b W 4 1 L D R 9 J n F 1 b 3 Q 7 L C Z x d W 9 0 O 1 N l Y 3 R p b 2 4 x L 2 N h c m F j X 2 w 2 N 1 9 y M T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x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z X 3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x N D o w M y 4 x M D Y 1 O T M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z X 3 I x M C 9 U e X B l I G 1 v Z G l m a c O p L n t D b 2 x 1 b W 4 x L D B 9 J n F 1 b 3 Q 7 L C Z x d W 9 0 O 1 N l Y 3 R p b 2 4 x L 2 N h c m F j X 2 w 2 M 1 9 y M T A v V H l w Z S B t b 2 R p Z m n D q S 5 7 Q 2 9 s d W 1 u M i w x f S Z x d W 9 0 O y w m c X V v d D t T Z W N 0 a W 9 u M S 9 j Y X J h Y 1 9 s N j N f c j E w L 1 R 5 c G U g b W 9 k a W Z p w 6 k u e 0 N v b H V t b j M s M n 0 m c X V v d D s s J n F 1 b 3 Q 7 U 2 V j d G l v b j E v Y 2 F y Y W N f b D Y z X 3 I x M C 9 U e X B l I G 1 v Z G l m a c O p L n t D b 2 x 1 b W 4 0 L D N 9 J n F 1 b 3 Q 7 L C Z x d W 9 0 O 1 N l Y 3 R p b 2 4 x L 2 N h c m F j X 2 w 2 M 1 9 y M T A v V H l w Z S B t b 2 R p Z m n D q S 5 7 Q 2 9 s d W 1 u N S w 0 f S Z x d W 9 0 O y w m c X V v d D t T Z W N 0 a W 9 u M S 9 j Y X J h Y 1 9 s N j N f c j E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z X 3 I x M C 9 U e X B l I G 1 v Z G l m a c O p L n t D b 2 x 1 b W 4 x L D B 9 J n F 1 b 3 Q 7 L C Z x d W 9 0 O 1 N l Y 3 R p b 2 4 x L 2 N h c m F j X 2 w 2 M 1 9 y M T A v V H l w Z S B t b 2 R p Z m n D q S 5 7 Q 2 9 s d W 1 u M i w x f S Z x d W 9 0 O y w m c X V v d D t T Z W N 0 a W 9 u M S 9 j Y X J h Y 1 9 s N j N f c j E w L 1 R 5 c G U g b W 9 k a W Z p w 6 k u e 0 N v b H V t b j M s M n 0 m c X V v d D s s J n F 1 b 3 Q 7 U 2 V j d G l v b j E v Y 2 F y Y W N f b D Y z X 3 I x M C 9 U e X B l I G 1 v Z G l m a c O p L n t D b 2 x 1 b W 4 0 L D N 9 J n F 1 b 3 Q 7 L C Z x d W 9 0 O 1 N l Y 3 R p b 2 4 x L 2 N h c m F j X 2 w 2 M 1 9 y M T A v V H l w Z S B t b 2 R p Z m n D q S 5 7 Q 2 9 s d W 1 u N S w 0 f S Z x d W 9 0 O y w m c X V v d D t T Z W N 0 a W 9 u M S 9 j Y X J h Y 1 9 s N j N f c j E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2 M 1 9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z X 3 I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z X 3 I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2 M 1 9 y M T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T Q 6 M D M u M T A 2 N T k z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M 1 9 y M T A v V H l w Z S B t b 2 R p Z m n D q S 5 7 Q 2 9 s d W 1 u M S w w f S Z x d W 9 0 O y w m c X V v d D t T Z W N 0 a W 9 u M S 9 j Y X J h Y 1 9 s N j N f c j E w L 1 R 5 c G U g b W 9 k a W Z p w 6 k u e 0 N v b H V t b j I s M X 0 m c X V v d D s s J n F 1 b 3 Q 7 U 2 V j d G l v b j E v Y 2 F y Y W N f b D Y z X 3 I x M C 9 U e X B l I G 1 v Z G l m a c O p L n t D b 2 x 1 b W 4 z L D J 9 J n F 1 b 3 Q 7 L C Z x d W 9 0 O 1 N l Y 3 R p b 2 4 x L 2 N h c m F j X 2 w 2 M 1 9 y M T A v V H l w Z S B t b 2 R p Z m n D q S 5 7 Q 2 9 s d W 1 u N C w z f S Z x d W 9 0 O y w m c X V v d D t T Z W N 0 a W 9 u M S 9 j Y X J h Y 1 9 s N j N f c j E w L 1 R 5 c G U g b W 9 k a W Z p w 6 k u e 0 N v b H V t b j U s N H 0 m c X V v d D s s J n F 1 b 3 Q 7 U 2 V j d G l v b j E v Y 2 F y Y W N f b D Y z X 3 I x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M 1 9 y M T A v V H l w Z S B t b 2 R p Z m n D q S 5 7 Q 2 9 s d W 1 u M S w w f S Z x d W 9 0 O y w m c X V v d D t T Z W N 0 a W 9 u M S 9 j Y X J h Y 1 9 s N j N f c j E w L 1 R 5 c G U g b W 9 k a W Z p w 6 k u e 0 N v b H V t b j I s M X 0 m c X V v d D s s J n F 1 b 3 Q 7 U 2 V j d G l v b j E v Y 2 F y Y W N f b D Y z X 3 I x M C 9 U e X B l I G 1 v Z G l m a c O p L n t D b 2 x 1 b W 4 z L D J 9 J n F 1 b 3 Q 7 L C Z x d W 9 0 O 1 N l Y 3 R p b 2 4 x L 2 N h c m F j X 2 w 2 M 1 9 y M T A v V H l w Z S B t b 2 R p Z m n D q S 5 7 Q 2 9 s d W 1 u N C w z f S Z x d W 9 0 O y w m c X V v d D t T Z W N 0 a W 9 u M S 9 j Y X J h Y 1 9 s N j N f c j E w L 1 R 5 c G U g b W 9 k a W Z p w 6 k u e 0 N v b H V t b j U s N H 0 m c X V v d D s s J n F 1 b 3 Q 7 U 2 V j d G l v b j E v Y 2 F y Y W N f b D Y z X 3 I x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E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x N D o w M y 4 x M D Y 1 O T M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N f c j E w L 1 R 5 c G U g b W 9 k a W Z p w 6 k u e 0 N v b H V t b j E s M H 0 m c X V v d D s s J n F 1 b 3 Q 7 U 2 V j d G l v b j E v Y 2 F y Y W N f b D Y z X 3 I x M C 9 U e X B l I G 1 v Z G l m a c O p L n t D b 2 x 1 b W 4 y L D F 9 J n F 1 b 3 Q 7 L C Z x d W 9 0 O 1 N l Y 3 R p b 2 4 x L 2 N h c m F j X 2 w 2 M 1 9 y M T A v V H l w Z S B t b 2 R p Z m n D q S 5 7 Q 2 9 s d W 1 u M y w y f S Z x d W 9 0 O y w m c X V v d D t T Z W N 0 a W 9 u M S 9 j Y X J h Y 1 9 s N j N f c j E w L 1 R 5 c G U g b W 9 k a W Z p w 6 k u e 0 N v b H V t b j Q s M 3 0 m c X V v d D s s J n F 1 b 3 Q 7 U 2 V j d G l v b j E v Y 2 F y Y W N f b D Y z X 3 I x M C 9 U e X B l I G 1 v Z G l m a c O p L n t D b 2 x 1 b W 4 1 L D R 9 J n F 1 b 3 Q 7 L C Z x d W 9 0 O 1 N l Y 3 R p b 2 4 x L 2 N h c m F j X 2 w 2 M 1 9 y M T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N f c j E w L 1 R 5 c G U g b W 9 k a W Z p w 6 k u e 0 N v b H V t b j E s M H 0 m c X V v d D s s J n F 1 b 3 Q 7 U 2 V j d G l v b j E v Y 2 F y Y W N f b D Y z X 3 I x M C 9 U e X B l I G 1 v Z G l m a c O p L n t D b 2 x 1 b W 4 y L D F 9 J n F 1 b 3 Q 7 L C Z x d W 9 0 O 1 N l Y 3 R p b 2 4 x L 2 N h c m F j X 2 w 2 M 1 9 y M T A v V H l w Z S B t b 2 R p Z m n D q S 5 7 Q 2 9 s d W 1 u M y w y f S Z x d W 9 0 O y w m c X V v d D t T Z W N 0 a W 9 u M S 9 j Y X J h Y 1 9 s N j N f c j E w L 1 R 5 c G U g b W 9 k a W Z p w 6 k u e 0 N v b H V t b j Q s M 3 0 m c X V v d D s s J n F 1 b 3 Q 7 U 2 V j d G l v b j E v Y 2 F y Y W N f b D Y z X 3 I x M C 9 U e X B l I G 1 v Z G l m a c O p L n t D b 2 x 1 b W 4 1 L D R 9 J n F 1 b 3 Q 7 L C Z x d W 9 0 O 1 N l Y 3 R p b 2 4 x L 2 N h c m F j X 2 w 2 M 1 9 y M T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M 1 9 y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z X 3 I x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x N j o 0 M C 4 2 N D c x O T A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x M C 9 U e X B l I G 1 v Z G l m a c O p L n t D b 2 x 1 b W 4 x L D B 9 J n F 1 b 3 Q 7 L C Z x d W 9 0 O 1 N l Y 3 R p b 2 4 x L 2 N h c m F j X 2 w 1 O V 9 y M T A v V H l w Z S B t b 2 R p Z m n D q S 5 7 Q 2 9 s d W 1 u M i w x f S Z x d W 9 0 O y w m c X V v d D t T Z W N 0 a W 9 u M S 9 j Y X J h Y 1 9 s N T l f c j E w L 1 R 5 c G U g b W 9 k a W Z p w 6 k u e 0 N v b H V t b j M s M n 0 m c X V v d D s s J n F 1 b 3 Q 7 U 2 V j d G l v b j E v Y 2 F y Y W N f b D U 5 X 3 I x M C 9 U e X B l I G 1 v Z G l m a c O p L n t D b 2 x 1 b W 4 0 L D N 9 J n F 1 b 3 Q 7 L C Z x d W 9 0 O 1 N l Y 3 R p b 2 4 x L 2 N h c m F j X 2 w 1 O V 9 y M T A v V H l w Z S B t b 2 R p Z m n D q S 5 7 Q 2 9 s d W 1 u N S w 0 f S Z x d W 9 0 O y w m c X V v d D t T Z W N 0 a W 9 u M S 9 j Y X J h Y 1 9 s N T l f c j E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x M C 9 U e X B l I G 1 v Z G l m a c O p L n t D b 2 x 1 b W 4 x L D B 9 J n F 1 b 3 Q 7 L C Z x d W 9 0 O 1 N l Y 3 R p b 2 4 x L 2 N h c m F j X 2 w 1 O V 9 y M T A v V H l w Z S B t b 2 R p Z m n D q S 5 7 Q 2 9 s d W 1 u M i w x f S Z x d W 9 0 O y w m c X V v d D t T Z W N 0 a W 9 u M S 9 j Y X J h Y 1 9 s N T l f c j E w L 1 R 5 c G U g b W 9 k a W Z p w 6 k u e 0 N v b H V t b j M s M n 0 m c X V v d D s s J n F 1 b 3 Q 7 U 2 V j d G l v b j E v Y 2 F y Y W N f b D U 5 X 3 I x M C 9 U e X B l I G 1 v Z G l m a c O p L n t D b 2 x 1 b W 4 0 L D N 9 J n F 1 b 3 Q 7 L C Z x d W 9 0 O 1 N l Y 3 R p b 2 4 x L 2 N h c m F j X 2 w 1 O V 9 y M T A v V H l w Z S B t b 2 R p Z m n D q S 5 7 Q 2 9 s d W 1 u N S w 0 f S Z x d W 9 0 O y w m c X V v d D t T Z W N 0 a W 9 u M S 9 j Y X J h Y 1 9 s N T l f c j E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O V 9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O V 9 y M T A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T Y 6 N D A u N j Q 3 M T k w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O V 9 y M T A v V H l w Z S B t b 2 R p Z m n D q S 5 7 Q 2 9 s d W 1 u M S w w f S Z x d W 9 0 O y w m c X V v d D t T Z W N 0 a W 9 u M S 9 j Y X J h Y 1 9 s N T l f c j E w L 1 R 5 c G U g b W 9 k a W Z p w 6 k u e 0 N v b H V t b j I s M X 0 m c X V v d D s s J n F 1 b 3 Q 7 U 2 V j d G l v b j E v Y 2 F y Y W N f b D U 5 X 3 I x M C 9 U e X B l I G 1 v Z G l m a c O p L n t D b 2 x 1 b W 4 z L D J 9 J n F 1 b 3 Q 7 L C Z x d W 9 0 O 1 N l Y 3 R p b 2 4 x L 2 N h c m F j X 2 w 1 O V 9 y M T A v V H l w Z S B t b 2 R p Z m n D q S 5 7 Q 2 9 s d W 1 u N C w z f S Z x d W 9 0 O y w m c X V v d D t T Z W N 0 a W 9 u M S 9 j Y X J h Y 1 9 s N T l f c j E w L 1 R 5 c G U g b W 9 k a W Z p w 6 k u e 0 N v b H V t b j U s N H 0 m c X V v d D s s J n F 1 b 3 Q 7 U 2 V j d G l v b j E v Y 2 F y Y W N f b D U 5 X 3 I x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O V 9 y M T A v V H l w Z S B t b 2 R p Z m n D q S 5 7 Q 2 9 s d W 1 u M S w w f S Z x d W 9 0 O y w m c X V v d D t T Z W N 0 a W 9 u M S 9 j Y X J h Y 1 9 s N T l f c j E w L 1 R 5 c G U g b W 9 k a W Z p w 6 k u e 0 N v b H V t b j I s M X 0 m c X V v d D s s J n F 1 b 3 Q 7 U 2 V j d G l v b j E v Y 2 F y Y W N f b D U 5 X 3 I x M C 9 U e X B l I G 1 v Z G l m a c O p L n t D b 2 x 1 b W 4 z L D J 9 J n F 1 b 3 Q 7 L C Z x d W 9 0 O 1 N l Y 3 R p b 2 4 x L 2 N h c m F j X 2 w 1 O V 9 y M T A v V H l w Z S B t b 2 R p Z m n D q S 5 7 Q 2 9 s d W 1 u N C w z f S Z x d W 9 0 O y w m c X V v d D t T Z W N 0 a W 9 u M S 9 j Y X J h Y 1 9 s N T l f c j E w L 1 R 5 c G U g b W 9 k a W Z p w 6 k u e 0 N v b H V t b j U s N H 0 m c X V v d D s s J n F 1 b 3 Q 7 U 2 V j d G l v b j E v Y 2 F y Y W N f b D U 5 X 3 I x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E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x N j o 0 M C 4 2 N D c x O T A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l f c j E w L 1 R 5 c G U g b W 9 k a W Z p w 6 k u e 0 N v b H V t b j E s M H 0 m c X V v d D s s J n F 1 b 3 Q 7 U 2 V j d G l v b j E v Y 2 F y Y W N f b D U 5 X 3 I x M C 9 U e X B l I G 1 v Z G l m a c O p L n t D b 2 x 1 b W 4 y L D F 9 J n F 1 b 3 Q 7 L C Z x d W 9 0 O 1 N l Y 3 R p b 2 4 x L 2 N h c m F j X 2 w 1 O V 9 y M T A v V H l w Z S B t b 2 R p Z m n D q S 5 7 Q 2 9 s d W 1 u M y w y f S Z x d W 9 0 O y w m c X V v d D t T Z W N 0 a W 9 u M S 9 j Y X J h Y 1 9 s N T l f c j E w L 1 R 5 c G U g b W 9 k a W Z p w 6 k u e 0 N v b H V t b j Q s M 3 0 m c X V v d D s s J n F 1 b 3 Q 7 U 2 V j d G l v b j E v Y 2 F y Y W N f b D U 5 X 3 I x M C 9 U e X B l I G 1 v Z G l m a c O p L n t D b 2 x 1 b W 4 1 L D R 9 J n F 1 b 3 Q 7 L C Z x d W 9 0 O 1 N l Y 3 R p b 2 4 x L 2 N h c m F j X 2 w 1 O V 9 y M T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l f c j E w L 1 R 5 c G U g b W 9 k a W Z p w 6 k u e 0 N v b H V t b j E s M H 0 m c X V v d D s s J n F 1 b 3 Q 7 U 2 V j d G l v b j E v Y 2 F y Y W N f b D U 5 X 3 I x M C 9 U e X B l I G 1 v Z G l m a c O p L n t D b 2 x 1 b W 4 y L D F 9 J n F 1 b 3 Q 7 L C Z x d W 9 0 O 1 N l Y 3 R p b 2 4 x L 2 N h c m F j X 2 w 1 O V 9 y M T A v V H l w Z S B t b 2 R p Z m n D q S 5 7 Q 2 9 s d W 1 u M y w y f S Z x d W 9 0 O y w m c X V v d D t T Z W N 0 a W 9 u M S 9 j Y X J h Y 1 9 s N T l f c j E w L 1 R 5 c G U g b W 9 k a W Z p w 6 k u e 0 N v b H V t b j Q s M 3 0 m c X V v d D s s J n F 1 b 3 Q 7 U 2 V j d G l v b j E v Y 2 F y Y W N f b D U 5 X 3 I x M C 9 U e X B l I G 1 v Z G l m a c O p L n t D b 2 x 1 b W 4 1 L D R 9 J n F 1 b 3 Q 7 L C Z x d W 9 0 O 1 N l Y 3 R p b 2 4 x L 2 N h c m F j X 2 w 1 O V 9 y M T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O V 9 y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5 X 3 I x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y M D o w N i 4 y O T E 2 N D A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1 X 3 I x M C 9 U e X B l I G 1 v Z G l m a c O p L n t D b 2 x 1 b W 4 x L D B 9 J n F 1 b 3 Q 7 L C Z x d W 9 0 O 1 N l Y 3 R p b 2 4 x L 2 N h c m F j X 2 w 1 N V 9 y M T A v V H l w Z S B t b 2 R p Z m n D q S 5 7 Q 2 9 s d W 1 u M i w x f S Z x d W 9 0 O y w m c X V v d D t T Z W N 0 a W 9 u M S 9 j Y X J h Y 1 9 s N T V f c j E w L 1 R 5 c G U g b W 9 k a W Z p w 6 k u e 0 N v b H V t b j M s M n 0 m c X V v d D s s J n F 1 b 3 Q 7 U 2 V j d G l v b j E v Y 2 F y Y W N f b D U 1 X 3 I x M C 9 U e X B l I G 1 v Z G l m a c O p L n t D b 2 x 1 b W 4 0 L D N 9 J n F 1 b 3 Q 7 L C Z x d W 9 0 O 1 N l Y 3 R p b 2 4 x L 2 N h c m F j X 2 w 1 N V 9 y M T A v V H l w Z S B t b 2 R p Z m n D q S 5 7 Q 2 9 s d W 1 u N S w 0 f S Z x d W 9 0 O y w m c X V v d D t T Z W N 0 a W 9 u M S 9 j Y X J h Y 1 9 s N T V f c j E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1 X 3 I x M C 9 U e X B l I G 1 v Z G l m a c O p L n t D b 2 x 1 b W 4 x L D B 9 J n F 1 b 3 Q 7 L C Z x d W 9 0 O 1 N l Y 3 R p b 2 4 x L 2 N h c m F j X 2 w 1 N V 9 y M T A v V H l w Z S B t b 2 R p Z m n D q S 5 7 Q 2 9 s d W 1 u M i w x f S Z x d W 9 0 O y w m c X V v d D t T Z W N 0 a W 9 u M S 9 j Y X J h Y 1 9 s N T V f c j E w L 1 R 5 c G U g b W 9 k a W Z p w 6 k u e 0 N v b H V t b j M s M n 0 m c X V v d D s s J n F 1 b 3 Q 7 U 2 V j d G l v b j E v Y 2 F y Y W N f b D U 1 X 3 I x M C 9 U e X B l I G 1 v Z G l m a c O p L n t D b 2 x 1 b W 4 0 L D N 9 J n F 1 b 3 Q 7 L C Z x d W 9 0 O 1 N l Y 3 R p b 2 4 x L 2 N h c m F j X 2 w 1 N V 9 y M T A v V H l w Z S B t b 2 R p Z m n D q S 5 7 Q 2 9 s d W 1 u N S w 0 f S Z x d W 9 0 O y w m c X V v d D t T Z W N 0 a W 9 u M S 9 j Y X J h Y 1 9 s N T V f c j E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N V 9 y M T A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j A 6 M D Y u M j k x N j Q w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N V 9 y M T A v V H l w Z S B t b 2 R p Z m n D q S 5 7 Q 2 9 s d W 1 u M S w w f S Z x d W 9 0 O y w m c X V v d D t T Z W N 0 a W 9 u M S 9 j Y X J h Y 1 9 s N T V f c j E w L 1 R 5 c G U g b W 9 k a W Z p w 6 k u e 0 N v b H V t b j I s M X 0 m c X V v d D s s J n F 1 b 3 Q 7 U 2 V j d G l v b j E v Y 2 F y Y W N f b D U 1 X 3 I x M C 9 U e X B l I G 1 v Z G l m a c O p L n t D b 2 x 1 b W 4 z L D J 9 J n F 1 b 3 Q 7 L C Z x d W 9 0 O 1 N l Y 3 R p b 2 4 x L 2 N h c m F j X 2 w 1 N V 9 y M T A v V H l w Z S B t b 2 R p Z m n D q S 5 7 Q 2 9 s d W 1 u N C w z f S Z x d W 9 0 O y w m c X V v d D t T Z W N 0 a W 9 u M S 9 j Y X J h Y 1 9 s N T V f c j E w L 1 R 5 c G U g b W 9 k a W Z p w 6 k u e 0 N v b H V t b j U s N H 0 m c X V v d D s s J n F 1 b 3 Q 7 U 2 V j d G l v b j E v Y 2 F y Y W N f b D U 1 X 3 I x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N V 9 y M T A v V H l w Z S B t b 2 R p Z m n D q S 5 7 Q 2 9 s d W 1 u M S w w f S Z x d W 9 0 O y w m c X V v d D t T Z W N 0 a W 9 u M S 9 j Y X J h Y 1 9 s N T V f c j E w L 1 R 5 c G U g b W 9 k a W Z p w 6 k u e 0 N v b H V t b j I s M X 0 m c X V v d D s s J n F 1 b 3 Q 7 U 2 V j d G l v b j E v Y 2 F y Y W N f b D U 1 X 3 I x M C 9 U e X B l I G 1 v Z G l m a c O p L n t D b 2 x 1 b W 4 z L D J 9 J n F 1 b 3 Q 7 L C Z x d W 9 0 O 1 N l Y 3 R p b 2 4 x L 2 N h c m F j X 2 w 1 N V 9 y M T A v V H l w Z S B t b 2 R p Z m n D q S 5 7 Q 2 9 s d W 1 u N C w z f S Z x d W 9 0 O y w m c X V v d D t T Z W N 0 a W 9 u M S 9 j Y X J h Y 1 9 s N T V f c j E w L 1 R 5 c G U g b W 9 k a W Z p w 6 k u e 0 N v b H V t b j U s N H 0 m c X V v d D s s J n F 1 b 3 Q 7 U 2 V j d G l v b j E v Y 2 F y Y W N f b D U 1 X 3 I x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1 X 3 I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E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y M D o w N i 4 y O T E 2 N D A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V f c j E w L 1 R 5 c G U g b W 9 k a W Z p w 6 k u e 0 N v b H V t b j E s M H 0 m c X V v d D s s J n F 1 b 3 Q 7 U 2 V j d G l v b j E v Y 2 F y Y W N f b D U 1 X 3 I x M C 9 U e X B l I G 1 v Z G l m a c O p L n t D b 2 x 1 b W 4 y L D F 9 J n F 1 b 3 Q 7 L C Z x d W 9 0 O 1 N l Y 3 R p b 2 4 x L 2 N h c m F j X 2 w 1 N V 9 y M T A v V H l w Z S B t b 2 R p Z m n D q S 5 7 Q 2 9 s d W 1 u M y w y f S Z x d W 9 0 O y w m c X V v d D t T Z W N 0 a W 9 u M S 9 j Y X J h Y 1 9 s N T V f c j E w L 1 R 5 c G U g b W 9 k a W Z p w 6 k u e 0 N v b H V t b j Q s M 3 0 m c X V v d D s s J n F 1 b 3 Q 7 U 2 V j d G l v b j E v Y 2 F y Y W N f b D U 1 X 3 I x M C 9 U e X B l I G 1 v Z G l m a c O p L n t D b 2 x 1 b W 4 1 L D R 9 J n F 1 b 3 Q 7 L C Z x d W 9 0 O 1 N l Y 3 R p b 2 4 x L 2 N h c m F j X 2 w 1 N V 9 y M T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V f c j E w L 1 R 5 c G U g b W 9 k a W Z p w 6 k u e 0 N v b H V t b j E s M H 0 m c X V v d D s s J n F 1 b 3 Q 7 U 2 V j d G l v b j E v Y 2 F y Y W N f b D U 1 X 3 I x M C 9 U e X B l I G 1 v Z G l m a c O p L n t D b 2 x 1 b W 4 y L D F 9 J n F 1 b 3 Q 7 L C Z x d W 9 0 O 1 N l Y 3 R p b 2 4 x L 2 N h c m F j X 2 w 1 N V 9 y M T A v V H l w Z S B t b 2 R p Z m n D q S 5 7 Q 2 9 s d W 1 u M y w y f S Z x d W 9 0 O y w m c X V v d D t T Z W N 0 a W 9 u M S 9 j Y X J h Y 1 9 s N T V f c j E w L 1 R 5 c G U g b W 9 k a W Z p w 6 k u e 0 N v b H V t b j Q s M 3 0 m c X V v d D s s J n F 1 b 3 Q 7 U 2 V j d G l v b j E v Y 2 F y Y W N f b D U 1 X 3 I x M C 9 U e X B l I G 1 v Z G l m a c O p L n t D b 2 x 1 b W 4 1 L D R 9 J n F 1 b 3 Q 7 L C Z x d W 9 0 O 1 N l Y 3 R p b 2 4 x L 2 N h c m F j X 2 w 1 N V 9 y M T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x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y M j o z N i 4 5 N T Q w N z Q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1 X 3 I w O S 9 U e X B l I G 1 v Z G l m a c O p L n t D b 2 x 1 b W 4 x L D B 9 J n F 1 b 3 Q 7 L C Z x d W 9 0 O 1 N l Y 3 R p b 2 4 x L 2 N h c m F j X 2 w 1 N V 9 y M D k v V H l w Z S B t b 2 R p Z m n D q S 5 7 Q 2 9 s d W 1 u M i w x f S Z x d W 9 0 O y w m c X V v d D t T Z W N 0 a W 9 u M S 9 j Y X J h Y 1 9 s N T V f c j A 5 L 1 R 5 c G U g b W 9 k a W Z p w 6 k u e 0 N v b H V t b j M s M n 0 m c X V v d D s s J n F 1 b 3 Q 7 U 2 V j d G l v b j E v Y 2 F y Y W N f b D U 1 X 3 I w O S 9 U e X B l I G 1 v Z G l m a c O p L n t D b 2 x 1 b W 4 0 L D N 9 J n F 1 b 3 Q 7 L C Z x d W 9 0 O 1 N l Y 3 R p b 2 4 x L 2 N h c m F j X 2 w 1 N V 9 y M D k v V H l w Z S B t b 2 R p Z m n D q S 5 7 Q 2 9 s d W 1 u N S w 0 f S Z x d W 9 0 O y w m c X V v d D t T Z W N 0 a W 9 u M S 9 j Y X J h Y 1 9 s N T V f c j A 5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1 X 3 I w O S 9 U e X B l I G 1 v Z G l m a c O p L n t D b 2 x 1 b W 4 x L D B 9 J n F 1 b 3 Q 7 L C Z x d W 9 0 O 1 N l Y 3 R p b 2 4 x L 2 N h c m F j X 2 w 1 N V 9 y M D k v V H l w Z S B t b 2 R p Z m n D q S 5 7 Q 2 9 s d W 1 u M i w x f S Z x d W 9 0 O y w m c X V v d D t T Z W N 0 a W 9 u M S 9 j Y X J h Y 1 9 s N T V f c j A 5 L 1 R 5 c G U g b W 9 k a W Z p w 6 k u e 0 N v b H V t b j M s M n 0 m c X V v d D s s J n F 1 b 3 Q 7 U 2 V j d G l v b j E v Y 2 F y Y W N f b D U 1 X 3 I w O S 9 U e X B l I G 1 v Z G l m a c O p L n t D b 2 x 1 b W 4 0 L D N 9 J n F 1 b 3 Q 7 L C Z x d W 9 0 O 1 N l Y 3 R p b 2 4 x L 2 N h c m F j X 2 w 1 N V 9 y M D k v V H l w Z S B t b 2 R p Z m n D q S 5 7 Q 2 9 s d W 1 u N S w 0 f S Z x d W 9 0 O y w m c X V v d D t T Z W N 0 a W 9 u M S 9 j Y X J h Y 1 9 s N T V f c j A 5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N V 9 y M D k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j I 6 M z Y u O T U 0 M D c 0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N V 9 y M D k v V H l w Z S B t b 2 R p Z m n D q S 5 7 Q 2 9 s d W 1 u M S w w f S Z x d W 9 0 O y w m c X V v d D t T Z W N 0 a W 9 u M S 9 j Y X J h Y 1 9 s N T V f c j A 5 L 1 R 5 c G U g b W 9 k a W Z p w 6 k u e 0 N v b H V t b j I s M X 0 m c X V v d D s s J n F 1 b 3 Q 7 U 2 V j d G l v b j E v Y 2 F y Y W N f b D U 1 X 3 I w O S 9 U e X B l I G 1 v Z G l m a c O p L n t D b 2 x 1 b W 4 z L D J 9 J n F 1 b 3 Q 7 L C Z x d W 9 0 O 1 N l Y 3 R p b 2 4 x L 2 N h c m F j X 2 w 1 N V 9 y M D k v V H l w Z S B t b 2 R p Z m n D q S 5 7 Q 2 9 s d W 1 u N C w z f S Z x d W 9 0 O y w m c X V v d D t T Z W N 0 a W 9 u M S 9 j Y X J h Y 1 9 s N T V f c j A 5 L 1 R 5 c G U g b W 9 k a W Z p w 6 k u e 0 N v b H V t b j U s N H 0 m c X V v d D s s J n F 1 b 3 Q 7 U 2 V j d G l v b j E v Y 2 F y Y W N f b D U 1 X 3 I w O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N V 9 y M D k v V H l w Z S B t b 2 R p Z m n D q S 5 7 Q 2 9 s d W 1 u M S w w f S Z x d W 9 0 O y w m c X V v d D t T Z W N 0 a W 9 u M S 9 j Y X J h Y 1 9 s N T V f c j A 5 L 1 R 5 c G U g b W 9 k a W Z p w 6 k u e 0 N v b H V t b j I s M X 0 m c X V v d D s s J n F 1 b 3 Q 7 U 2 V j d G l v b j E v Y 2 F y Y W N f b D U 1 X 3 I w O S 9 U e X B l I G 1 v Z G l m a c O p L n t D b 2 x 1 b W 4 z L D J 9 J n F 1 b 3 Q 7 L C Z x d W 9 0 O 1 N l Y 3 R p b 2 4 x L 2 N h c m F j X 2 w 1 N V 9 y M D k v V H l w Z S B t b 2 R p Z m n D q S 5 7 Q 2 9 s d W 1 u N C w z f S Z x d W 9 0 O y w m c X V v d D t T Z W N 0 a W 9 u M S 9 j Y X J h Y 1 9 s N T V f c j A 5 L 1 R 5 c G U g b W 9 k a W Z p w 6 k u e 0 N v b H V t b j U s N H 0 m c X V v d D s s J n F 1 b 3 Q 7 U 2 V j d G l v b j E v Y 2 F y Y W N f b D U 1 X 3 I w O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1 X 3 I w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5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y M j o z N i 4 5 N T Q w N z Q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V f c j A 5 L 1 R 5 c G U g b W 9 k a W Z p w 6 k u e 0 N v b H V t b j E s M H 0 m c X V v d D s s J n F 1 b 3 Q 7 U 2 V j d G l v b j E v Y 2 F y Y W N f b D U 1 X 3 I w O S 9 U e X B l I G 1 v Z G l m a c O p L n t D b 2 x 1 b W 4 y L D F 9 J n F 1 b 3 Q 7 L C Z x d W 9 0 O 1 N l Y 3 R p b 2 4 x L 2 N h c m F j X 2 w 1 N V 9 y M D k v V H l w Z S B t b 2 R p Z m n D q S 5 7 Q 2 9 s d W 1 u M y w y f S Z x d W 9 0 O y w m c X V v d D t T Z W N 0 a W 9 u M S 9 j Y X J h Y 1 9 s N T V f c j A 5 L 1 R 5 c G U g b W 9 k a W Z p w 6 k u e 0 N v b H V t b j Q s M 3 0 m c X V v d D s s J n F 1 b 3 Q 7 U 2 V j d G l v b j E v Y 2 F y Y W N f b D U 1 X 3 I w O S 9 U e X B l I G 1 v Z G l m a c O p L n t D b 2 x 1 b W 4 1 L D R 9 J n F 1 b 3 Q 7 L C Z x d W 9 0 O 1 N l Y 3 R p b 2 4 x L 2 N h c m F j X 2 w 1 N V 9 y M D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V f c j A 5 L 1 R 5 c G U g b W 9 k a W Z p w 6 k u e 0 N v b H V t b j E s M H 0 m c X V v d D s s J n F 1 b 3 Q 7 U 2 V j d G l v b j E v Y 2 F y Y W N f b D U 1 X 3 I w O S 9 U e X B l I G 1 v Z G l m a c O p L n t D b 2 x 1 b W 4 y L D F 9 J n F 1 b 3 Q 7 L C Z x d W 9 0 O 1 N l Y 3 R p b 2 4 x L 2 N h c m F j X 2 w 1 N V 9 y M D k v V H l w Z S B t b 2 R p Z m n D q S 5 7 Q 2 9 s d W 1 u M y w y f S Z x d W 9 0 O y w m c X V v d D t T Z W N 0 a W 9 u M S 9 j Y X J h Y 1 9 s N T V f c j A 5 L 1 R 5 c G U g b W 9 k a W Z p w 6 k u e 0 N v b H V t b j Q s M 3 0 m c X V v d D s s J n F 1 b 3 Q 7 U 2 V j d G l v b j E v Y 2 F y Y W N f b D U 1 X 3 I w O S 9 U e X B l I G 1 v Z G l m a c O p L n t D b 2 x 1 b W 4 1 L D R 9 J n F 1 b 3 Q 7 L C Z x d W 9 0 O 1 N l Y 3 R p b 2 4 x L 2 N h c m F j X 2 w 1 N V 9 y M D k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y N D o 1 M y 4 4 M j A 4 M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1 X 3 I w O C 9 U e X B l I G 1 v Z G l m a c O p L n t D b 2 x 1 b W 4 x L D B 9 J n F 1 b 3 Q 7 L C Z x d W 9 0 O 1 N l Y 3 R p b 2 4 x L 2 N h c m F j X 2 w 1 N V 9 y M D g v V H l w Z S B t b 2 R p Z m n D q S 5 7 Q 2 9 s d W 1 u M i w x f S Z x d W 9 0 O y w m c X V v d D t T Z W N 0 a W 9 u M S 9 j Y X J h Y 1 9 s N T V f c j A 4 L 1 R 5 c G U g b W 9 k a W Z p w 6 k u e 0 N v b H V t b j M s M n 0 m c X V v d D s s J n F 1 b 3 Q 7 U 2 V j d G l v b j E v Y 2 F y Y W N f b D U 1 X 3 I w O C 9 U e X B l I G 1 v Z G l m a c O p L n t D b 2 x 1 b W 4 0 L D N 9 J n F 1 b 3 Q 7 L C Z x d W 9 0 O 1 N l Y 3 R p b 2 4 x L 2 N h c m F j X 2 w 1 N V 9 y M D g v V H l w Z S B t b 2 R p Z m n D q S 5 7 Q 2 9 s d W 1 u N S w 0 f S Z x d W 9 0 O y w m c X V v d D t T Z W N 0 a W 9 u M S 9 j Y X J h Y 1 9 s N T V f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1 X 3 I w O C 9 U e X B l I G 1 v Z G l m a c O p L n t D b 2 x 1 b W 4 x L D B 9 J n F 1 b 3 Q 7 L C Z x d W 9 0 O 1 N l Y 3 R p b 2 4 x L 2 N h c m F j X 2 w 1 N V 9 y M D g v V H l w Z S B t b 2 R p Z m n D q S 5 7 Q 2 9 s d W 1 u M i w x f S Z x d W 9 0 O y w m c X V v d D t T Z W N 0 a W 9 u M S 9 j Y X J h Y 1 9 s N T V f c j A 4 L 1 R 5 c G U g b W 9 k a W Z p w 6 k u e 0 N v b H V t b j M s M n 0 m c X V v d D s s J n F 1 b 3 Q 7 U 2 V j d G l v b j E v Y 2 F y Y W N f b D U 1 X 3 I w O C 9 U e X B l I G 1 v Z G l m a c O p L n t D b 2 x 1 b W 4 0 L D N 9 J n F 1 b 3 Q 7 L C Z x d W 9 0 O 1 N l Y 3 R p b 2 4 x L 2 N h c m F j X 2 w 1 N V 9 y M D g v V H l w Z S B t b 2 R p Z m n D q S 5 7 Q 2 9 s d W 1 u N S w 0 f S Z x d W 9 0 O y w m c X V v d D t T Z W N 0 a W 9 u M S 9 j Y X J h Y 1 9 s N T V f c j A 4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N V 9 y M D g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j Q 6 N T M u O D I w O D I y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N V 9 y M D g v V H l w Z S B t b 2 R p Z m n D q S 5 7 Q 2 9 s d W 1 u M S w w f S Z x d W 9 0 O y w m c X V v d D t T Z W N 0 a W 9 u M S 9 j Y X J h Y 1 9 s N T V f c j A 4 L 1 R 5 c G U g b W 9 k a W Z p w 6 k u e 0 N v b H V t b j I s M X 0 m c X V v d D s s J n F 1 b 3 Q 7 U 2 V j d G l v b j E v Y 2 F y Y W N f b D U 1 X 3 I w O C 9 U e X B l I G 1 v Z G l m a c O p L n t D b 2 x 1 b W 4 z L D J 9 J n F 1 b 3 Q 7 L C Z x d W 9 0 O 1 N l Y 3 R p b 2 4 x L 2 N h c m F j X 2 w 1 N V 9 y M D g v V H l w Z S B t b 2 R p Z m n D q S 5 7 Q 2 9 s d W 1 u N C w z f S Z x d W 9 0 O y w m c X V v d D t T Z W N 0 a W 9 u M S 9 j Y X J h Y 1 9 s N T V f c j A 4 L 1 R 5 c G U g b W 9 k a W Z p w 6 k u e 0 N v b H V t b j U s N H 0 m c X V v d D s s J n F 1 b 3 Q 7 U 2 V j d G l v b j E v Y 2 F y Y W N f b D U 1 X 3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N V 9 y M D g v V H l w Z S B t b 2 R p Z m n D q S 5 7 Q 2 9 s d W 1 u M S w w f S Z x d W 9 0 O y w m c X V v d D t T Z W N 0 a W 9 u M S 9 j Y X J h Y 1 9 s N T V f c j A 4 L 1 R 5 c G U g b W 9 k a W Z p w 6 k u e 0 N v b H V t b j I s M X 0 m c X V v d D s s J n F 1 b 3 Q 7 U 2 V j d G l v b j E v Y 2 F y Y W N f b D U 1 X 3 I w O C 9 U e X B l I G 1 v Z G l m a c O p L n t D b 2 x 1 b W 4 z L D J 9 J n F 1 b 3 Q 7 L C Z x d W 9 0 O 1 N l Y 3 R p b 2 4 x L 2 N h c m F j X 2 w 1 N V 9 y M D g v V H l w Z S B t b 2 R p Z m n D q S 5 7 Q 2 9 s d W 1 u N C w z f S Z x d W 9 0 O y w m c X V v d D t T Z W N 0 a W 9 u M S 9 j Y X J h Y 1 9 s N T V f c j A 4 L 1 R 5 c G U g b W 9 k a W Z p w 6 k u e 0 N v b H V t b j U s N H 0 m c X V v d D s s J n F 1 b 3 Q 7 U 2 V j d G l v b j E v Y 2 F y Y W N f b D U 1 X 3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1 X 3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4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y N D o 1 M y 4 4 M j A 4 M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V f c j A 4 L 1 R 5 c G U g b W 9 k a W Z p w 6 k u e 0 N v b H V t b j E s M H 0 m c X V v d D s s J n F 1 b 3 Q 7 U 2 V j d G l v b j E v Y 2 F y Y W N f b D U 1 X 3 I w O C 9 U e X B l I G 1 v Z G l m a c O p L n t D b 2 x 1 b W 4 y L D F 9 J n F 1 b 3 Q 7 L C Z x d W 9 0 O 1 N l Y 3 R p b 2 4 x L 2 N h c m F j X 2 w 1 N V 9 y M D g v V H l w Z S B t b 2 R p Z m n D q S 5 7 Q 2 9 s d W 1 u M y w y f S Z x d W 9 0 O y w m c X V v d D t T Z W N 0 a W 9 u M S 9 j Y X J h Y 1 9 s N T V f c j A 4 L 1 R 5 c G U g b W 9 k a W Z p w 6 k u e 0 N v b H V t b j Q s M 3 0 m c X V v d D s s J n F 1 b 3 Q 7 U 2 V j d G l v b j E v Y 2 F y Y W N f b D U 1 X 3 I w O C 9 U e X B l I G 1 v Z G l m a c O p L n t D b 2 x 1 b W 4 1 L D R 9 J n F 1 b 3 Q 7 L C Z x d W 9 0 O 1 N l Y 3 R p b 2 4 x L 2 N h c m F j X 2 w 1 N V 9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V f c j A 4 L 1 R 5 c G U g b W 9 k a W Z p w 6 k u e 0 N v b H V t b j E s M H 0 m c X V v d D s s J n F 1 b 3 Q 7 U 2 V j d G l v b j E v Y 2 F y Y W N f b D U 1 X 3 I w O C 9 U e X B l I G 1 v Z G l m a c O p L n t D b 2 x 1 b W 4 y L D F 9 J n F 1 b 3 Q 7 L C Z x d W 9 0 O 1 N l Y 3 R p b 2 4 x L 2 N h c m F j X 2 w 1 N V 9 y M D g v V H l w Z S B t b 2 R p Z m n D q S 5 7 Q 2 9 s d W 1 u M y w y f S Z x d W 9 0 O y w m c X V v d D t T Z W N 0 a W 9 u M S 9 j Y X J h Y 1 9 s N T V f c j A 4 L 1 R 5 c G U g b W 9 k a W Z p w 6 k u e 0 N v b H V t b j Q s M 3 0 m c X V v d D s s J n F 1 b 3 Q 7 U 2 V j d G l v b j E v Y 2 F y Y W N f b D U 1 X 3 I w O C 9 U e X B l I G 1 v Z G l m a c O p L n t D b 2 x 1 b W 4 1 L D R 9 J n F 1 b 3 Q 7 L C Z x d W 9 0 O 1 N l Y 3 R p b 2 4 x L 2 N h c m F j X 2 w 1 N V 9 y M D g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O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y N z o z O C 4 w M D M x M T M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1 X 3 I w N y 9 U e X B l I G 1 v Z G l m a c O p L n t D b 2 x 1 b W 4 x L D B 9 J n F 1 b 3 Q 7 L C Z x d W 9 0 O 1 N l Y 3 R p b 2 4 x L 2 N h c m F j X 2 w 1 N V 9 y M D c v V H l w Z S B t b 2 R p Z m n D q S 5 7 Q 2 9 s d W 1 u M i w x f S Z x d W 9 0 O y w m c X V v d D t T Z W N 0 a W 9 u M S 9 j Y X J h Y 1 9 s N T V f c j A 3 L 1 R 5 c G U g b W 9 k a W Z p w 6 k u e 0 N v b H V t b j M s M n 0 m c X V v d D s s J n F 1 b 3 Q 7 U 2 V j d G l v b j E v Y 2 F y Y W N f b D U 1 X 3 I w N y 9 U e X B l I G 1 v Z G l m a c O p L n t D b 2 x 1 b W 4 0 L D N 9 J n F 1 b 3 Q 7 L C Z x d W 9 0 O 1 N l Y 3 R p b 2 4 x L 2 N h c m F j X 2 w 1 N V 9 y M D c v V H l w Z S B t b 2 R p Z m n D q S 5 7 Q 2 9 s d W 1 u N S w 0 f S Z x d W 9 0 O y w m c X V v d D t T Z W N 0 a W 9 u M S 9 j Y X J h Y 1 9 s N T V f c j A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1 X 3 I w N y 9 U e X B l I G 1 v Z G l m a c O p L n t D b 2 x 1 b W 4 x L D B 9 J n F 1 b 3 Q 7 L C Z x d W 9 0 O 1 N l Y 3 R p b 2 4 x L 2 N h c m F j X 2 w 1 N V 9 y M D c v V H l w Z S B t b 2 R p Z m n D q S 5 7 Q 2 9 s d W 1 u M i w x f S Z x d W 9 0 O y w m c X V v d D t T Z W N 0 a W 9 u M S 9 j Y X J h Y 1 9 s N T V f c j A 3 L 1 R 5 c G U g b W 9 k a W Z p w 6 k u e 0 N v b H V t b j M s M n 0 m c X V v d D s s J n F 1 b 3 Q 7 U 2 V j d G l v b j E v Y 2 F y Y W N f b D U 1 X 3 I w N y 9 U e X B l I G 1 v Z G l m a c O p L n t D b 2 x 1 b W 4 0 L D N 9 J n F 1 b 3 Q 7 L C Z x d W 9 0 O 1 N l Y 3 R p b 2 4 x L 2 N h c m F j X 2 w 1 N V 9 y M D c v V H l w Z S B t b 2 R p Z m n D q S 5 7 Q 2 9 s d W 1 u N S w 0 f S Z x d W 9 0 O y w m c X V v d D t T Z W N 0 a W 9 u M S 9 j Y X J h Y 1 9 s N T V f c j A 3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N V 9 y M D c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j c 6 M z g u M D A z M T E z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N V 9 y M D c v V H l w Z S B t b 2 R p Z m n D q S 5 7 Q 2 9 s d W 1 u M S w w f S Z x d W 9 0 O y w m c X V v d D t T Z W N 0 a W 9 u M S 9 j Y X J h Y 1 9 s N T V f c j A 3 L 1 R 5 c G U g b W 9 k a W Z p w 6 k u e 0 N v b H V t b j I s M X 0 m c X V v d D s s J n F 1 b 3 Q 7 U 2 V j d G l v b j E v Y 2 F y Y W N f b D U 1 X 3 I w N y 9 U e X B l I G 1 v Z G l m a c O p L n t D b 2 x 1 b W 4 z L D J 9 J n F 1 b 3 Q 7 L C Z x d W 9 0 O 1 N l Y 3 R p b 2 4 x L 2 N h c m F j X 2 w 1 N V 9 y M D c v V H l w Z S B t b 2 R p Z m n D q S 5 7 Q 2 9 s d W 1 u N C w z f S Z x d W 9 0 O y w m c X V v d D t T Z W N 0 a W 9 u M S 9 j Y X J h Y 1 9 s N T V f c j A 3 L 1 R 5 c G U g b W 9 k a W Z p w 6 k u e 0 N v b H V t b j U s N H 0 m c X V v d D s s J n F 1 b 3 Q 7 U 2 V j d G l v b j E v Y 2 F y Y W N f b D U 1 X 3 I w N y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N V 9 y M D c v V H l w Z S B t b 2 R p Z m n D q S 5 7 Q 2 9 s d W 1 u M S w w f S Z x d W 9 0 O y w m c X V v d D t T Z W N 0 a W 9 u M S 9 j Y X J h Y 1 9 s N T V f c j A 3 L 1 R 5 c G U g b W 9 k a W Z p w 6 k u e 0 N v b H V t b j I s M X 0 m c X V v d D s s J n F 1 b 3 Q 7 U 2 V j d G l v b j E v Y 2 F y Y W N f b D U 1 X 3 I w N y 9 U e X B l I G 1 v Z G l m a c O p L n t D b 2 x 1 b W 4 z L D J 9 J n F 1 b 3 Q 7 L C Z x d W 9 0 O 1 N l Y 3 R p b 2 4 x L 2 N h c m F j X 2 w 1 N V 9 y M D c v V H l w Z S B t b 2 R p Z m n D q S 5 7 Q 2 9 s d W 1 u N C w z f S Z x d W 9 0 O y w m c X V v d D t T Z W N 0 a W 9 u M S 9 j Y X J h Y 1 9 s N T V f c j A 3 L 1 R 5 c G U g b W 9 k a W Z p w 6 k u e 0 N v b H V t b j U s N H 0 m c X V v d D s s J n F 1 b 3 Q 7 U 2 V j d G l v b j E v Y 2 F y Y W N f b D U 1 X 3 I w N y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1 X 3 I w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3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N 1 Q x N D o y N z o z O C 4 w M D M x M T M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V f c j A 3 L 1 R 5 c G U g b W 9 k a W Z p w 6 k u e 0 N v b H V t b j E s M H 0 m c X V v d D s s J n F 1 b 3 Q 7 U 2 V j d G l v b j E v Y 2 F y Y W N f b D U 1 X 3 I w N y 9 U e X B l I G 1 v Z G l m a c O p L n t D b 2 x 1 b W 4 y L D F 9 J n F 1 b 3 Q 7 L C Z x d W 9 0 O 1 N l Y 3 R p b 2 4 x L 2 N h c m F j X 2 w 1 N V 9 y M D c v V H l w Z S B t b 2 R p Z m n D q S 5 7 Q 2 9 s d W 1 u M y w y f S Z x d W 9 0 O y w m c X V v d D t T Z W N 0 a W 9 u M S 9 j Y X J h Y 1 9 s N T V f c j A 3 L 1 R 5 c G U g b W 9 k a W Z p w 6 k u e 0 N v b H V t b j Q s M 3 0 m c X V v d D s s J n F 1 b 3 Q 7 U 2 V j d G l v b j E v Y 2 F y Y W N f b D U 1 X 3 I w N y 9 U e X B l I G 1 v Z G l m a c O p L n t D b 2 x 1 b W 4 1 L D R 9 J n F 1 b 3 Q 7 L C Z x d W 9 0 O 1 N l Y 3 R p b 2 4 x L 2 N h c m F j X 2 w 1 N V 9 y M D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V f c j A 3 L 1 R 5 c G U g b W 9 k a W Z p w 6 k u e 0 N v b H V t b j E s M H 0 m c X V v d D s s J n F 1 b 3 Q 7 U 2 V j d G l v b j E v Y 2 F y Y W N f b D U 1 X 3 I w N y 9 U e X B l I G 1 v Z G l m a c O p L n t D b 2 x 1 b W 4 y L D F 9 J n F 1 b 3 Q 7 L C Z x d W 9 0 O 1 N l Y 3 R p b 2 4 x L 2 N h c m F j X 2 w 1 N V 9 y M D c v V H l w Z S B t b 2 R p Z m n D q S 5 7 Q 2 9 s d W 1 u M y w y f S Z x d W 9 0 O y w m c X V v d D t T Z W N 0 a W 9 u M S 9 j Y X J h Y 1 9 s N T V f c j A 3 L 1 R 5 c G U g b W 9 k a W Z p w 6 k u e 0 N v b H V t b j Q s M 3 0 m c X V v d D s s J n F 1 b 3 Q 7 U 2 V j d G l v b j E v Y 2 F y Y W N f b D U 1 X 3 I w N y 9 U e X B l I G 1 v Z G l m a c O p L n t D b 2 x 1 b W 4 1 L D R 9 J n F 1 b 3 Q 7 L C Z x d W 9 0 O 1 N l Y 3 R p b 2 4 x L 2 N h c m F j X 2 w 1 N V 9 y M D c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D o z M D o w O C 4 3 M j M 2 N z c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1 X 3 I w N i 9 U e X B l I G 1 v Z G l m a c O p L n t D b 2 x 1 b W 4 x L D B 9 J n F 1 b 3 Q 7 L C Z x d W 9 0 O 1 N l Y 3 R p b 2 4 x L 2 N h c m F j X 2 w 1 N V 9 y M D Y v V H l w Z S B t b 2 R p Z m n D q S 5 7 Q 2 9 s d W 1 u M i w x f S Z x d W 9 0 O y w m c X V v d D t T Z W N 0 a W 9 u M S 9 j Y X J h Y 1 9 s N T V f c j A 2 L 1 R 5 c G U g b W 9 k a W Z p w 6 k u e 0 N v b H V t b j M s M n 0 m c X V v d D s s J n F 1 b 3 Q 7 U 2 V j d G l v b j E v Y 2 F y Y W N f b D U 1 X 3 I w N i 9 U e X B l I G 1 v Z G l m a c O p L n t D b 2 x 1 b W 4 0 L D N 9 J n F 1 b 3 Q 7 L C Z x d W 9 0 O 1 N l Y 3 R p b 2 4 x L 2 N h c m F j X 2 w 1 N V 9 y M D Y v V H l w Z S B t b 2 R p Z m n D q S 5 7 Q 2 9 s d W 1 u N S w 0 f S Z x d W 9 0 O y w m c X V v d D t T Z W N 0 a W 9 u M S 9 j Y X J h Y 1 9 s N T V f c j A 2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1 X 3 I w N i 9 U e X B l I G 1 v Z G l m a c O p L n t D b 2 x 1 b W 4 x L D B 9 J n F 1 b 3 Q 7 L C Z x d W 9 0 O 1 N l Y 3 R p b 2 4 x L 2 N h c m F j X 2 w 1 N V 9 y M D Y v V H l w Z S B t b 2 R p Z m n D q S 5 7 Q 2 9 s d W 1 u M i w x f S Z x d W 9 0 O y w m c X V v d D t T Z W N 0 a W 9 u M S 9 j Y X J h Y 1 9 s N T V f c j A 2 L 1 R 5 c G U g b W 9 k a W Z p w 6 k u e 0 N v b H V t b j M s M n 0 m c X V v d D s s J n F 1 b 3 Q 7 U 2 V j d G l v b j E v Y 2 F y Y W N f b D U 1 X 3 I w N i 9 U e X B l I G 1 v Z G l m a c O p L n t D b 2 x 1 b W 4 0 L D N 9 J n F 1 b 3 Q 7 L C Z x d W 9 0 O 1 N l Y 3 R p b 2 4 x L 2 N h c m F j X 2 w 1 N V 9 y M D Y v V H l w Z S B t b 2 R p Z m n D q S 5 7 Q 2 9 s d W 1 u N S w 0 f S Z x d W 9 0 O y w m c X V v d D t T Z W N 0 a W 9 u M S 9 j Y X J h Y 1 9 s N T V f c j A 2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1 N V 9 y M D Y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T Q 6 M z A 6 M D g u N z I z N j c 3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N V 9 y M D Y v V H l w Z S B t b 2 R p Z m n D q S 5 7 Q 2 9 s d W 1 u M S w w f S Z x d W 9 0 O y w m c X V v d D t T Z W N 0 a W 9 u M S 9 j Y X J h Y 1 9 s N T V f c j A 2 L 1 R 5 c G U g b W 9 k a W Z p w 6 k u e 0 N v b H V t b j I s M X 0 m c X V v d D s s J n F 1 b 3 Q 7 U 2 V j d G l v b j E v Y 2 F y Y W N f b D U 1 X 3 I w N i 9 U e X B l I G 1 v Z G l m a c O p L n t D b 2 x 1 b W 4 z L D J 9 J n F 1 b 3 Q 7 L C Z x d W 9 0 O 1 N l Y 3 R p b 2 4 x L 2 N h c m F j X 2 w 1 N V 9 y M D Y v V H l w Z S B t b 2 R p Z m n D q S 5 7 Q 2 9 s d W 1 u N C w z f S Z x d W 9 0 O y w m c X V v d D t T Z W N 0 a W 9 u M S 9 j Y X J h Y 1 9 s N T V f c j A 2 L 1 R 5 c G U g b W 9 k a W Z p w 6 k u e 0 N v b H V t b j U s N H 0 m c X V v d D s s J n F 1 b 3 Q 7 U 2 V j d G l v b j E v Y 2 F y Y W N f b D U 1 X 3 I w N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N V 9 y M D Y v V H l w Z S B t b 2 R p Z m n D q S 5 7 Q 2 9 s d W 1 u M S w w f S Z x d W 9 0 O y w m c X V v d D t T Z W N 0 a W 9 u M S 9 j Y X J h Y 1 9 s N T V f c j A 2 L 1 R 5 c G U g b W 9 k a W Z p w 6 k u e 0 N v b H V t b j I s M X 0 m c X V v d D s s J n F 1 b 3 Q 7 U 2 V j d G l v b j E v Y 2 F y Y W N f b D U 1 X 3 I w N i 9 U e X B l I G 1 v Z G l m a c O p L n t D b 2 x 1 b W 4 z L D J 9 J n F 1 b 3 Q 7 L C Z x d W 9 0 O 1 N l Y 3 R p b 2 4 x L 2 N h c m F j X 2 w 1 N V 9 y M D Y v V H l w Z S B t b 2 R p Z m n D q S 5 7 Q 2 9 s d W 1 u N C w z f S Z x d W 9 0 O y w m c X V v d D t T Z W N 0 a W 9 u M S 9 j Y X J h Y 1 9 s N T V f c j A 2 L 1 R 5 c G U g b W 9 k a W Z p w 6 k u e 0 N v b H V t b j U s N H 0 m c X V v d D s s J n F 1 b 3 Q 7 U 2 V j d G l v b j E v Y 2 F y Y W N f b D U 1 X 3 I w N i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1 X 3 I w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2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V f c j A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C 0 y N 1 Q x N D o z M D o w O C 4 3 M j M 2 N z c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1 X 3 I w N i 9 U e X B l I G 1 v Z G l m a c O p L n t D b 2 x 1 b W 4 x L D B 9 J n F 1 b 3 Q 7 L C Z x d W 9 0 O 1 N l Y 3 R p b 2 4 x L 2 N h c m F j X 2 w 1 N V 9 y M D Y v V H l w Z S B t b 2 R p Z m n D q S 5 7 Q 2 9 s d W 1 u M i w x f S Z x d W 9 0 O y w m c X V v d D t T Z W N 0 a W 9 u M S 9 j Y X J h Y 1 9 s N T V f c j A 2 L 1 R 5 c G U g b W 9 k a W Z p w 6 k u e 0 N v b H V t b j M s M n 0 m c X V v d D s s J n F 1 b 3 Q 7 U 2 V j d G l v b j E v Y 2 F y Y W N f b D U 1 X 3 I w N i 9 U e X B l I G 1 v Z G l m a c O p L n t D b 2 x 1 b W 4 0 L D N 9 J n F 1 b 3 Q 7 L C Z x d W 9 0 O 1 N l Y 3 R p b 2 4 x L 2 N h c m F j X 2 w 1 N V 9 y M D Y v V H l w Z S B t b 2 R p Z m n D q S 5 7 Q 2 9 s d W 1 u N S w 0 f S Z x d W 9 0 O y w m c X V v d D t T Z W N 0 a W 9 u M S 9 j Y X J h Y 1 9 s N T V f c j A 2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1 X 3 I w N i 9 U e X B l I G 1 v Z G l m a c O p L n t D b 2 x 1 b W 4 x L D B 9 J n F 1 b 3 Q 7 L C Z x d W 9 0 O 1 N l Y 3 R p b 2 4 x L 2 N h c m F j X 2 w 1 N V 9 y M D Y v V H l w Z S B t b 2 R p Z m n D q S 5 7 Q 2 9 s d W 1 u M i w x f S Z x d W 9 0 O y w m c X V v d D t T Z W N 0 a W 9 u M S 9 j Y X J h Y 1 9 s N T V f c j A 2 L 1 R 5 c G U g b W 9 k a W Z p w 6 k u e 0 N v b H V t b j M s M n 0 m c X V v d D s s J n F 1 b 3 Q 7 U 2 V j d G l v b j E v Y 2 F y Y W N f b D U 1 X 3 I w N i 9 U e X B l I G 1 v Z G l m a c O p L n t D b 2 x 1 b W 4 0 L D N 9 J n F 1 b 3 Q 7 L C Z x d W 9 0 O 1 N l Y 3 R p b 2 4 x L 2 N h c m F j X 2 w 1 N V 9 y M D Y v V H l w Z S B t b 2 R p Z m n D q S 5 7 Q 2 9 s d W 1 u N S w 0 f S Z x d W 9 0 O y w m c X V v d D t T Z W N 0 a W 9 u M S 9 j Y X J h Y 1 9 s N T V f c j A 2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1 N V 9 y M D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U 1 X 3 I w N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w O D o y N z o z M C 4 3 N j c z N j U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3 X 3 I w N i 9 U e X B l I G 1 v Z G l m a c O p L n t D b 2 x 1 b W 4 x L D B 9 J n F 1 b 3 Q 7 L C Z x d W 9 0 O 1 N l Y 3 R p b 2 4 x L 2 N h c m F j X 2 w 2 N 1 9 y M D Y v V H l w Z S B t b 2 R p Z m n D q S 5 7 Q 2 9 s d W 1 u M i w x f S Z x d W 9 0 O y w m c X V v d D t T Z W N 0 a W 9 u M S 9 j Y X J h Y 1 9 s N j d f c j A 2 L 1 R 5 c G U g b W 9 k a W Z p w 6 k u e 0 N v b H V t b j M s M n 0 m c X V v d D s s J n F 1 b 3 Q 7 U 2 V j d G l v b j E v Y 2 F y Y W N f b D Y 3 X 3 I w N i 9 U e X B l I G 1 v Z G l m a c O p L n t D b 2 x 1 b W 4 0 L D N 9 J n F 1 b 3 Q 7 L C Z x d W 9 0 O 1 N l Y 3 R p b 2 4 x L 2 N h c m F j X 2 w 2 N 1 9 y M D Y v V H l w Z S B t b 2 R p Z m n D q S 5 7 Q 2 9 s d W 1 u N S w 0 f S Z x d W 9 0 O y w m c X V v d D t T Z W N 0 a W 9 u M S 9 j Y X J h Y 1 9 s N j d f c j A 2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3 X 3 I w N i 9 U e X B l I G 1 v Z G l m a c O p L n t D b 2 x 1 b W 4 x L D B 9 J n F 1 b 3 Q 7 L C Z x d W 9 0 O 1 N l Y 3 R p b 2 4 x L 2 N h c m F j X 2 w 2 N 1 9 y M D Y v V H l w Z S B t b 2 R p Z m n D q S 5 7 Q 2 9 s d W 1 u M i w x f S Z x d W 9 0 O y w m c X V v d D t T Z W N 0 a W 9 u M S 9 j Y X J h Y 1 9 s N j d f c j A 2 L 1 R 5 c G U g b W 9 k a W Z p w 6 k u e 0 N v b H V t b j M s M n 0 m c X V v d D s s J n F 1 b 3 Q 7 U 2 V j d G l v b j E v Y 2 F y Y W N f b D Y 3 X 3 I w N i 9 U e X B l I G 1 v Z G l m a c O p L n t D b 2 x 1 b W 4 0 L D N 9 J n F 1 b 3 Q 7 L C Z x d W 9 0 O 1 N l Y 3 R p b 2 4 x L 2 N h c m F j X 2 w 2 N 1 9 y M D Y v V H l w Z S B t b 2 R p Z m n D q S 5 7 Q 2 9 s d W 1 u N S w 0 f S Z x d W 9 0 O y w m c X V v d D t T Z W N 0 a W 9 u M S 9 j Y X J h Y 1 9 s N j d f c j A 2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2 N 1 9 y M D Y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D g 6 M j c 6 M z A u N z Y 3 M z Y 1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N 1 9 y M D Y v V H l w Z S B t b 2 R p Z m n D q S 5 7 Q 2 9 s d W 1 u M S w w f S Z x d W 9 0 O y w m c X V v d D t T Z W N 0 a W 9 u M S 9 j Y X J h Y 1 9 s N j d f c j A 2 L 1 R 5 c G U g b W 9 k a W Z p w 6 k u e 0 N v b H V t b j I s M X 0 m c X V v d D s s J n F 1 b 3 Q 7 U 2 V j d G l v b j E v Y 2 F y Y W N f b D Y 3 X 3 I w N i 9 U e X B l I G 1 v Z G l m a c O p L n t D b 2 x 1 b W 4 z L D J 9 J n F 1 b 3 Q 7 L C Z x d W 9 0 O 1 N l Y 3 R p b 2 4 x L 2 N h c m F j X 2 w 2 N 1 9 y M D Y v V H l w Z S B t b 2 R p Z m n D q S 5 7 Q 2 9 s d W 1 u N C w z f S Z x d W 9 0 O y w m c X V v d D t T Z W N 0 a W 9 u M S 9 j Y X J h Y 1 9 s N j d f c j A 2 L 1 R 5 c G U g b W 9 k a W Z p w 6 k u e 0 N v b H V t b j U s N H 0 m c X V v d D s s J n F 1 b 3 Q 7 U 2 V j d G l v b j E v Y 2 F y Y W N f b D Y 3 X 3 I w N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N 1 9 y M D Y v V H l w Z S B t b 2 R p Z m n D q S 5 7 Q 2 9 s d W 1 u M S w w f S Z x d W 9 0 O y w m c X V v d D t T Z W N 0 a W 9 u M S 9 j Y X J h Y 1 9 s N j d f c j A 2 L 1 R 5 c G U g b W 9 k a W Z p w 6 k u e 0 N v b H V t b j I s M X 0 m c X V v d D s s J n F 1 b 3 Q 7 U 2 V j d G l v b j E v Y 2 F y Y W N f b D Y 3 X 3 I w N i 9 U e X B l I G 1 v Z G l m a c O p L n t D b 2 x 1 b W 4 z L D J 9 J n F 1 b 3 Q 7 L C Z x d W 9 0 O 1 N l Y 3 R p b 2 4 x L 2 N h c m F j X 2 w 2 N 1 9 y M D Y v V H l w Z S B t b 2 R p Z m n D q S 5 7 Q 2 9 s d W 1 u N C w z f S Z x d W 9 0 O y w m c X V v d D t T Z W N 0 a W 9 u M S 9 j Y X J h Y 1 9 s N j d f c j A 2 L 1 R 5 c G U g b W 9 k a W Z p w 6 k u e 0 N v b H V t b j U s N H 0 m c X V v d D s s J n F 1 b 3 Q 7 U 2 V j d G l v b j E v Y 2 F y Y W N f b D Y 3 X 3 I w N i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w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2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O F Q w O D o y N z o z M C 4 3 N j c z N j U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2 L 1 R 5 c G U g b W 9 k a W Z p w 6 k u e 0 N v b H V t b j E s M H 0 m c X V v d D s s J n F 1 b 3 Q 7 U 2 V j d G l v b j E v Y 2 F y Y W N f b D Y 3 X 3 I w N i 9 U e X B l I G 1 v Z G l m a c O p L n t D b 2 x 1 b W 4 y L D F 9 J n F 1 b 3 Q 7 L C Z x d W 9 0 O 1 N l Y 3 R p b 2 4 x L 2 N h c m F j X 2 w 2 N 1 9 y M D Y v V H l w Z S B t b 2 R p Z m n D q S 5 7 Q 2 9 s d W 1 u M y w y f S Z x d W 9 0 O y w m c X V v d D t T Z W N 0 a W 9 u M S 9 j Y X J h Y 1 9 s N j d f c j A 2 L 1 R 5 c G U g b W 9 k a W Z p w 6 k u e 0 N v b H V t b j Q s M 3 0 m c X V v d D s s J n F 1 b 3 Q 7 U 2 V j d G l v b j E v Y 2 F y Y W N f b D Y 3 X 3 I w N i 9 U e X B l I G 1 v Z G l m a c O p L n t D b 2 x 1 b W 4 1 L D R 9 J n F 1 b 3 Q 7 L C Z x d W 9 0 O 1 N l Y 3 R p b 2 4 x L 2 N h c m F j X 2 w 2 N 1 9 y M D Y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2 L 1 R 5 c G U g b W 9 k a W Z p w 6 k u e 0 N v b H V t b j E s M H 0 m c X V v d D s s J n F 1 b 3 Q 7 U 2 V j d G l v b j E v Y 2 F y Y W N f b D Y 3 X 3 I w N i 9 U e X B l I G 1 v Z G l m a c O p L n t D b 2 x 1 b W 4 y L D F 9 J n F 1 b 3 Q 7 L C Z x d W 9 0 O 1 N l Y 3 R p b 2 4 x L 2 N h c m F j X 2 w 2 N 1 9 y M D Y v V H l w Z S B t b 2 R p Z m n D q S 5 7 Q 2 9 s d W 1 u M y w y f S Z x d W 9 0 O y w m c X V v d D t T Z W N 0 a W 9 u M S 9 j Y X J h Y 1 9 s N j d f c j A 2 L 1 R 5 c G U g b W 9 k a W Z p w 6 k u e 0 N v b H V t b j Q s M 3 0 m c X V v d D s s J n F 1 b 3 Q 7 U 2 V j d G l v b j E v Y 2 F y Y W N f b D Y 3 X 3 I w N i 9 U e X B l I G 1 v Z G l m a c O p L n t D b 2 x 1 b W 4 1 L D R 9 J n F 1 b 3 Q 7 L C Z x d W 9 0 O 1 N l Y 3 R p b 2 4 x L 2 N h c m F j X 2 w 2 N 1 9 y M D Y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w O D o z M D o w N S 4 3 M j Y 2 N T A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3 X 3 I w N y 9 U e X B l I G 1 v Z G l m a c O p L n t D b 2 x 1 b W 4 x L D B 9 J n F 1 b 3 Q 7 L C Z x d W 9 0 O 1 N l Y 3 R p b 2 4 x L 2 N h c m F j X 2 w 2 N 1 9 y M D c v V H l w Z S B t b 2 R p Z m n D q S 5 7 Q 2 9 s d W 1 u M i w x f S Z x d W 9 0 O y w m c X V v d D t T Z W N 0 a W 9 u M S 9 j Y X J h Y 1 9 s N j d f c j A 3 L 1 R 5 c G U g b W 9 k a W Z p w 6 k u e 0 N v b H V t b j M s M n 0 m c X V v d D s s J n F 1 b 3 Q 7 U 2 V j d G l v b j E v Y 2 F y Y W N f b D Y 3 X 3 I w N y 9 U e X B l I G 1 v Z G l m a c O p L n t D b 2 x 1 b W 4 0 L D N 9 J n F 1 b 3 Q 7 L C Z x d W 9 0 O 1 N l Y 3 R p b 2 4 x L 2 N h c m F j X 2 w 2 N 1 9 y M D c v V H l w Z S B t b 2 R p Z m n D q S 5 7 Q 2 9 s d W 1 u N S w 0 f S Z x d W 9 0 O y w m c X V v d D t T Z W N 0 a W 9 u M S 9 j Y X J h Y 1 9 s N j d f c j A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3 X 3 I w N y 9 U e X B l I G 1 v Z G l m a c O p L n t D b 2 x 1 b W 4 x L D B 9 J n F 1 b 3 Q 7 L C Z x d W 9 0 O 1 N l Y 3 R p b 2 4 x L 2 N h c m F j X 2 w 2 N 1 9 y M D c v V H l w Z S B t b 2 R p Z m n D q S 5 7 Q 2 9 s d W 1 u M i w x f S Z x d W 9 0 O y w m c X V v d D t T Z W N 0 a W 9 u M S 9 j Y X J h Y 1 9 s N j d f c j A 3 L 1 R 5 c G U g b W 9 k a W Z p w 6 k u e 0 N v b H V t b j M s M n 0 m c X V v d D s s J n F 1 b 3 Q 7 U 2 V j d G l v b j E v Y 2 F y Y W N f b D Y 3 X 3 I w N y 9 U e X B l I G 1 v Z G l m a c O p L n t D b 2 x 1 b W 4 0 L D N 9 J n F 1 b 3 Q 7 L C Z x d W 9 0 O 1 N l Y 3 R p b 2 4 x L 2 N h c m F j X 2 w 2 N 1 9 y M D c v V H l w Z S B t b 2 R p Z m n D q S 5 7 Q 2 9 s d W 1 u N S w 0 f S Z x d W 9 0 O y w m c X V v d D t T Z W N 0 a W 9 u M S 9 j Y X J h Y 1 9 s N j d f c j A 3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2 N 1 9 y M D c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D g 6 M z A 6 M D U u N z I 2 N j U w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N 1 9 y M D c v V H l w Z S B t b 2 R p Z m n D q S 5 7 Q 2 9 s d W 1 u M S w w f S Z x d W 9 0 O y w m c X V v d D t T Z W N 0 a W 9 u M S 9 j Y X J h Y 1 9 s N j d f c j A 3 L 1 R 5 c G U g b W 9 k a W Z p w 6 k u e 0 N v b H V t b j I s M X 0 m c X V v d D s s J n F 1 b 3 Q 7 U 2 V j d G l v b j E v Y 2 F y Y W N f b D Y 3 X 3 I w N y 9 U e X B l I G 1 v Z G l m a c O p L n t D b 2 x 1 b W 4 z L D J 9 J n F 1 b 3 Q 7 L C Z x d W 9 0 O 1 N l Y 3 R p b 2 4 x L 2 N h c m F j X 2 w 2 N 1 9 y M D c v V H l w Z S B t b 2 R p Z m n D q S 5 7 Q 2 9 s d W 1 u N C w z f S Z x d W 9 0 O y w m c X V v d D t T Z W N 0 a W 9 u M S 9 j Y X J h Y 1 9 s N j d f c j A 3 L 1 R 5 c G U g b W 9 k a W Z p w 6 k u e 0 N v b H V t b j U s N H 0 m c X V v d D s s J n F 1 b 3 Q 7 U 2 V j d G l v b j E v Y 2 F y Y W N f b D Y 3 X 3 I w N y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N 1 9 y M D c v V H l w Z S B t b 2 R p Z m n D q S 5 7 Q 2 9 s d W 1 u M S w w f S Z x d W 9 0 O y w m c X V v d D t T Z W N 0 a W 9 u M S 9 j Y X J h Y 1 9 s N j d f c j A 3 L 1 R 5 c G U g b W 9 k a W Z p w 6 k u e 0 N v b H V t b j I s M X 0 m c X V v d D s s J n F 1 b 3 Q 7 U 2 V j d G l v b j E v Y 2 F y Y W N f b D Y 3 X 3 I w N y 9 U e X B l I G 1 v Z G l m a c O p L n t D b 2 x 1 b W 4 z L D J 9 J n F 1 b 3 Q 7 L C Z x d W 9 0 O 1 N l Y 3 R p b 2 4 x L 2 N h c m F j X 2 w 2 N 1 9 y M D c v V H l w Z S B t b 2 R p Z m n D q S 5 7 Q 2 9 s d W 1 u N C w z f S Z x d W 9 0 O y w m c X V v d D t T Z W N 0 a W 9 u M S 9 j Y X J h Y 1 9 s N j d f c j A 3 L 1 R 5 c G U g b W 9 k a W Z p w 6 k u e 0 N v b H V t b j U s N H 0 m c X V v d D s s J n F 1 b 3 Q 7 U 2 V j d G l v b j E v Y 2 F y Y W N f b D Y 3 X 3 I w N y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w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3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O F Q w O D o z M D o w N S 4 3 M j Y 2 N T A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3 L 1 R 5 c G U g b W 9 k a W Z p w 6 k u e 0 N v b H V t b j E s M H 0 m c X V v d D s s J n F 1 b 3 Q 7 U 2 V j d G l v b j E v Y 2 F y Y W N f b D Y 3 X 3 I w N y 9 U e X B l I G 1 v Z G l m a c O p L n t D b 2 x 1 b W 4 y L D F 9 J n F 1 b 3 Q 7 L C Z x d W 9 0 O 1 N l Y 3 R p b 2 4 x L 2 N h c m F j X 2 w 2 N 1 9 y M D c v V H l w Z S B t b 2 R p Z m n D q S 5 7 Q 2 9 s d W 1 u M y w y f S Z x d W 9 0 O y w m c X V v d D t T Z W N 0 a W 9 u M S 9 j Y X J h Y 1 9 s N j d f c j A 3 L 1 R 5 c G U g b W 9 k a W Z p w 6 k u e 0 N v b H V t b j Q s M 3 0 m c X V v d D s s J n F 1 b 3 Q 7 U 2 V j d G l v b j E v Y 2 F y Y W N f b D Y 3 X 3 I w N y 9 U e X B l I G 1 v Z G l m a c O p L n t D b 2 x 1 b W 4 1 L D R 9 J n F 1 b 3 Q 7 L C Z x d W 9 0 O 1 N l Y 3 R p b 2 4 x L 2 N h c m F j X 2 w 2 N 1 9 y M D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3 L 1 R 5 c G U g b W 9 k a W Z p w 6 k u e 0 N v b H V t b j E s M H 0 m c X V v d D s s J n F 1 b 3 Q 7 U 2 V j d G l v b j E v Y 2 F y Y W N f b D Y 3 X 3 I w N y 9 U e X B l I G 1 v Z G l m a c O p L n t D b 2 x 1 b W 4 y L D F 9 J n F 1 b 3 Q 7 L C Z x d W 9 0 O 1 N l Y 3 R p b 2 4 x L 2 N h c m F j X 2 w 2 N 1 9 y M D c v V H l w Z S B t b 2 R p Z m n D q S 5 7 Q 2 9 s d W 1 u M y w y f S Z x d W 9 0 O y w m c X V v d D t T Z W N 0 a W 9 u M S 9 j Y X J h Y 1 9 s N j d f c j A 3 L 1 R 5 c G U g b W 9 k a W Z p w 6 k u e 0 N v b H V t b j Q s M 3 0 m c X V v d D s s J n F 1 b 3 Q 7 U 2 V j d G l v b j E v Y 2 F y Y W N f b D Y 3 X 3 I w N y 9 U e X B l I G 1 v Z G l m a c O p L n t D b 2 x 1 b W 4 1 L D R 9 J n F 1 b 3 Q 7 L C Z x d W 9 0 O 1 N l Y 3 R p b 2 4 x L 2 N h c m F j X 2 w 2 N 1 9 y M D c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N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w O D o z N T o 0 O C 4 1 O D E 2 O D g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3 X 3 I w O C 9 U e X B l I G 1 v Z G l m a c O p L n t D b 2 x 1 b W 4 x L D B 9 J n F 1 b 3 Q 7 L C Z x d W 9 0 O 1 N l Y 3 R p b 2 4 x L 2 N h c m F j X 2 w 2 N 1 9 y M D g v V H l w Z S B t b 2 R p Z m n D q S 5 7 Q 2 9 s d W 1 u M i w x f S Z x d W 9 0 O y w m c X V v d D t T Z W N 0 a W 9 u M S 9 j Y X J h Y 1 9 s N j d f c j A 4 L 1 R 5 c G U g b W 9 k a W Z p w 6 k u e 0 N v b H V t b j M s M n 0 m c X V v d D s s J n F 1 b 3 Q 7 U 2 V j d G l v b j E v Y 2 F y Y W N f b D Y 3 X 3 I w O C 9 U e X B l I G 1 v Z G l m a c O p L n t D b 2 x 1 b W 4 0 L D N 9 J n F 1 b 3 Q 7 L C Z x d W 9 0 O 1 N l Y 3 R p b 2 4 x L 2 N h c m F j X 2 w 2 N 1 9 y M D g v V H l w Z S B t b 2 R p Z m n D q S 5 7 Q 2 9 s d W 1 u N S w 0 f S Z x d W 9 0 O y w m c X V v d D t T Z W N 0 a W 9 u M S 9 j Y X J h Y 1 9 s N j d f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3 X 3 I w O C 9 U e X B l I G 1 v Z G l m a c O p L n t D b 2 x 1 b W 4 x L D B 9 J n F 1 b 3 Q 7 L C Z x d W 9 0 O 1 N l Y 3 R p b 2 4 x L 2 N h c m F j X 2 w 2 N 1 9 y M D g v V H l w Z S B t b 2 R p Z m n D q S 5 7 Q 2 9 s d W 1 u M i w x f S Z x d W 9 0 O y w m c X V v d D t T Z W N 0 a W 9 u M S 9 j Y X J h Y 1 9 s N j d f c j A 4 L 1 R 5 c G U g b W 9 k a W Z p w 6 k u e 0 N v b H V t b j M s M n 0 m c X V v d D s s J n F 1 b 3 Q 7 U 2 V j d G l v b j E v Y 2 F y Y W N f b D Y 3 X 3 I w O C 9 U e X B l I G 1 v Z G l m a c O p L n t D b 2 x 1 b W 4 0 L D N 9 J n F 1 b 3 Q 7 L C Z x d W 9 0 O 1 N l Y 3 R p b 2 4 x L 2 N h c m F j X 2 w 2 N 1 9 y M D g v V H l w Z S B t b 2 R p Z m n D q S 5 7 Q 2 9 s d W 1 u N S w 0 f S Z x d W 9 0 O y w m c X V v d D t T Z W N 0 a W 9 u M S 9 j Y X J h Y 1 9 s N j d f c j A 4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2 N 1 9 y M D g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D g 6 M z U 6 N D g u N T g x N j g 4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N 1 9 y M D g v V H l w Z S B t b 2 R p Z m n D q S 5 7 Q 2 9 s d W 1 u M S w w f S Z x d W 9 0 O y w m c X V v d D t T Z W N 0 a W 9 u M S 9 j Y X J h Y 1 9 s N j d f c j A 4 L 1 R 5 c G U g b W 9 k a W Z p w 6 k u e 0 N v b H V t b j I s M X 0 m c X V v d D s s J n F 1 b 3 Q 7 U 2 V j d G l v b j E v Y 2 F y Y W N f b D Y 3 X 3 I w O C 9 U e X B l I G 1 v Z G l m a c O p L n t D b 2 x 1 b W 4 z L D J 9 J n F 1 b 3 Q 7 L C Z x d W 9 0 O 1 N l Y 3 R p b 2 4 x L 2 N h c m F j X 2 w 2 N 1 9 y M D g v V H l w Z S B t b 2 R p Z m n D q S 5 7 Q 2 9 s d W 1 u N C w z f S Z x d W 9 0 O y w m c X V v d D t T Z W N 0 a W 9 u M S 9 j Y X J h Y 1 9 s N j d f c j A 4 L 1 R 5 c G U g b W 9 k a W Z p w 6 k u e 0 N v b H V t b j U s N H 0 m c X V v d D s s J n F 1 b 3 Q 7 U 2 V j d G l v b j E v Y 2 F y Y W N f b D Y 3 X 3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N 1 9 y M D g v V H l w Z S B t b 2 R p Z m n D q S 5 7 Q 2 9 s d W 1 u M S w w f S Z x d W 9 0 O y w m c X V v d D t T Z W N 0 a W 9 u M S 9 j Y X J h Y 1 9 s N j d f c j A 4 L 1 R 5 c G U g b W 9 k a W Z p w 6 k u e 0 N v b H V t b j I s M X 0 m c X V v d D s s J n F 1 b 3 Q 7 U 2 V j d G l v b j E v Y 2 F y Y W N f b D Y 3 X 3 I w O C 9 U e X B l I G 1 v Z G l m a c O p L n t D b 2 x 1 b W 4 z L D J 9 J n F 1 b 3 Q 7 L C Z x d W 9 0 O 1 N l Y 3 R p b 2 4 x L 2 N h c m F j X 2 w 2 N 1 9 y M D g v V H l w Z S B t b 2 R p Z m n D q S 5 7 Q 2 9 s d W 1 u N C w z f S Z x d W 9 0 O y w m c X V v d D t T Z W N 0 a W 9 u M S 9 j Y X J h Y 1 9 s N j d f c j A 4 L 1 R 5 c G U g b W 9 k a W Z p w 6 k u e 0 N v b H V t b j U s N H 0 m c X V v d D s s J n F 1 b 3 Q 7 U 2 V j d G l v b j E v Y 2 F y Y W N f b D Y 3 X 3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4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O F Q w O D o z N T o 0 O C 4 1 O D E 2 O D g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4 L 1 R 5 c G U g b W 9 k a W Z p w 6 k u e 0 N v b H V t b j E s M H 0 m c X V v d D s s J n F 1 b 3 Q 7 U 2 V j d G l v b j E v Y 2 F y Y W N f b D Y 3 X 3 I w O C 9 U e X B l I G 1 v Z G l m a c O p L n t D b 2 x 1 b W 4 y L D F 9 J n F 1 b 3 Q 7 L C Z x d W 9 0 O 1 N l Y 3 R p b 2 4 x L 2 N h c m F j X 2 w 2 N 1 9 y M D g v V H l w Z S B t b 2 R p Z m n D q S 5 7 Q 2 9 s d W 1 u M y w y f S Z x d W 9 0 O y w m c X V v d D t T Z W N 0 a W 9 u M S 9 j Y X J h Y 1 9 s N j d f c j A 4 L 1 R 5 c G U g b W 9 k a W Z p w 6 k u e 0 N v b H V t b j Q s M 3 0 m c X V v d D s s J n F 1 b 3 Q 7 U 2 V j d G l v b j E v Y 2 F y Y W N f b D Y 3 X 3 I w O C 9 U e X B l I G 1 v Z G l m a c O p L n t D b 2 x 1 b W 4 1 L D R 9 J n F 1 b 3 Q 7 L C Z x d W 9 0 O 1 N l Y 3 R p b 2 4 x L 2 N h c m F j X 2 w 2 N 1 9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4 L 1 R 5 c G U g b W 9 k a W Z p w 6 k u e 0 N v b H V t b j E s M H 0 m c X V v d D s s J n F 1 b 3 Q 7 U 2 V j d G l v b j E v Y 2 F y Y W N f b D Y 3 X 3 I w O C 9 U e X B l I G 1 v Z G l m a c O p L n t D b 2 x 1 b W 4 y L D F 9 J n F 1 b 3 Q 7 L C Z x d W 9 0 O 1 N l Y 3 R p b 2 4 x L 2 N h c m F j X 2 w 2 N 1 9 y M D g v V H l w Z S B t b 2 R p Z m n D q S 5 7 Q 2 9 s d W 1 u M y w y f S Z x d W 9 0 O y w m c X V v d D t T Z W N 0 a W 9 u M S 9 j Y X J h Y 1 9 s N j d f c j A 4 L 1 R 5 c G U g b W 9 k a W Z p w 6 k u e 0 N v b H V t b j Q s M 3 0 m c X V v d D s s J n F 1 b 3 Q 7 U 2 V j d G l v b j E v Y 2 F y Y W N f b D Y 3 X 3 I w O C 9 U e X B l I G 1 v Z G l m a c O p L n t D b 2 x 1 b W 4 1 L D R 9 J n F 1 b 3 Q 7 L C Z x d W 9 0 O 1 N l Y 3 R p b 2 4 x L 2 N h c m F j X 2 w 2 N 1 9 y M D g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w O D o z O D o 0 M S 4 1 N j I z N j M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3 X 3 I w O S 9 U e X B l I G 1 v Z G l m a c O p L n t D b 2 x 1 b W 4 x L D B 9 J n F 1 b 3 Q 7 L C Z x d W 9 0 O 1 N l Y 3 R p b 2 4 x L 2 N h c m F j X 2 w 2 N 1 9 y M D k v V H l w Z S B t b 2 R p Z m n D q S 5 7 Q 2 9 s d W 1 u M i w x f S Z x d W 9 0 O y w m c X V v d D t T Z W N 0 a W 9 u M S 9 j Y X J h Y 1 9 s N j d f c j A 5 L 1 R 5 c G U g b W 9 k a W Z p w 6 k u e 0 N v b H V t b j M s M n 0 m c X V v d D s s J n F 1 b 3 Q 7 U 2 V j d G l v b j E v Y 2 F y Y W N f b D Y 3 X 3 I w O S 9 U e X B l I G 1 v Z G l m a c O p L n t D b 2 x 1 b W 4 0 L D N 9 J n F 1 b 3 Q 7 L C Z x d W 9 0 O 1 N l Y 3 R p b 2 4 x L 2 N h c m F j X 2 w 2 N 1 9 y M D k v V H l w Z S B t b 2 R p Z m n D q S 5 7 Q 2 9 s d W 1 u N S w 0 f S Z x d W 9 0 O y w m c X V v d D t T Z W N 0 a W 9 u M S 9 j Y X J h Y 1 9 s N j d f c j A 5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3 X 3 I w O S 9 U e X B l I G 1 v Z G l m a c O p L n t D b 2 x 1 b W 4 x L D B 9 J n F 1 b 3 Q 7 L C Z x d W 9 0 O 1 N l Y 3 R p b 2 4 x L 2 N h c m F j X 2 w 2 N 1 9 y M D k v V H l w Z S B t b 2 R p Z m n D q S 5 7 Q 2 9 s d W 1 u M i w x f S Z x d W 9 0 O y w m c X V v d D t T Z W N 0 a W 9 u M S 9 j Y X J h Y 1 9 s N j d f c j A 5 L 1 R 5 c G U g b W 9 k a W Z p w 6 k u e 0 N v b H V t b j M s M n 0 m c X V v d D s s J n F 1 b 3 Q 7 U 2 V j d G l v b j E v Y 2 F y Y W N f b D Y 3 X 3 I w O S 9 U e X B l I G 1 v Z G l m a c O p L n t D b 2 x 1 b W 4 0 L D N 9 J n F 1 b 3 Q 7 L C Z x d W 9 0 O 1 N l Y 3 R p b 2 4 x L 2 N h c m F j X 2 w 2 N 1 9 y M D k v V H l w Z S B t b 2 R p Z m n D q S 5 7 Q 2 9 s d W 1 u N S w 0 f S Z x d W 9 0 O y w m c X V v d D t T Z W N 0 a W 9 u M S 9 j Y X J h Y 1 9 s N j d f c j A 5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c m F j X 2 w 2 N 1 9 y M D k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D g 6 M z g 6 N D E u N T Y y M z Y z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N 1 9 y M D k v V H l w Z S B t b 2 R p Z m n D q S 5 7 Q 2 9 s d W 1 u M S w w f S Z x d W 9 0 O y w m c X V v d D t T Z W N 0 a W 9 u M S 9 j Y X J h Y 1 9 s N j d f c j A 5 L 1 R 5 c G U g b W 9 k a W Z p w 6 k u e 0 N v b H V t b j I s M X 0 m c X V v d D s s J n F 1 b 3 Q 7 U 2 V j d G l v b j E v Y 2 F y Y W N f b D Y 3 X 3 I w O S 9 U e X B l I G 1 v Z G l m a c O p L n t D b 2 x 1 b W 4 z L D J 9 J n F 1 b 3 Q 7 L C Z x d W 9 0 O 1 N l Y 3 R p b 2 4 x L 2 N h c m F j X 2 w 2 N 1 9 y M D k v V H l w Z S B t b 2 R p Z m n D q S 5 7 Q 2 9 s d W 1 u N C w z f S Z x d W 9 0 O y w m c X V v d D t T Z W N 0 a W 9 u M S 9 j Y X J h Y 1 9 s N j d f c j A 5 L 1 R 5 c G U g b W 9 k a W Z p w 6 k u e 0 N v b H V t b j U s N H 0 m c X V v d D s s J n F 1 b 3 Q 7 U 2 V j d G l v b j E v Y 2 F y Y W N f b D Y 3 X 3 I w O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N 1 9 y M D k v V H l w Z S B t b 2 R p Z m n D q S 5 7 Q 2 9 s d W 1 u M S w w f S Z x d W 9 0 O y w m c X V v d D t T Z W N 0 a W 9 u M S 9 j Y X J h Y 1 9 s N j d f c j A 5 L 1 R 5 c G U g b W 9 k a W Z p w 6 k u e 0 N v b H V t b j I s M X 0 m c X V v d D s s J n F 1 b 3 Q 7 U 2 V j d G l v b j E v Y 2 F y Y W N f b D Y 3 X 3 I w O S 9 U e X B l I G 1 v Z G l m a c O p L n t D b 2 x 1 b W 4 z L D J 9 J n F 1 b 3 Q 7 L C Z x d W 9 0 O 1 N l Y 3 R p b 2 4 x L 2 N h c m F j X 2 w 2 N 1 9 y M D k v V H l w Z S B t b 2 R p Z m n D q S 5 7 Q 2 9 s d W 1 u N C w z f S Z x d W 9 0 O y w m c X V v d D t T Z W N 0 a W 9 u M S 9 j Y X J h Y 1 9 s N j d f c j A 5 L 1 R 5 c G U g b W 9 k a W Z p w 6 k u e 0 N v b H V t b j U s N H 0 m c X V v d D s s J n F 1 b 3 Q 7 U 2 V j d G l v b j E v Y 2 F y Y W N f b D Y 3 X 3 I w O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w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5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C 0 y O F Q w O D o z O D o 0 M S 4 1 N j I z N j M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5 L 1 R 5 c G U g b W 9 k a W Z p w 6 k u e 0 N v b H V t b j E s M H 0 m c X V v d D s s J n F 1 b 3 Q 7 U 2 V j d G l v b j E v Y 2 F y Y W N f b D Y 3 X 3 I w O S 9 U e X B l I G 1 v Z G l m a c O p L n t D b 2 x 1 b W 4 y L D F 9 J n F 1 b 3 Q 7 L C Z x d W 9 0 O 1 N l Y 3 R p b 2 4 x L 2 N h c m F j X 2 w 2 N 1 9 y M D k v V H l w Z S B t b 2 R p Z m n D q S 5 7 Q 2 9 s d W 1 u M y w y f S Z x d W 9 0 O y w m c X V v d D t T Z W N 0 a W 9 u M S 9 j Y X J h Y 1 9 s N j d f c j A 5 L 1 R 5 c G U g b W 9 k a W Z p w 6 k u e 0 N v b H V t b j Q s M 3 0 m c X V v d D s s J n F 1 b 3 Q 7 U 2 V j d G l v b j E v Y 2 F y Y W N f b D Y 3 X 3 I w O S 9 U e X B l I G 1 v Z G l m a c O p L n t D b 2 x 1 b W 4 1 L D R 9 J n F 1 b 3 Q 7 L C Z x d W 9 0 O 1 N l Y 3 R p b 2 4 x L 2 N h c m F j X 2 w 2 N 1 9 y M D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5 L 1 R 5 c G U g b W 9 k a W Z p w 6 k u e 0 N v b H V t b j E s M H 0 m c X V v d D s s J n F 1 b 3 Q 7 U 2 V j d G l v b j E v Y 2 F y Y W N f b D Y 3 X 3 I w O S 9 U e X B l I G 1 v Z G l m a c O p L n t D b 2 x 1 b W 4 y L D F 9 J n F 1 b 3 Q 7 L C Z x d W 9 0 O 1 N l Y 3 R p b 2 4 x L 2 N h c m F j X 2 w 2 N 1 9 y M D k v V H l w Z S B t b 2 R p Z m n D q S 5 7 Q 2 9 s d W 1 u M y w y f S Z x d W 9 0 O y w m c X V v d D t T Z W N 0 a W 9 u M S 9 j Y X J h Y 1 9 s N j d f c j A 5 L 1 R 5 c G U g b W 9 k a W Z p w 6 k u e 0 N v b H V t b j Q s M 3 0 m c X V v d D s s J n F 1 b 3 Q 7 U 2 V j d G l v b j E v Y 2 F y Y W N f b D Y 3 X 3 I w O S 9 U e X B l I G 1 v Z G l m a c O p L n t D b 2 x 1 b W 4 1 L D R 9 J n F 1 b 3 Q 7 L C Z x d W 9 0 O 1 N l Y 3 R p b 2 4 x L 2 N h c m F j X 2 w 2 N 1 9 y M D k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m F j X 2 w 2 N 1 9 y M D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Y W N f b D Y 3 X 3 I w O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i V D M y V B O X J p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w O D o 0 N D o w M C 4 3 M D k 2 M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s O p c m l m L 1 R 5 c G U g b W 9 k a W Z p w 6 k u e 0 N v b H V t b j E s M H 0 m c X V v d D s s J n F 1 b 3 Q 7 U 2 V j d G l v b j E v d s O p c m l m L 1 R 5 c G U g b W 9 k a W Z p w 6 k u e 0 N v b H V t b j I s M X 0 m c X V v d D s s J n F 1 b 3 Q 7 U 2 V j d G l v b j E v d s O p c m l m L 1 R 5 c G U g b W 9 k a W Z p w 6 k u e 0 N v b H V t b j M s M n 0 m c X V v d D s s J n F 1 b 3 Q 7 U 2 V j d G l v b j E v d s O p c m l m L 1 R 5 c G U g b W 9 k a W Z p w 6 k u e 0 N v b H V t b j Q s M 3 0 m c X V v d D s s J n F 1 b 3 Q 7 U 2 V j d G l v b j E v d s O p c m l m L 1 R 5 c G U g b W 9 k a W Z p w 6 k u e 0 N v b H V t b j U s N H 0 m c X V v d D s s J n F 1 b 3 Q 7 U 2 V j d G l v b j E v d s O p c m l m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s O p c m l m L 1 R 5 c G U g b W 9 k a W Z p w 6 k u e 0 N v b H V t b j E s M H 0 m c X V v d D s s J n F 1 b 3 Q 7 U 2 V j d G l v b j E v d s O p c m l m L 1 R 5 c G U g b W 9 k a W Z p w 6 k u e 0 N v b H V t b j I s M X 0 m c X V v d D s s J n F 1 b 3 Q 7 U 2 V j d G l v b j E v d s O p c m l m L 1 R 5 c G U g b W 9 k a W Z p w 6 k u e 0 N v b H V t b j M s M n 0 m c X V v d D s s J n F 1 b 3 Q 7 U 2 V j d G l v b j E v d s O p c m l m L 1 R 5 c G U g b W 9 k a W Z p w 6 k u e 0 N v b H V t b j Q s M 3 0 m c X V v d D s s J n F 1 b 3 Q 7 U 2 V j d G l v b j E v d s O p c m l m L 1 R 5 c G U g b W 9 k a W Z p w 6 k u e 0 N v b H V t b j U s N H 0 m c X V v d D s s J n F 1 b 3 Q 7 U 2 V j d G l v b j E v d s O p c m l m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Y l Q z M l Q T l y a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i V D M y V B O X J p Z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i V D M y V B O X J p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w O D o 0 N D o w M C 4 3 M D k 2 M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s O p c m l m L 1 R 5 c G U g b W 9 k a W Z p w 6 k u e 0 N v b H V t b j E s M H 0 m c X V v d D s s J n F 1 b 3 Q 7 U 2 V j d G l v b j E v d s O p c m l m L 1 R 5 c G U g b W 9 k a W Z p w 6 k u e 0 N v b H V t b j I s M X 0 m c X V v d D s s J n F 1 b 3 Q 7 U 2 V j d G l v b j E v d s O p c m l m L 1 R 5 c G U g b W 9 k a W Z p w 6 k u e 0 N v b H V t b j M s M n 0 m c X V v d D s s J n F 1 b 3 Q 7 U 2 V j d G l v b j E v d s O p c m l m L 1 R 5 c G U g b W 9 k a W Z p w 6 k u e 0 N v b H V t b j Q s M 3 0 m c X V v d D s s J n F 1 b 3 Q 7 U 2 V j d G l v b j E v d s O p c m l m L 1 R 5 c G U g b W 9 k a W Z p w 6 k u e 0 N v b H V t b j U s N H 0 m c X V v d D s s J n F 1 b 3 Q 7 U 2 V j d G l v b j E v d s O p c m l m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s O p c m l m L 1 R 5 c G U g b W 9 k a W Z p w 6 k u e 0 N v b H V t b j E s M H 0 m c X V v d D s s J n F 1 b 3 Q 7 U 2 V j d G l v b j E v d s O p c m l m L 1 R 5 c G U g b W 9 k a W Z p w 6 k u e 0 N v b H V t b j I s M X 0 m c X V v d D s s J n F 1 b 3 Q 7 U 2 V j d G l v b j E v d s O p c m l m L 1 R 5 c G U g b W 9 k a W Z p w 6 k u e 0 N v b H V t b j M s M n 0 m c X V v d D s s J n F 1 b 3 Q 7 U 2 V j d G l v b j E v d s O p c m l m L 1 R 5 c G U g b W 9 k a W Z p w 6 k u e 0 N v b H V t b j Q s M 3 0 m c X V v d D s s J n F 1 b 3 Q 7 U 2 V j d G l v b j E v d s O p c m l m L 1 R 5 c G U g b W 9 k a W Z p w 6 k u e 0 N v b H V t b j U s N H 0 m c X V v d D s s J n F 1 b 3 Q 7 U 2 V j d G l v b j E v d s O p c m l m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J U M z J U E 5 c m l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l Q z M l Q T l y a W Y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N 1 9 y M D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w L T I 4 V D A 4 O j M 4 O j Q x L j U 2 M j M 2 M z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d f c j A 5 L 1 R 5 c G U g b W 9 k a W Z p w 6 k u e 0 N v b H V t b j E s M H 0 m c X V v d D s s J n F 1 b 3 Q 7 U 2 V j d G l v b j E v Y 2 F y Y W N f b D Y 3 X 3 I w O S 9 U e X B l I G 1 v Z G l m a c O p L n t D b 2 x 1 b W 4 y L D F 9 J n F 1 b 3 Q 7 L C Z x d W 9 0 O 1 N l Y 3 R p b 2 4 x L 2 N h c m F j X 2 w 2 N 1 9 y M D k v V H l w Z S B t b 2 R p Z m n D q S 5 7 Q 2 9 s d W 1 u M y w y f S Z x d W 9 0 O y w m c X V v d D t T Z W N 0 a W 9 u M S 9 j Y X J h Y 1 9 s N j d f c j A 5 L 1 R 5 c G U g b W 9 k a W Z p w 6 k u e 0 N v b H V t b j Q s M 3 0 m c X V v d D s s J n F 1 b 3 Q 7 U 2 V j d G l v b j E v Y 2 F y Y W N f b D Y 3 X 3 I w O S 9 U e X B l I G 1 v Z G l m a c O p L n t D b 2 x 1 b W 4 1 L D R 9 J n F 1 b 3 Q 7 L C Z x d W 9 0 O 1 N l Y 3 R p b 2 4 x L 2 N h c m F j X 2 w 2 N 1 9 y M D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d f c j A 5 L 1 R 5 c G U g b W 9 k a W Z p w 6 k u e 0 N v b H V t b j E s M H 0 m c X V v d D s s J n F 1 b 3 Q 7 U 2 V j d G l v b j E v Y 2 F y Y W N f b D Y 3 X 3 I w O S 9 U e X B l I G 1 v Z G l m a c O p L n t D b 2 x 1 b W 4 y L D F 9 J n F 1 b 3 Q 7 L C Z x d W 9 0 O 1 N l Y 3 R p b 2 4 x L 2 N h c m F j X 2 w 2 N 1 9 y M D k v V H l w Z S B t b 2 R p Z m n D q S 5 7 Q 2 9 s d W 1 u M y w y f S Z x d W 9 0 O y w m c X V v d D t T Z W N 0 a W 9 u M S 9 j Y X J h Y 1 9 s N j d f c j A 5 L 1 R 5 c G U g b W 9 k a W Z p w 6 k u e 0 N v b H V t b j Q s M 3 0 m c X V v d D s s J n F 1 b 3 Q 7 U 2 V j d G l v b j E v Y 2 F y Y W N f b D Y 3 X 3 I w O S 9 U e X B l I G 1 v Z G l m a c O p L n t D b 2 x 1 b W 4 1 L D R 9 J n F 1 b 3 Q 7 L C Z x d W 9 0 O 1 N l Y 3 R p b 2 4 x L 2 N h c m F j X 2 w 2 N 1 9 y M D k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3 X 3 I w O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d f c j A 5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M 0 O j E 3 L j U 4 N D A 1 N T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l f c j A 2 L 1 R 5 c G U g b W 9 k a W Z p w 6 k u e 0 N v b H V t b j E s M H 0 m c X V v d D s s J n F 1 b 3 Q 7 U 2 V j d G l v b j E v Y 2 F y Y W N f b D U 5 X 3 I w N i 9 U e X B l I G 1 v Z G l m a c O p L n t D b 2 x 1 b W 4 y L D F 9 J n F 1 b 3 Q 7 L C Z x d W 9 0 O 1 N l Y 3 R p b 2 4 x L 2 N h c m F j X 2 w 1 O V 9 y M D Y v V H l w Z S B t b 2 R p Z m n D q S 5 7 Q 2 9 s d W 1 u M y w y f S Z x d W 9 0 O y w m c X V v d D t T Z W N 0 a W 9 u M S 9 j Y X J h Y 1 9 s N T l f c j A 2 L 1 R 5 c G U g b W 9 k a W Z p w 6 k u e 0 N v b H V t b j Q s M 3 0 m c X V v d D s s J n F 1 b 3 Q 7 U 2 V j d G l v b j E v Y 2 F y Y W N f b D U 5 X 3 I w N i 9 U e X B l I G 1 v Z G l m a c O p L n t D b 2 x 1 b W 4 1 L D R 9 J n F 1 b 3 Q 7 L C Z x d W 9 0 O 1 N l Y 3 R p b 2 4 x L 2 N h c m F j X 2 w 1 O V 9 y M D Y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l f c j A 2 L 1 R 5 c G U g b W 9 k a W Z p w 6 k u e 0 N v b H V t b j E s M H 0 m c X V v d D s s J n F 1 b 3 Q 7 U 2 V j d G l v b j E v Y 2 F y Y W N f b D U 5 X 3 I w N i 9 U e X B l I G 1 v Z G l m a c O p L n t D b 2 x 1 b W 4 y L D F 9 J n F 1 b 3 Q 7 L C Z x d W 9 0 O 1 N l Y 3 R p b 2 4 x L 2 N h c m F j X 2 w 1 O V 9 y M D Y v V H l w Z S B t b 2 R p Z m n D q S 5 7 Q 2 9 s d W 1 u M y w y f S Z x d W 9 0 O y w m c X V v d D t T Z W N 0 a W 9 u M S 9 j Y X J h Y 1 9 s N T l f c j A 2 L 1 R 5 c G U g b W 9 k a W Z p w 6 k u e 0 N v b H V t b j Q s M 3 0 m c X V v d D s s J n F 1 b 3 Q 7 U 2 V j d G l v b j E v Y 2 F y Y W N f b D U 5 X 3 I w N i 9 U e X B l I G 1 v Z G l m a c O p L n t D b 2 x 1 b W 4 1 L D R 9 J n F 1 b 3 Q 7 L C Z x d W 9 0 O 1 N l Y 3 R p b 2 4 x L 2 N h c m F j X 2 w 1 O V 9 y M D Y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U 5 X 3 I w N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z N D o x N y 4 1 O D Q w N T U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w N i 9 U e X B l I G 1 v Z G l m a c O p L n t D b 2 x 1 b W 4 x L D B 9 J n F 1 b 3 Q 7 L C Z x d W 9 0 O 1 N l Y 3 R p b 2 4 x L 2 N h c m F j X 2 w 1 O V 9 y M D Y v V H l w Z S B t b 2 R p Z m n D q S 5 7 Q 2 9 s d W 1 u M i w x f S Z x d W 9 0 O y w m c X V v d D t T Z W N 0 a W 9 u M S 9 j Y X J h Y 1 9 s N T l f c j A 2 L 1 R 5 c G U g b W 9 k a W Z p w 6 k u e 0 N v b H V t b j M s M n 0 m c X V v d D s s J n F 1 b 3 Q 7 U 2 V j d G l v b j E v Y 2 F y Y W N f b D U 5 X 3 I w N i 9 U e X B l I G 1 v Z G l m a c O p L n t D b 2 x 1 b W 4 0 L D N 9 J n F 1 b 3 Q 7 L C Z x d W 9 0 O 1 N l Y 3 R p b 2 4 x L 2 N h c m F j X 2 w 1 O V 9 y M D Y v V H l w Z S B t b 2 R p Z m n D q S 5 7 Q 2 9 s d W 1 u N S w 0 f S Z x d W 9 0 O y w m c X V v d D t T Z W N 0 a W 9 u M S 9 j Y X J h Y 1 9 s N T l f c j A 2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w N i 9 U e X B l I G 1 v Z G l m a c O p L n t D b 2 x 1 b W 4 x L D B 9 J n F 1 b 3 Q 7 L C Z x d W 9 0 O 1 N l Y 3 R p b 2 4 x L 2 N h c m F j X 2 w 1 O V 9 y M D Y v V H l w Z S B t b 2 R p Z m n D q S 5 7 Q 2 9 s d W 1 u M i w x f S Z x d W 9 0 O y w m c X V v d D t T Z W N 0 a W 9 u M S 9 j Y X J h Y 1 9 s N T l f c j A 2 L 1 R 5 c G U g b W 9 k a W Z p w 6 k u e 0 N v b H V t b j M s M n 0 m c X V v d D s s J n F 1 b 3 Q 7 U 2 V j d G l v b j E v Y 2 F y Y W N f b D U 5 X 3 I w N i 9 U e X B l I G 1 v Z G l m a c O p L n t D b 2 x 1 b W 4 0 L D N 9 J n F 1 b 3 Q 7 L C Z x d W 9 0 O 1 N l Y 3 R p b 2 4 x L 2 N h c m F j X 2 w 1 O V 9 y M D Y v V H l w Z S B t b 2 R p Z m n D q S 5 7 Q 2 9 s d W 1 u N S w 0 f S Z x d W 9 0 O y w m c X V v d D t T Z W N 0 a W 9 u M S 9 j Y X J h Y 1 9 s N T l f c j A 2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T l f c j A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Y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M 0 O j E 3 L j U 4 N D A 1 N T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O V 9 y M D Y v V H l w Z S B t b 2 R p Z m n D q S 5 7 Q 2 9 s d W 1 u M S w w f S Z x d W 9 0 O y w m c X V v d D t T Z W N 0 a W 9 u M S 9 j Y X J h Y 1 9 s N T l f c j A 2 L 1 R 5 c G U g b W 9 k a W Z p w 6 k u e 0 N v b H V t b j I s M X 0 m c X V v d D s s J n F 1 b 3 Q 7 U 2 V j d G l v b j E v Y 2 F y Y W N f b D U 5 X 3 I w N i 9 U e X B l I G 1 v Z G l m a c O p L n t D b 2 x 1 b W 4 z L D J 9 J n F 1 b 3 Q 7 L C Z x d W 9 0 O 1 N l Y 3 R p b 2 4 x L 2 N h c m F j X 2 w 1 O V 9 y M D Y v V H l w Z S B t b 2 R p Z m n D q S 5 7 Q 2 9 s d W 1 u N C w z f S Z x d W 9 0 O y w m c X V v d D t T Z W N 0 a W 9 u M S 9 j Y X J h Y 1 9 s N T l f c j A 2 L 1 R 5 c G U g b W 9 k a W Z p w 6 k u e 0 N v b H V t b j U s N H 0 m c X V v d D s s J n F 1 b 3 Q 7 U 2 V j d G l v b j E v Y 2 F y Y W N f b D U 5 X 3 I w N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O V 9 y M D Y v V H l w Z S B t b 2 R p Z m n D q S 5 7 Q 2 9 s d W 1 u M S w w f S Z x d W 9 0 O y w m c X V v d D t T Z W N 0 a W 9 u M S 9 j Y X J h Y 1 9 s N T l f c j A 2 L 1 R 5 c G U g b W 9 k a W Z p w 6 k u e 0 N v b H V t b j I s M X 0 m c X V v d D s s J n F 1 b 3 Q 7 U 2 V j d G l v b j E v Y 2 F y Y W N f b D U 5 X 3 I w N i 9 U e X B l I G 1 v Z G l m a c O p L n t D b 2 x 1 b W 4 z L D J 9 J n F 1 b 3 Q 7 L C Z x d W 9 0 O 1 N l Y 3 R p b 2 4 x L 2 N h c m F j X 2 w 1 O V 9 y M D Y v V H l w Z S B t b 2 R p Z m n D q S 5 7 Q 2 9 s d W 1 u N C w z f S Z x d W 9 0 O y w m c X V v d D t T Z W N 0 a W 9 u M S 9 j Y X J h Y 1 9 s N T l f c j A 2 L 1 R 5 c G U g b W 9 k a W Z p w 6 k u e 0 N v b H V t b j U s N H 0 m c X V v d D s s J n F 1 b 3 Q 7 U 2 V j d G l v b j E v Y 2 F y Y W N f b D U 5 X 3 I w N i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2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M 3 O j I w L j Y 2 N T g 2 N T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l f c j A 3 L 1 R 5 c G U g b W 9 k a W Z p w 6 k u e 0 N v b H V t b j E s M H 0 m c X V v d D s s J n F 1 b 3 Q 7 U 2 V j d G l v b j E v Y 2 F y Y W N f b D U 5 X 3 I w N y 9 U e X B l I G 1 v Z G l m a c O p L n t D b 2 x 1 b W 4 y L D F 9 J n F 1 b 3 Q 7 L C Z x d W 9 0 O 1 N l Y 3 R p b 2 4 x L 2 N h c m F j X 2 w 1 O V 9 y M D c v V H l w Z S B t b 2 R p Z m n D q S 5 7 Q 2 9 s d W 1 u M y w y f S Z x d W 9 0 O y w m c X V v d D t T Z W N 0 a W 9 u M S 9 j Y X J h Y 1 9 s N T l f c j A 3 L 1 R 5 c G U g b W 9 k a W Z p w 6 k u e 0 N v b H V t b j Q s M 3 0 m c X V v d D s s J n F 1 b 3 Q 7 U 2 V j d G l v b j E v Y 2 F y Y W N f b D U 5 X 3 I w N y 9 U e X B l I G 1 v Z G l m a c O p L n t D b 2 x 1 b W 4 1 L D R 9 J n F 1 b 3 Q 7 L C Z x d W 9 0 O 1 N l Y 3 R p b 2 4 x L 2 N h c m F j X 2 w 1 O V 9 y M D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l f c j A 3 L 1 R 5 c G U g b W 9 k a W Z p w 6 k u e 0 N v b H V t b j E s M H 0 m c X V v d D s s J n F 1 b 3 Q 7 U 2 V j d G l v b j E v Y 2 F y Y W N f b D U 5 X 3 I w N y 9 U e X B l I G 1 v Z G l m a c O p L n t D b 2 x 1 b W 4 y L D F 9 J n F 1 b 3 Q 7 L C Z x d W 9 0 O 1 N l Y 3 R p b 2 4 x L 2 N h c m F j X 2 w 1 O V 9 y M D c v V H l w Z S B t b 2 R p Z m n D q S 5 7 Q 2 9 s d W 1 u M y w y f S Z x d W 9 0 O y w m c X V v d D t T Z W N 0 a W 9 u M S 9 j Y X J h Y 1 9 s N T l f c j A 3 L 1 R 5 c G U g b W 9 k a W Z p w 6 k u e 0 N v b H V t b j Q s M 3 0 m c X V v d D s s J n F 1 b 3 Q 7 U 2 V j d G l v b j E v Y 2 F y Y W N f b D U 5 X 3 I w N y 9 U e X B l I G 1 v Z G l m a c O p L n t D b 2 x 1 b W 4 1 L D R 9 J n F 1 b 3 Q 7 L C Z x d W 9 0 O 1 N l Y 3 R p b 2 4 x L 2 N h c m F j X 2 w 1 O V 9 y M D c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U 5 X 3 I w N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z N z o y M C 4 2 N j U 4 N j U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w N y 9 U e X B l I G 1 v Z G l m a c O p L n t D b 2 x 1 b W 4 x L D B 9 J n F 1 b 3 Q 7 L C Z x d W 9 0 O 1 N l Y 3 R p b 2 4 x L 2 N h c m F j X 2 w 1 O V 9 y M D c v V H l w Z S B t b 2 R p Z m n D q S 5 7 Q 2 9 s d W 1 u M i w x f S Z x d W 9 0 O y w m c X V v d D t T Z W N 0 a W 9 u M S 9 j Y X J h Y 1 9 s N T l f c j A 3 L 1 R 5 c G U g b W 9 k a W Z p w 6 k u e 0 N v b H V t b j M s M n 0 m c X V v d D s s J n F 1 b 3 Q 7 U 2 V j d G l v b j E v Y 2 F y Y W N f b D U 5 X 3 I w N y 9 U e X B l I G 1 v Z G l m a c O p L n t D b 2 x 1 b W 4 0 L D N 9 J n F 1 b 3 Q 7 L C Z x d W 9 0 O 1 N l Y 3 R p b 2 4 x L 2 N h c m F j X 2 w 1 O V 9 y M D c v V H l w Z S B t b 2 R p Z m n D q S 5 7 Q 2 9 s d W 1 u N S w 0 f S Z x d W 9 0 O y w m c X V v d D t T Z W N 0 a W 9 u M S 9 j Y X J h Y 1 9 s N T l f c j A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w N y 9 U e X B l I G 1 v Z G l m a c O p L n t D b 2 x 1 b W 4 x L D B 9 J n F 1 b 3 Q 7 L C Z x d W 9 0 O 1 N l Y 3 R p b 2 4 x L 2 N h c m F j X 2 w 1 O V 9 y M D c v V H l w Z S B t b 2 R p Z m n D q S 5 7 Q 2 9 s d W 1 u M i w x f S Z x d W 9 0 O y w m c X V v d D t T Z W N 0 a W 9 u M S 9 j Y X J h Y 1 9 s N T l f c j A 3 L 1 R 5 c G U g b W 9 k a W Z p w 6 k u e 0 N v b H V t b j M s M n 0 m c X V v d D s s J n F 1 b 3 Q 7 U 2 V j d G l v b j E v Y 2 F y Y W N f b D U 5 X 3 I w N y 9 U e X B l I G 1 v Z G l m a c O p L n t D b 2 x 1 b W 4 0 L D N 9 J n F 1 b 3 Q 7 L C Z x d W 9 0 O 1 N l Y 3 R p b 2 4 x L 2 N h c m F j X 2 w 1 O V 9 y M D c v V H l w Z S B t b 2 R p Z m n D q S 5 7 Q 2 9 s d W 1 u N S w 0 f S Z x d W 9 0 O y w m c X V v d D t T Z W N 0 a W 9 u M S 9 j Y X J h Y 1 9 s N T l f c j A 3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T l f c j A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c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M 3 O j I w L j Y 2 N T g 2 N T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O V 9 y M D c v V H l w Z S B t b 2 R p Z m n D q S 5 7 Q 2 9 s d W 1 u M S w w f S Z x d W 9 0 O y w m c X V v d D t T Z W N 0 a W 9 u M S 9 j Y X J h Y 1 9 s N T l f c j A 3 L 1 R 5 c G U g b W 9 k a W Z p w 6 k u e 0 N v b H V t b j I s M X 0 m c X V v d D s s J n F 1 b 3 Q 7 U 2 V j d G l v b j E v Y 2 F y Y W N f b D U 5 X 3 I w N y 9 U e X B l I G 1 v Z G l m a c O p L n t D b 2 x 1 b W 4 z L D J 9 J n F 1 b 3 Q 7 L C Z x d W 9 0 O 1 N l Y 3 R p b 2 4 x L 2 N h c m F j X 2 w 1 O V 9 y M D c v V H l w Z S B t b 2 R p Z m n D q S 5 7 Q 2 9 s d W 1 u N C w z f S Z x d W 9 0 O y w m c X V v d D t T Z W N 0 a W 9 u M S 9 j Y X J h Y 1 9 s N T l f c j A 3 L 1 R 5 c G U g b W 9 k a W Z p w 6 k u e 0 N v b H V t b j U s N H 0 m c X V v d D s s J n F 1 b 3 Q 7 U 2 V j d G l v b j E v Y 2 F y Y W N f b D U 5 X 3 I w N y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O V 9 y M D c v V H l w Z S B t b 2 R p Z m n D q S 5 7 Q 2 9 s d W 1 u M S w w f S Z x d W 9 0 O y w m c X V v d D t T Z W N 0 a W 9 u M S 9 j Y X J h Y 1 9 s N T l f c j A 3 L 1 R 5 c G U g b W 9 k a W Z p w 6 k u e 0 N v b H V t b j I s M X 0 m c X V v d D s s J n F 1 b 3 Q 7 U 2 V j d G l v b j E v Y 2 F y Y W N f b D U 5 X 3 I w N y 9 U e X B l I G 1 v Z G l m a c O p L n t D b 2 x 1 b W 4 z L D J 9 J n F 1 b 3 Q 7 L C Z x d W 9 0 O 1 N l Y 3 R p b 2 4 x L 2 N h c m F j X 2 w 1 O V 9 y M D c v V H l w Z S B t b 2 R p Z m n D q S 5 7 Q 2 9 s d W 1 u N C w z f S Z x d W 9 0 O y w m c X V v d D t T Z W N 0 a W 9 u M S 9 j Y X J h Y 1 9 s N T l f c j A 3 L 1 R 5 c G U g b W 9 k a W Z p w 6 k u e 0 N v b H V t b j U s N H 0 m c X V v d D s s J n F 1 b 3 Q 7 U 2 V j d G l v b j E v Y 2 F y Y W N f b D U 5 X 3 I w N y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3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Q w O j U 0 L j c 0 O D g 2 N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l f c j A 4 L 1 R 5 c G U g b W 9 k a W Z p w 6 k u e 0 N v b H V t b j E s M H 0 m c X V v d D s s J n F 1 b 3 Q 7 U 2 V j d G l v b j E v Y 2 F y Y W N f b D U 5 X 3 I w O C 9 U e X B l I G 1 v Z G l m a c O p L n t D b 2 x 1 b W 4 y L D F 9 J n F 1 b 3 Q 7 L C Z x d W 9 0 O 1 N l Y 3 R p b 2 4 x L 2 N h c m F j X 2 w 1 O V 9 y M D g v V H l w Z S B t b 2 R p Z m n D q S 5 7 Q 2 9 s d W 1 u M y w y f S Z x d W 9 0 O y w m c X V v d D t T Z W N 0 a W 9 u M S 9 j Y X J h Y 1 9 s N T l f c j A 4 L 1 R 5 c G U g b W 9 k a W Z p w 6 k u e 0 N v b H V t b j Q s M 3 0 m c X V v d D s s J n F 1 b 3 Q 7 U 2 V j d G l v b j E v Y 2 F y Y W N f b D U 5 X 3 I w O C 9 U e X B l I G 1 v Z G l m a c O p L n t D b 2 x 1 b W 4 1 L D R 9 J n F 1 b 3 Q 7 L C Z x d W 9 0 O 1 N l Y 3 R p b 2 4 x L 2 N h c m F j X 2 w 1 O V 9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l f c j A 4 L 1 R 5 c G U g b W 9 k a W Z p w 6 k u e 0 N v b H V t b j E s M H 0 m c X V v d D s s J n F 1 b 3 Q 7 U 2 V j d G l v b j E v Y 2 F y Y W N f b D U 5 X 3 I w O C 9 U e X B l I G 1 v Z G l m a c O p L n t D b 2 x 1 b W 4 y L D F 9 J n F 1 b 3 Q 7 L C Z x d W 9 0 O 1 N l Y 3 R p b 2 4 x L 2 N h c m F j X 2 w 1 O V 9 y M D g v V H l w Z S B t b 2 R p Z m n D q S 5 7 Q 2 9 s d W 1 u M y w y f S Z x d W 9 0 O y w m c X V v d D t T Z W N 0 a W 9 u M S 9 j Y X J h Y 1 9 s N T l f c j A 4 L 1 R 5 c G U g b W 9 k a W Z p w 6 k u e 0 N v b H V t b j Q s M 3 0 m c X V v d D s s J n F 1 b 3 Q 7 U 2 V j d G l v b j E v Y 2 F y Y W N f b D U 5 X 3 I w O C 9 U e X B l I G 1 v Z G l m a c O p L n t D b 2 x 1 b W 4 1 L D R 9 J n F 1 b 3 Q 7 L C Z x d W 9 0 O 1 N l Y 3 R p b 2 4 x L 2 N h c m F j X 2 w 1 O V 9 y M D g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U 5 X 3 I w O D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0 M D o 1 N C 4 3 N D g 4 N j U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w O C 9 U e X B l I G 1 v Z G l m a c O p L n t D b 2 x 1 b W 4 x L D B 9 J n F 1 b 3 Q 7 L C Z x d W 9 0 O 1 N l Y 3 R p b 2 4 x L 2 N h c m F j X 2 w 1 O V 9 y M D g v V H l w Z S B t b 2 R p Z m n D q S 5 7 Q 2 9 s d W 1 u M i w x f S Z x d W 9 0 O y w m c X V v d D t T Z W N 0 a W 9 u M S 9 j Y X J h Y 1 9 s N T l f c j A 4 L 1 R 5 c G U g b W 9 k a W Z p w 6 k u e 0 N v b H V t b j M s M n 0 m c X V v d D s s J n F 1 b 3 Q 7 U 2 V j d G l v b j E v Y 2 F y Y W N f b D U 5 X 3 I w O C 9 U e X B l I G 1 v Z G l m a c O p L n t D b 2 x 1 b W 4 0 L D N 9 J n F 1 b 3 Q 7 L C Z x d W 9 0 O 1 N l Y 3 R p b 2 4 x L 2 N h c m F j X 2 w 1 O V 9 y M D g v V H l w Z S B t b 2 R p Z m n D q S 5 7 Q 2 9 s d W 1 u N S w 0 f S Z x d W 9 0 O y w m c X V v d D t T Z W N 0 a W 9 u M S 9 j Y X J h Y 1 9 s N T l f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w O C 9 U e X B l I G 1 v Z G l m a c O p L n t D b 2 x 1 b W 4 x L D B 9 J n F 1 b 3 Q 7 L C Z x d W 9 0 O 1 N l Y 3 R p b 2 4 x L 2 N h c m F j X 2 w 1 O V 9 y M D g v V H l w Z S B t b 2 R p Z m n D q S 5 7 Q 2 9 s d W 1 u M i w x f S Z x d W 9 0 O y w m c X V v d D t T Z W N 0 a W 9 u M S 9 j Y X J h Y 1 9 s N T l f c j A 4 L 1 R 5 c G U g b W 9 k a W Z p w 6 k u e 0 N v b H V t b j M s M n 0 m c X V v d D s s J n F 1 b 3 Q 7 U 2 V j d G l v b j E v Y 2 F y Y W N f b D U 5 X 3 I w O C 9 U e X B l I G 1 v Z G l m a c O p L n t D b 2 x 1 b W 4 0 L D N 9 J n F 1 b 3 Q 7 L C Z x d W 9 0 O 1 N l Y 3 R p b 2 4 x L 2 N h c m F j X 2 w 1 O V 9 y M D g v V H l w Z S B t b 2 R p Z m n D q S 5 7 Q 2 9 s d W 1 u N S w 0 f S Z x d W 9 0 O y w m c X V v d D t T Z W N 0 a W 9 u M S 9 j Y X J h Y 1 9 s N T l f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T l f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Q w O j U 0 L j c 0 O D g 2 N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O V 9 y M D g v V H l w Z S B t b 2 R p Z m n D q S 5 7 Q 2 9 s d W 1 u M S w w f S Z x d W 9 0 O y w m c X V v d D t T Z W N 0 a W 9 u M S 9 j Y X J h Y 1 9 s N T l f c j A 4 L 1 R 5 c G U g b W 9 k a W Z p w 6 k u e 0 N v b H V t b j I s M X 0 m c X V v d D s s J n F 1 b 3 Q 7 U 2 V j d G l v b j E v Y 2 F y Y W N f b D U 5 X 3 I w O C 9 U e X B l I G 1 v Z G l m a c O p L n t D b 2 x 1 b W 4 z L D J 9 J n F 1 b 3 Q 7 L C Z x d W 9 0 O 1 N l Y 3 R p b 2 4 x L 2 N h c m F j X 2 w 1 O V 9 y M D g v V H l w Z S B t b 2 R p Z m n D q S 5 7 Q 2 9 s d W 1 u N C w z f S Z x d W 9 0 O y w m c X V v d D t T Z W N 0 a W 9 u M S 9 j Y X J h Y 1 9 s N T l f c j A 4 L 1 R 5 c G U g b W 9 k a W Z p w 6 k u e 0 N v b H V t b j U s N H 0 m c X V v d D s s J n F 1 b 3 Q 7 U 2 V j d G l v b j E v Y 2 F y Y W N f b D U 5 X 3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O V 9 y M D g v V H l w Z S B t b 2 R p Z m n D q S 5 7 Q 2 9 s d W 1 u M S w w f S Z x d W 9 0 O y w m c X V v d D t T Z W N 0 a W 9 u M S 9 j Y X J h Y 1 9 s N T l f c j A 4 L 1 R 5 c G U g b W 9 k a W Z p w 6 k u e 0 N v b H V t b j I s M X 0 m c X V v d D s s J n F 1 b 3 Q 7 U 2 V j d G l v b j E v Y 2 F y Y W N f b D U 5 X 3 I w O C 9 U e X B l I G 1 v Z G l m a c O p L n t D b 2 x 1 b W 4 z L D J 9 J n F 1 b 3 Q 7 L C Z x d W 9 0 O 1 N l Y 3 R p b 2 4 x L 2 N h c m F j X 2 w 1 O V 9 y M D g v V H l w Z S B t b 2 R p Z m n D q S 5 7 Q 2 9 s d W 1 u N C w z f S Z x d W 9 0 O y w m c X V v d D t T Z W N 0 a W 9 u M S 9 j Y X J h Y 1 9 s N T l f c j A 4 L 1 R 5 c G U g b W 9 k a W Z p w 6 k u e 0 N v b H V t b j U s N H 0 m c X V v d D s s J n F 1 b 3 Q 7 U 2 V j d G l v b j E v Y 2 F y Y W N f b D U 5 X 3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O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4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Q z O j M x L j E 4 M j c 1 N j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T l f c j A 5 L 1 R 5 c G U g b W 9 k a W Z p w 6 k u e 0 N v b H V t b j E s M H 0 m c X V v d D s s J n F 1 b 3 Q 7 U 2 V j d G l v b j E v Y 2 F y Y W N f b D U 5 X 3 I w O S 9 U e X B l I G 1 v Z G l m a c O p L n t D b 2 x 1 b W 4 y L D F 9 J n F 1 b 3 Q 7 L C Z x d W 9 0 O 1 N l Y 3 R p b 2 4 x L 2 N h c m F j X 2 w 1 O V 9 y M D k v V H l w Z S B t b 2 R p Z m n D q S 5 7 Q 2 9 s d W 1 u M y w y f S Z x d W 9 0 O y w m c X V v d D t T Z W N 0 a W 9 u M S 9 j Y X J h Y 1 9 s N T l f c j A 5 L 1 R 5 c G U g b W 9 k a W Z p w 6 k u e 0 N v b H V t b j Q s M 3 0 m c X V v d D s s J n F 1 b 3 Q 7 U 2 V j d G l v b j E v Y 2 F y Y W N f b D U 5 X 3 I w O S 9 U e X B l I G 1 v Z G l m a c O p L n t D b 2 x 1 b W 4 1 L D R 9 J n F 1 b 3 Q 7 L C Z x d W 9 0 O 1 N l Y 3 R p b 2 4 x L 2 N h c m F j X 2 w 1 O V 9 y M D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T l f c j A 5 L 1 R 5 c G U g b W 9 k a W Z p w 6 k u e 0 N v b H V t b j E s M H 0 m c X V v d D s s J n F 1 b 3 Q 7 U 2 V j d G l v b j E v Y 2 F y Y W N f b D U 5 X 3 I w O S 9 U e X B l I G 1 v Z G l m a c O p L n t D b 2 x 1 b W 4 y L D F 9 J n F 1 b 3 Q 7 L C Z x d W 9 0 O 1 N l Y 3 R p b 2 4 x L 2 N h c m F j X 2 w 1 O V 9 y M D k v V H l w Z S B t b 2 R p Z m n D q S 5 7 Q 2 9 s d W 1 u M y w y f S Z x d W 9 0 O y w m c X V v d D t T Z W N 0 a W 9 u M S 9 j Y X J h Y 1 9 s N T l f c j A 5 L 1 R 5 c G U g b W 9 k a W Z p w 6 k u e 0 N v b H V t b j Q s M 3 0 m c X V v d D s s J n F 1 b 3 Q 7 U 2 V j d G l v b j E v Y 2 F y Y W N f b D U 5 X 3 I w O S 9 U e X B l I G 1 v Z G l m a c O p L n t D b 2 x 1 b W 4 1 L D R 9 J n F 1 b 3 Q 7 L C Z x d W 9 0 O 1 N l Y 3 R p b 2 4 x L 2 N h c m F j X 2 w 1 O V 9 y M D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U 5 X 3 I w O T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0 M z o z M S 4 x O D I 3 N T Y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U 5 X 3 I w O S 9 U e X B l I G 1 v Z G l m a c O p L n t D b 2 x 1 b W 4 x L D B 9 J n F 1 b 3 Q 7 L C Z x d W 9 0 O 1 N l Y 3 R p b 2 4 x L 2 N h c m F j X 2 w 1 O V 9 y M D k v V H l w Z S B t b 2 R p Z m n D q S 5 7 Q 2 9 s d W 1 u M i w x f S Z x d W 9 0 O y w m c X V v d D t T Z W N 0 a W 9 u M S 9 j Y X J h Y 1 9 s N T l f c j A 5 L 1 R 5 c G U g b W 9 k a W Z p w 6 k u e 0 N v b H V t b j M s M n 0 m c X V v d D s s J n F 1 b 3 Q 7 U 2 V j d G l v b j E v Y 2 F y Y W N f b D U 5 X 3 I w O S 9 U e X B l I G 1 v Z G l m a c O p L n t D b 2 x 1 b W 4 0 L D N 9 J n F 1 b 3 Q 7 L C Z x d W 9 0 O 1 N l Y 3 R p b 2 4 x L 2 N h c m F j X 2 w 1 O V 9 y M D k v V H l w Z S B t b 2 R p Z m n D q S 5 7 Q 2 9 s d W 1 u N S w 0 f S Z x d W 9 0 O y w m c X V v d D t T Z W N 0 a W 9 u M S 9 j Y X J h Y 1 9 s N T l f c j A 5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U 5 X 3 I w O S 9 U e X B l I G 1 v Z G l m a c O p L n t D b 2 x 1 b W 4 x L D B 9 J n F 1 b 3 Q 7 L C Z x d W 9 0 O 1 N l Y 3 R p b 2 4 x L 2 N h c m F j X 2 w 1 O V 9 y M D k v V H l w Z S B t b 2 R p Z m n D q S 5 7 Q 2 9 s d W 1 u M i w x f S Z x d W 9 0 O y w m c X V v d D t T Z W N 0 a W 9 u M S 9 j Y X J h Y 1 9 s N T l f c j A 5 L 1 R 5 c G U g b W 9 k a W Z p w 6 k u e 0 N v b H V t b j M s M n 0 m c X V v d D s s J n F 1 b 3 Q 7 U 2 V j d G l v b j E v Y 2 F y Y W N f b D U 5 X 3 I w O S 9 U e X B l I G 1 v Z G l m a c O p L n t D b 2 x 1 b W 4 0 L D N 9 J n F 1 b 3 Q 7 L C Z x d W 9 0 O 1 N l Y 3 R p b 2 4 x L 2 N h c m F j X 2 w 1 O V 9 y M D k v V H l w Z S B t b 2 R p Z m n D q S 5 7 Q 2 9 s d W 1 u N S w 0 f S Z x d W 9 0 O y w m c X V v d D t T Z W N 0 a W 9 u M S 9 j Y X J h Y 1 9 s N T l f c j A 5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T l f c j A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k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1 O V 9 y M D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Q z O j M x L j E 4 M j c 1 N j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1 O V 9 y M D k v V H l w Z S B t b 2 R p Z m n D q S 5 7 Q 2 9 s d W 1 u M S w w f S Z x d W 9 0 O y w m c X V v d D t T Z W N 0 a W 9 u M S 9 j Y X J h Y 1 9 s N T l f c j A 5 L 1 R 5 c G U g b W 9 k a W Z p w 6 k u e 0 N v b H V t b j I s M X 0 m c X V v d D s s J n F 1 b 3 Q 7 U 2 V j d G l v b j E v Y 2 F y Y W N f b D U 5 X 3 I w O S 9 U e X B l I G 1 v Z G l m a c O p L n t D b 2 x 1 b W 4 z L D J 9 J n F 1 b 3 Q 7 L C Z x d W 9 0 O 1 N l Y 3 R p b 2 4 x L 2 N h c m F j X 2 w 1 O V 9 y M D k v V H l w Z S B t b 2 R p Z m n D q S 5 7 Q 2 9 s d W 1 u N C w z f S Z x d W 9 0 O y w m c X V v d D t T Z W N 0 a W 9 u M S 9 j Y X J h Y 1 9 s N T l f c j A 5 L 1 R 5 c G U g b W 9 k a W Z p w 6 k u e 0 N v b H V t b j U s N H 0 m c X V v d D s s J n F 1 b 3 Q 7 U 2 V j d G l v b j E v Y 2 F y Y W N f b D U 5 X 3 I w O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1 O V 9 y M D k v V H l w Z S B t b 2 R p Z m n D q S 5 7 Q 2 9 s d W 1 u M S w w f S Z x d W 9 0 O y w m c X V v d D t T Z W N 0 a W 9 u M S 9 j Y X J h Y 1 9 s N T l f c j A 5 L 1 R 5 c G U g b W 9 k a W Z p w 6 k u e 0 N v b H V t b j I s M X 0 m c X V v d D s s J n F 1 b 3 Q 7 U 2 V j d G l v b j E v Y 2 F y Y W N f b D U 5 X 3 I w O S 9 U e X B l I G 1 v Z G l m a c O p L n t D b 2 x 1 b W 4 z L D J 9 J n F 1 b 3 Q 7 L C Z x d W 9 0 O 1 N l Y 3 R p b 2 4 x L 2 N h c m F j X 2 w 1 O V 9 y M D k v V H l w Z S B t b 2 R p Z m n D q S 5 7 Q 2 9 s d W 1 u N C w z f S Z x d W 9 0 O y w m c X V v d D t T Z W N 0 a W 9 u M S 9 j Y X J h Y 1 9 s N T l f c j A 5 L 1 R 5 c G U g b W 9 k a W Z p w 6 k u e 0 N v b H V t b j U s N H 0 m c X V v d D s s J n F 1 b 3 Q 7 U 2 V j d G l v b j E v Y 2 F y Y W N f b D U 5 X 3 I w O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U 5 X 3 I w O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T l f c j A 5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Q 2 O j I z L j Y x M j Y 4 N T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N f c j A 2 L 1 R 5 c G U g b W 9 k a W Z p w 6 k u e 0 N v b H V t b j E s M H 0 m c X V v d D s s J n F 1 b 3 Q 7 U 2 V j d G l v b j E v Y 2 F y Y W N f b D Y z X 3 I w N i 9 U e X B l I G 1 v Z G l m a c O p L n t D b 2 x 1 b W 4 y L D F 9 J n F 1 b 3 Q 7 L C Z x d W 9 0 O 1 N l Y 3 R p b 2 4 x L 2 N h c m F j X 2 w 2 M 1 9 y M D Y v V H l w Z S B t b 2 R p Z m n D q S 5 7 Q 2 9 s d W 1 u M y w y f S Z x d W 9 0 O y w m c X V v d D t T Z W N 0 a W 9 u M S 9 j Y X J h Y 1 9 s N j N f c j A 2 L 1 R 5 c G U g b W 9 k a W Z p w 6 k u e 0 N v b H V t b j Q s M 3 0 m c X V v d D s s J n F 1 b 3 Q 7 U 2 V j d G l v b j E v Y 2 F y Y W N f b D Y z X 3 I w N i 9 U e X B l I G 1 v Z G l m a c O p L n t D b 2 x 1 b W 4 1 L D R 9 J n F 1 b 3 Q 7 L C Z x d W 9 0 O 1 N l Y 3 R p b 2 4 x L 2 N h c m F j X 2 w 2 M 1 9 y M D Y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N f c j A 2 L 1 R 5 c G U g b W 9 k a W Z p w 6 k u e 0 N v b H V t b j E s M H 0 m c X V v d D s s J n F 1 b 3 Q 7 U 2 V j d G l v b j E v Y 2 F y Y W N f b D Y z X 3 I w N i 9 U e X B l I G 1 v Z G l m a c O p L n t D b 2 x 1 b W 4 y L D F 9 J n F 1 b 3 Q 7 L C Z x d W 9 0 O 1 N l Y 3 R p b 2 4 x L 2 N h c m F j X 2 w 2 M 1 9 y M D Y v V H l w Z S B t b 2 R p Z m n D q S 5 7 Q 2 9 s d W 1 u M y w y f S Z x d W 9 0 O y w m c X V v d D t T Z W N 0 a W 9 u M S 9 j Y X J h Y 1 9 s N j N f c j A 2 L 1 R 5 c G U g b W 9 k a W Z p w 6 k u e 0 N v b H V t b j Q s M 3 0 m c X V v d D s s J n F 1 b 3 Q 7 U 2 V j d G l v b j E v Y 2 F y Y W N f b D Y z X 3 I w N i 9 U e X B l I G 1 v Z G l m a c O p L n t D b 2 x 1 b W 4 1 L D R 9 J n F 1 b 3 Q 7 L C Z x d W 9 0 O 1 N l Y 3 R p b 2 4 x L 2 N h c m F j X 2 w 2 M 1 9 y M D Y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2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Y z X 3 I w N j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0 N j o y M y 4 2 M T I 2 O D U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z X 3 I w N i 9 U e X B l I G 1 v Z G l m a c O p L n t D b 2 x 1 b W 4 x L D B 9 J n F 1 b 3 Q 7 L C Z x d W 9 0 O 1 N l Y 3 R p b 2 4 x L 2 N h c m F j X 2 w 2 M 1 9 y M D Y v V H l w Z S B t b 2 R p Z m n D q S 5 7 Q 2 9 s d W 1 u M i w x f S Z x d W 9 0 O y w m c X V v d D t T Z W N 0 a W 9 u M S 9 j Y X J h Y 1 9 s N j N f c j A 2 L 1 R 5 c G U g b W 9 k a W Z p w 6 k u e 0 N v b H V t b j M s M n 0 m c X V v d D s s J n F 1 b 3 Q 7 U 2 V j d G l v b j E v Y 2 F y Y W N f b D Y z X 3 I w N i 9 U e X B l I G 1 v Z G l m a c O p L n t D b 2 x 1 b W 4 0 L D N 9 J n F 1 b 3 Q 7 L C Z x d W 9 0 O 1 N l Y 3 R p b 2 4 x L 2 N h c m F j X 2 w 2 M 1 9 y M D Y v V H l w Z S B t b 2 R p Z m n D q S 5 7 Q 2 9 s d W 1 u N S w 0 f S Z x d W 9 0 O y w m c X V v d D t T Z W N 0 a W 9 u M S 9 j Y X J h Y 1 9 s N j N f c j A 2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z X 3 I w N i 9 U e X B l I G 1 v Z G l m a c O p L n t D b 2 x 1 b W 4 x L D B 9 J n F 1 b 3 Q 7 L C Z x d W 9 0 O 1 N l Y 3 R p b 2 4 x L 2 N h c m F j X 2 w 2 M 1 9 y M D Y v V H l w Z S B t b 2 R p Z m n D q S 5 7 Q 2 9 s d W 1 u M i w x f S Z x d W 9 0 O y w m c X V v d D t T Z W N 0 a W 9 u M S 9 j Y X J h Y 1 9 s N j N f c j A 2 L 1 R 5 c G U g b W 9 k a W Z p w 6 k u e 0 N v b H V t b j M s M n 0 m c X V v d D s s J n F 1 b 3 Q 7 U 2 V j d G l v b j E v Y 2 F y Y W N f b D Y z X 3 I w N i 9 U e X B l I G 1 v Z G l m a c O p L n t D b 2 x 1 b W 4 0 L D N 9 J n F 1 b 3 Q 7 L C Z x d W 9 0 O 1 N l Y 3 R p b 2 4 x L 2 N h c m F j X 2 w 2 M 1 9 y M D Y v V H l w Z S B t b 2 R p Z m n D q S 5 7 Q 2 9 s d W 1 u N S w 0 f S Z x d W 9 0 O y w m c X V v d D t T Z W N 0 a W 9 u M S 9 j Y X J h Y 1 9 s N j N f c j A 2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j N f c j A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Y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Q 2 O j I z L j Y x M j Y 4 N T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M 1 9 y M D Y v V H l w Z S B t b 2 R p Z m n D q S 5 7 Q 2 9 s d W 1 u M S w w f S Z x d W 9 0 O y w m c X V v d D t T Z W N 0 a W 9 u M S 9 j Y X J h Y 1 9 s N j N f c j A 2 L 1 R 5 c G U g b W 9 k a W Z p w 6 k u e 0 N v b H V t b j I s M X 0 m c X V v d D s s J n F 1 b 3 Q 7 U 2 V j d G l v b j E v Y 2 F y Y W N f b D Y z X 3 I w N i 9 U e X B l I G 1 v Z G l m a c O p L n t D b 2 x 1 b W 4 z L D J 9 J n F 1 b 3 Q 7 L C Z x d W 9 0 O 1 N l Y 3 R p b 2 4 x L 2 N h c m F j X 2 w 2 M 1 9 y M D Y v V H l w Z S B t b 2 R p Z m n D q S 5 7 Q 2 9 s d W 1 u N C w z f S Z x d W 9 0 O y w m c X V v d D t T Z W N 0 a W 9 u M S 9 j Y X J h Y 1 9 s N j N f c j A 2 L 1 R 5 c G U g b W 9 k a W Z p w 6 k u e 0 N v b H V t b j U s N H 0 m c X V v d D s s J n F 1 b 3 Q 7 U 2 V j d G l v b j E v Y 2 F y Y W N f b D Y z X 3 I w N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M 1 9 y M D Y v V H l w Z S B t b 2 R p Z m n D q S 5 7 Q 2 9 s d W 1 u M S w w f S Z x d W 9 0 O y w m c X V v d D t T Z W N 0 a W 9 u M S 9 j Y X J h Y 1 9 s N j N f c j A 2 L 1 R 5 c G U g b W 9 k a W Z p w 6 k u e 0 N v b H V t b j I s M X 0 m c X V v d D s s J n F 1 b 3 Q 7 U 2 V j d G l v b j E v Y 2 F y Y W N f b D Y z X 3 I w N i 9 U e X B l I G 1 v Z G l m a c O p L n t D b 2 x 1 b W 4 z L D J 9 J n F 1 b 3 Q 7 L C Z x d W 9 0 O 1 N l Y 3 R p b 2 4 x L 2 N h c m F j X 2 w 2 M 1 9 y M D Y v V H l w Z S B t b 2 R p Z m n D q S 5 7 Q 2 9 s d W 1 u N C w z f S Z x d W 9 0 O y w m c X V v d D t T Z W N 0 a W 9 u M S 9 j Y X J h Y 1 9 s N j N f c j A 2 L 1 R 5 c G U g b W 9 k a W Z p w 6 k u e 0 N v b H V t b j U s N H 0 m c X V v d D s s J n F 1 b 3 Q 7 U 2 V j d G l v b j E v Y 2 F y Y W N f b D Y z X 3 I w N i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2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Q 4 O j Q 5 L j I 1 M z U w M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N f c j A 3 L 1 R 5 c G U g b W 9 k a W Z p w 6 k u e 0 N v b H V t b j E s M H 0 m c X V v d D s s J n F 1 b 3 Q 7 U 2 V j d G l v b j E v Y 2 F y Y W N f b D Y z X 3 I w N y 9 U e X B l I G 1 v Z G l m a c O p L n t D b 2 x 1 b W 4 y L D F 9 J n F 1 b 3 Q 7 L C Z x d W 9 0 O 1 N l Y 3 R p b 2 4 x L 2 N h c m F j X 2 w 2 M 1 9 y M D c v V H l w Z S B t b 2 R p Z m n D q S 5 7 Q 2 9 s d W 1 u M y w y f S Z x d W 9 0 O y w m c X V v d D t T Z W N 0 a W 9 u M S 9 j Y X J h Y 1 9 s N j N f c j A 3 L 1 R 5 c G U g b W 9 k a W Z p w 6 k u e 0 N v b H V t b j Q s M 3 0 m c X V v d D s s J n F 1 b 3 Q 7 U 2 V j d G l v b j E v Y 2 F y Y W N f b D Y z X 3 I w N y 9 U e X B l I G 1 v Z G l m a c O p L n t D b 2 x 1 b W 4 1 L D R 9 J n F 1 b 3 Q 7 L C Z x d W 9 0 O 1 N l Y 3 R p b 2 4 x L 2 N h c m F j X 2 w 2 M 1 9 y M D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N f c j A 3 L 1 R 5 c G U g b W 9 k a W Z p w 6 k u e 0 N v b H V t b j E s M H 0 m c X V v d D s s J n F 1 b 3 Q 7 U 2 V j d G l v b j E v Y 2 F y Y W N f b D Y z X 3 I w N y 9 U e X B l I G 1 v Z G l m a c O p L n t D b 2 x 1 b W 4 y L D F 9 J n F 1 b 3 Q 7 L C Z x d W 9 0 O 1 N l Y 3 R p b 2 4 x L 2 N h c m F j X 2 w 2 M 1 9 y M D c v V H l w Z S B t b 2 R p Z m n D q S 5 7 Q 2 9 s d W 1 u M y w y f S Z x d W 9 0 O y w m c X V v d D t T Z W N 0 a W 9 u M S 9 j Y X J h Y 1 9 s N j N f c j A 3 L 1 R 5 c G U g b W 9 k a W Z p w 6 k u e 0 N v b H V t b j Q s M 3 0 m c X V v d D s s J n F 1 b 3 Q 7 U 2 V j d G l v b j E v Y 2 F y Y W N f b D Y z X 3 I w N y 9 U e X B l I G 1 v Z G l m a c O p L n t D b 2 x 1 b W 4 1 L D R 9 J n F 1 b 3 Q 7 L C Z x d W 9 0 O 1 N l Y 3 R p b 2 4 x L 2 N h c m F j X 2 w 2 M 1 9 y M D c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Y z X 3 I w N z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0 O D o 0 O S 4 y N T M 1 M D E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z X 3 I w N y 9 U e X B l I G 1 v Z G l m a c O p L n t D b 2 x 1 b W 4 x L D B 9 J n F 1 b 3 Q 7 L C Z x d W 9 0 O 1 N l Y 3 R p b 2 4 x L 2 N h c m F j X 2 w 2 M 1 9 y M D c v V H l w Z S B t b 2 R p Z m n D q S 5 7 Q 2 9 s d W 1 u M i w x f S Z x d W 9 0 O y w m c X V v d D t T Z W N 0 a W 9 u M S 9 j Y X J h Y 1 9 s N j N f c j A 3 L 1 R 5 c G U g b W 9 k a W Z p w 6 k u e 0 N v b H V t b j M s M n 0 m c X V v d D s s J n F 1 b 3 Q 7 U 2 V j d G l v b j E v Y 2 F y Y W N f b D Y z X 3 I w N y 9 U e X B l I G 1 v Z G l m a c O p L n t D b 2 x 1 b W 4 0 L D N 9 J n F 1 b 3 Q 7 L C Z x d W 9 0 O 1 N l Y 3 R p b 2 4 x L 2 N h c m F j X 2 w 2 M 1 9 y M D c v V H l w Z S B t b 2 R p Z m n D q S 5 7 Q 2 9 s d W 1 u N S w 0 f S Z x d W 9 0 O y w m c X V v d D t T Z W N 0 a W 9 u M S 9 j Y X J h Y 1 9 s N j N f c j A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z X 3 I w N y 9 U e X B l I G 1 v Z G l m a c O p L n t D b 2 x 1 b W 4 x L D B 9 J n F 1 b 3 Q 7 L C Z x d W 9 0 O 1 N l Y 3 R p b 2 4 x L 2 N h c m F j X 2 w 2 M 1 9 y M D c v V H l w Z S B t b 2 R p Z m n D q S 5 7 Q 2 9 s d W 1 u M i w x f S Z x d W 9 0 O y w m c X V v d D t T Z W N 0 a W 9 u M S 9 j Y X J h Y 1 9 s N j N f c j A 3 L 1 R 5 c G U g b W 9 k a W Z p w 6 k u e 0 N v b H V t b j M s M n 0 m c X V v d D s s J n F 1 b 3 Q 7 U 2 V j d G l v b j E v Y 2 F y Y W N f b D Y z X 3 I w N y 9 U e X B l I G 1 v Z G l m a c O p L n t D b 2 x 1 b W 4 0 L D N 9 J n F 1 b 3 Q 7 L C Z x d W 9 0 O 1 N l Y 3 R p b 2 4 x L 2 N h c m F j X 2 w 2 M 1 9 y M D c v V H l w Z S B t b 2 R p Z m n D q S 5 7 Q 2 9 s d W 1 u N S w 0 f S Z x d W 9 0 O y w m c X V v d D t T Z W N 0 a W 9 u M S 9 j Y X J h Y 1 9 s N j N f c j A 3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j N f c j A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c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Q 4 O j Q 5 L j I 1 M z U w M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M 1 9 y M D c v V H l w Z S B t b 2 R p Z m n D q S 5 7 Q 2 9 s d W 1 u M S w w f S Z x d W 9 0 O y w m c X V v d D t T Z W N 0 a W 9 u M S 9 j Y X J h Y 1 9 s N j N f c j A 3 L 1 R 5 c G U g b W 9 k a W Z p w 6 k u e 0 N v b H V t b j I s M X 0 m c X V v d D s s J n F 1 b 3 Q 7 U 2 V j d G l v b j E v Y 2 F y Y W N f b D Y z X 3 I w N y 9 U e X B l I G 1 v Z G l m a c O p L n t D b 2 x 1 b W 4 z L D J 9 J n F 1 b 3 Q 7 L C Z x d W 9 0 O 1 N l Y 3 R p b 2 4 x L 2 N h c m F j X 2 w 2 M 1 9 y M D c v V H l w Z S B t b 2 R p Z m n D q S 5 7 Q 2 9 s d W 1 u N C w z f S Z x d W 9 0 O y w m c X V v d D t T Z W N 0 a W 9 u M S 9 j Y X J h Y 1 9 s N j N f c j A 3 L 1 R 5 c G U g b W 9 k a W Z p w 6 k u e 0 N v b H V t b j U s N H 0 m c X V v d D s s J n F 1 b 3 Q 7 U 2 V j d G l v b j E v Y 2 F y Y W N f b D Y z X 3 I w N y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M 1 9 y M D c v V H l w Z S B t b 2 R p Z m n D q S 5 7 Q 2 9 s d W 1 u M S w w f S Z x d W 9 0 O y w m c X V v d D t T Z W N 0 a W 9 u M S 9 j Y X J h Y 1 9 s N j N f c j A 3 L 1 R 5 c G U g b W 9 k a W Z p w 6 k u e 0 N v b H V t b j I s M X 0 m c X V v d D s s J n F 1 b 3 Q 7 U 2 V j d G l v b j E v Y 2 F y Y W N f b D Y z X 3 I w N y 9 U e X B l I G 1 v Z G l m a c O p L n t D b 2 x 1 b W 4 z L D J 9 J n F 1 b 3 Q 7 L C Z x d W 9 0 O 1 N l Y 3 R p b 2 4 x L 2 N h c m F j X 2 w 2 M 1 9 y M D c v V H l w Z S B t b 2 R p Z m n D q S 5 7 Q 2 9 s d W 1 u N C w z f S Z x d W 9 0 O y w m c X V v d D t T Z W N 0 a W 9 u M S 9 j Y X J h Y 1 9 s N j N f c j A 3 L 1 R 5 c G U g b W 9 k a W Z p w 6 k u e 0 N v b H V t b j U s N H 0 m c X V v d D s s J n F 1 b 3 Q 7 U 2 V j d G l v b j E v Y 2 F y Y W N f b D Y z X 3 I w N y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3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U x O j E y L j E 5 M j g y M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N f c j A 4 L 1 R 5 c G U g b W 9 k a W Z p w 6 k u e 0 N v b H V t b j E s M H 0 m c X V v d D s s J n F 1 b 3 Q 7 U 2 V j d G l v b j E v Y 2 F y Y W N f b D Y z X 3 I w O C 9 U e X B l I G 1 v Z G l m a c O p L n t D b 2 x 1 b W 4 y L D F 9 J n F 1 b 3 Q 7 L C Z x d W 9 0 O 1 N l Y 3 R p b 2 4 x L 2 N h c m F j X 2 w 2 M 1 9 y M D g v V H l w Z S B t b 2 R p Z m n D q S 5 7 Q 2 9 s d W 1 u M y w y f S Z x d W 9 0 O y w m c X V v d D t T Z W N 0 a W 9 u M S 9 j Y X J h Y 1 9 s N j N f c j A 4 L 1 R 5 c G U g b W 9 k a W Z p w 6 k u e 0 N v b H V t b j Q s M 3 0 m c X V v d D s s J n F 1 b 3 Q 7 U 2 V j d G l v b j E v Y 2 F y Y W N f b D Y z X 3 I w O C 9 U e X B l I G 1 v Z G l m a c O p L n t D b 2 x 1 b W 4 1 L D R 9 J n F 1 b 3 Q 7 L C Z x d W 9 0 O 1 N l Y 3 R p b 2 4 x L 2 N h c m F j X 2 w 2 M 1 9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N f c j A 4 L 1 R 5 c G U g b W 9 k a W Z p w 6 k u e 0 N v b H V t b j E s M H 0 m c X V v d D s s J n F 1 b 3 Q 7 U 2 V j d G l v b j E v Y 2 F y Y W N f b D Y z X 3 I w O C 9 U e X B l I G 1 v Z G l m a c O p L n t D b 2 x 1 b W 4 y L D F 9 J n F 1 b 3 Q 7 L C Z x d W 9 0 O 1 N l Y 3 R p b 2 4 x L 2 N h c m F j X 2 w 2 M 1 9 y M D g v V H l w Z S B t b 2 R p Z m n D q S 5 7 Q 2 9 s d W 1 u M y w y f S Z x d W 9 0 O y w m c X V v d D t T Z W N 0 a W 9 u M S 9 j Y X J h Y 1 9 s N j N f c j A 4 L 1 R 5 c G U g b W 9 k a W Z p w 6 k u e 0 N v b H V t b j Q s M 3 0 m c X V v d D s s J n F 1 b 3 Q 7 U 2 V j d G l v b j E v Y 2 F y Y W N f b D Y z X 3 I w O C 9 U e X B l I G 1 v Z G l m a c O p L n t D b 2 x 1 b W 4 1 L D R 9 J n F 1 b 3 Q 7 L C Z x d W 9 0 O 1 N l Y 3 R p b 2 4 x L 2 N h c m F j X 2 w 2 M 1 9 y M D g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Y z X 3 I w O D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1 M T o x M i 4 x O T I 4 M j E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z X 3 I w O C 9 U e X B l I G 1 v Z G l m a c O p L n t D b 2 x 1 b W 4 x L D B 9 J n F 1 b 3 Q 7 L C Z x d W 9 0 O 1 N l Y 3 R p b 2 4 x L 2 N h c m F j X 2 w 2 M 1 9 y M D g v V H l w Z S B t b 2 R p Z m n D q S 5 7 Q 2 9 s d W 1 u M i w x f S Z x d W 9 0 O y w m c X V v d D t T Z W N 0 a W 9 u M S 9 j Y X J h Y 1 9 s N j N f c j A 4 L 1 R 5 c G U g b W 9 k a W Z p w 6 k u e 0 N v b H V t b j M s M n 0 m c X V v d D s s J n F 1 b 3 Q 7 U 2 V j d G l v b j E v Y 2 F y Y W N f b D Y z X 3 I w O C 9 U e X B l I G 1 v Z G l m a c O p L n t D b 2 x 1 b W 4 0 L D N 9 J n F 1 b 3 Q 7 L C Z x d W 9 0 O 1 N l Y 3 R p b 2 4 x L 2 N h c m F j X 2 w 2 M 1 9 y M D g v V H l w Z S B t b 2 R p Z m n D q S 5 7 Q 2 9 s d W 1 u N S w 0 f S Z x d W 9 0 O y w m c X V v d D t T Z W N 0 a W 9 u M S 9 j Y X J h Y 1 9 s N j N f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z X 3 I w O C 9 U e X B l I G 1 v Z G l m a c O p L n t D b 2 x 1 b W 4 x L D B 9 J n F 1 b 3 Q 7 L C Z x d W 9 0 O 1 N l Y 3 R p b 2 4 x L 2 N h c m F j X 2 w 2 M 1 9 y M D g v V H l w Z S B t b 2 R p Z m n D q S 5 7 Q 2 9 s d W 1 u M i w x f S Z x d W 9 0 O y w m c X V v d D t T Z W N 0 a W 9 u M S 9 j Y X J h Y 1 9 s N j N f c j A 4 L 1 R 5 c G U g b W 9 k a W Z p w 6 k u e 0 N v b H V t b j M s M n 0 m c X V v d D s s J n F 1 b 3 Q 7 U 2 V j d G l v b j E v Y 2 F y Y W N f b D Y z X 3 I w O C 9 U e X B l I G 1 v Z G l m a c O p L n t D b 2 x 1 b W 4 0 L D N 9 J n F 1 b 3 Q 7 L C Z x d W 9 0 O 1 N l Y 3 R p b 2 4 x L 2 N h c m F j X 2 w 2 M 1 9 y M D g v V H l w Z S B t b 2 R p Z m n D q S 5 7 Q 2 9 s d W 1 u N S w 0 f S Z x d W 9 0 O y w m c X V v d D t T Z W N 0 a W 9 u M S 9 j Y X J h Y 1 9 s N j N f c j A 4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j N f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w L T I 4 V D E x O j U x O j E y L j E 5 M j g y M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F j X 2 w 2 M 1 9 y M D g v V H l w Z S B t b 2 R p Z m n D q S 5 7 Q 2 9 s d W 1 u M S w w f S Z x d W 9 0 O y w m c X V v d D t T Z W N 0 a W 9 u M S 9 j Y X J h Y 1 9 s N j N f c j A 4 L 1 R 5 c G U g b W 9 k a W Z p w 6 k u e 0 N v b H V t b j I s M X 0 m c X V v d D s s J n F 1 b 3 Q 7 U 2 V j d G l v b j E v Y 2 F y Y W N f b D Y z X 3 I w O C 9 U e X B l I G 1 v Z G l m a c O p L n t D b 2 x 1 b W 4 z L D J 9 J n F 1 b 3 Q 7 L C Z x d W 9 0 O 1 N l Y 3 R p b 2 4 x L 2 N h c m F j X 2 w 2 M 1 9 y M D g v V H l w Z S B t b 2 R p Z m n D q S 5 7 Q 2 9 s d W 1 u N C w z f S Z x d W 9 0 O y w m c X V v d D t T Z W N 0 a W 9 u M S 9 j Y X J h Y 1 9 s N j N f c j A 4 L 1 R 5 c G U g b W 9 k a W Z p w 6 k u e 0 N v b H V t b j U s N H 0 m c X V v d D s s J n F 1 b 3 Q 7 U 2 V j d G l v b j E v Y 2 F y Y W N f b D Y z X 3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m F j X 2 w 2 M 1 9 y M D g v V H l w Z S B t b 2 R p Z m n D q S 5 7 Q 2 9 s d W 1 u M S w w f S Z x d W 9 0 O y w m c X V v d D t T Z W N 0 a W 9 u M S 9 j Y X J h Y 1 9 s N j N f c j A 4 L 1 R 5 c G U g b W 9 k a W Z p w 6 k u e 0 N v b H V t b j I s M X 0 m c X V v d D s s J n F 1 b 3 Q 7 U 2 V j d G l v b j E v Y 2 F y Y W N f b D Y z X 3 I w O C 9 U e X B l I G 1 v Z G l m a c O p L n t D b 2 x 1 b W 4 z L D J 9 J n F 1 b 3 Q 7 L C Z x d W 9 0 O 1 N l Y 3 R p b 2 4 x L 2 N h c m F j X 2 w 2 M 1 9 y M D g v V H l w Z S B t b 2 R p Z m n D q S 5 7 Q 2 9 s d W 1 u N C w z f S Z x d W 9 0 O y w m c X V v d D t T Z W N 0 a W 9 u M S 9 j Y X J h Y 1 9 s N j N f c j A 4 L 1 R 5 c G U g b W 9 k a W Z p w 6 k u e 0 N v b H V t b j U s N H 0 m c X V v d D s s J n F 1 b 3 Q 7 U 2 V j d G l v b j E v Y 2 F y Y W N f b D Y z X 3 I w O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O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4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x O j U z O j E 1 L j k 5 O D M 5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h Y 1 9 s N j N f c j A 5 L 1 R 5 c G U g b W 9 k a W Z p w 6 k u e 0 N v b H V t b j E s M H 0 m c X V v d D s s J n F 1 b 3 Q 7 U 2 V j d G l v b j E v Y 2 F y Y W N f b D Y z X 3 I w O S 9 U e X B l I G 1 v Z G l m a c O p L n t D b 2 x 1 b W 4 y L D F 9 J n F 1 b 3 Q 7 L C Z x d W 9 0 O 1 N l Y 3 R p b 2 4 x L 2 N h c m F j X 2 w 2 M 1 9 y M D k v V H l w Z S B t b 2 R p Z m n D q S 5 7 Q 2 9 s d W 1 u M y w y f S Z x d W 9 0 O y w m c X V v d D t T Z W N 0 a W 9 u M S 9 j Y X J h Y 1 9 s N j N f c j A 5 L 1 R 5 c G U g b W 9 k a W Z p w 6 k u e 0 N v b H V t b j Q s M 3 0 m c X V v d D s s J n F 1 b 3 Q 7 U 2 V j d G l v b j E v Y 2 F y Y W N f b D Y z X 3 I w O S 9 U e X B l I G 1 v Z G l m a c O p L n t D b 2 x 1 b W 4 1 L D R 9 J n F 1 b 3 Q 7 L C Z x d W 9 0 O 1 N l Y 3 R p b 2 4 x L 2 N h c m F j X 2 w 2 M 1 9 y M D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J h Y 1 9 s N j N f c j A 5 L 1 R 5 c G U g b W 9 k a W Z p w 6 k u e 0 N v b H V t b j E s M H 0 m c X V v d D s s J n F 1 b 3 Q 7 U 2 V j d G l v b j E v Y 2 F y Y W N f b D Y z X 3 I w O S 9 U e X B l I G 1 v Z G l m a c O p L n t D b 2 x 1 b W 4 y L D F 9 J n F 1 b 3 Q 7 L C Z x d W 9 0 O 1 N l Y 3 R p b 2 4 x L 2 N h c m F j X 2 w 2 M 1 9 y M D k v V H l w Z S B t b 2 R p Z m n D q S 5 7 Q 2 9 s d W 1 u M y w y f S Z x d W 9 0 O y w m c X V v d D t T Z W N 0 a W 9 u M S 9 j Y X J h Y 1 9 s N j N f c j A 5 L 1 R 5 c G U g b W 9 k a W Z p w 6 k u e 0 N v b H V t b j Q s M 3 0 m c X V v d D s s J n F 1 b 3 Q 7 U 2 V j d G l v b j E v Y 2 F y Y W N f b D Y z X 3 I w O S 9 U e X B l I G 1 v Z G l m a c O p L n t D b 2 x 1 b W 4 1 L D R 9 J n F 1 b 3 Q 7 L C Z x d W 9 0 O 1 N l Y 3 R p b 2 4 x L 2 N h c m F j X 2 w 2 M 1 9 y M D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Y W N f b D Y z X 3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h Y 1 9 s N j N f c j A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y Y W N f b D Y z X 3 I w O T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M T o 1 M z o x N S 4 5 O T g z O T Y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Y W N f b D Y z X 3 I w O S 9 U e X B l I G 1 v Z G l m a c O p L n t D b 2 x 1 b W 4 x L D B 9 J n F 1 b 3 Q 7 L C Z x d W 9 0 O 1 N l Y 3 R p b 2 4 x L 2 N h c m F j X 2 w 2 M 1 9 y M D k v V H l w Z S B t b 2 R p Z m n D q S 5 7 Q 2 9 s d W 1 u M i w x f S Z x d W 9 0 O y w m c X V v d D t T Z W N 0 a W 9 u M S 9 j Y X J h Y 1 9 s N j N f c j A 5 L 1 R 5 c G U g b W 9 k a W Z p w 6 k u e 0 N v b H V t b j M s M n 0 m c X V v d D s s J n F 1 b 3 Q 7 U 2 V j d G l v b j E v Y 2 F y Y W N f b D Y z X 3 I w O S 9 U e X B l I G 1 v Z G l m a c O p L n t D b 2 x 1 b W 4 0 L D N 9 J n F 1 b 3 Q 7 L C Z x d W 9 0 O 1 N l Y 3 R p b 2 4 x L 2 N h c m F j X 2 w 2 M 1 9 y M D k v V H l w Z S B t b 2 R p Z m n D q S 5 7 Q 2 9 s d W 1 u N S w 0 f S Z x d W 9 0 O y w m c X V v d D t T Z W N 0 a W 9 u M S 9 j Y X J h Y 1 9 s N j N f c j A 5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y Y W N f b D Y z X 3 I w O S 9 U e X B l I G 1 v Z G l m a c O p L n t D b 2 x 1 b W 4 x L D B 9 J n F 1 b 3 Q 7 L C Z x d W 9 0 O 1 N l Y 3 R p b 2 4 x L 2 N h c m F j X 2 w 2 M 1 9 y M D k v V H l w Z S B t b 2 R p Z m n D q S 5 7 Q 2 9 s d W 1 u M i w x f S Z x d W 9 0 O y w m c X V v d D t T Z W N 0 a W 9 u M S 9 j Y X J h Y 1 9 s N j N f c j A 5 L 1 R 5 c G U g b W 9 k a W Z p w 6 k u e 0 N v b H V t b j M s M n 0 m c X V v d D s s J n F 1 b 3 Q 7 U 2 V j d G l v b j E v Y 2 F y Y W N f b D Y z X 3 I w O S 9 U e X B l I G 1 v Z G l m a c O p L n t D b 2 x 1 b W 4 0 L D N 9 J n F 1 b 3 Q 7 L C Z x d W 9 0 O 1 N l Y 3 R p b 2 4 x L 2 N h c m F j X 2 w 2 M 1 9 y M D k v V H l w Z S B t b 2 R p Z m n D q S 5 7 Q 2 9 s d W 1 u N S w 0 f S Z x d W 9 0 O y w m c X V v d D t T Z W N 0 a W 9 u M S 9 j Y X J h Y 1 9 s N j N f c j A 5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J h Y 1 9 s N j N f c j A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F j X 2 w 2 M 1 9 y M D k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0 G Q i J E Q + W Q 7 a x D y 5 n f H x b A A A A A A I A A A A A A A N m A A D A A A A A E A A A A C C 8 t l 9 K p 8 L 6 d b 3 X D B 1 d o i A A A A A A B I A A A K A A A A A Q A A A A W p x C r i A i 4 W u a Y j L M D d O q V l A A A A D l S G r l k 6 v n k 2 S O E Z 0 7 s y i U I j 2 v h W z V D q K b j o / / L b g 8 w g s Q N Z x H q 9 n P J X x 7 3 2 C T V W h 3 f T H W l m e 0 z L p T q A i f 2 1 W B w q l h f T h 2 X k 9 H K G d 6 A d + n / x Q A A A B k 9 T W f K k f + L O w F u b o q s q E K e g l S m A = = < / D a t a M a s h u p > 
</file>

<file path=customXml/itemProps1.xml><?xml version="1.0" encoding="utf-8"?>
<ds:datastoreItem xmlns:ds="http://schemas.openxmlformats.org/officeDocument/2006/customXml" ds:itemID="{D69AD999-85FE-469B-94C2-78686DF2C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Caractérisation</vt:lpstr>
      <vt:lpstr>carac_l55_r05</vt:lpstr>
      <vt:lpstr>carac_l59_r05</vt:lpstr>
      <vt:lpstr>carac_l63_r05</vt:lpstr>
      <vt:lpstr>carac_l67_r05</vt:lpstr>
      <vt:lpstr>carac_l71_r05</vt:lpstr>
      <vt:lpstr>carac_l75_r05</vt:lpstr>
      <vt:lpstr>carac_l75_r06</vt:lpstr>
      <vt:lpstr>carac_l75_r07</vt:lpstr>
      <vt:lpstr>carac_l75_r08</vt:lpstr>
      <vt:lpstr>carac_l75_r09</vt:lpstr>
      <vt:lpstr>carac_l75_r10</vt:lpstr>
      <vt:lpstr>carac_l71_r10</vt:lpstr>
      <vt:lpstr>carac_l67_r10</vt:lpstr>
      <vt:lpstr>carac_l63_r10</vt:lpstr>
      <vt:lpstr>carac_l59_r10</vt:lpstr>
      <vt:lpstr>carac_l55_r10</vt:lpstr>
      <vt:lpstr>carac_l55_r09</vt:lpstr>
      <vt:lpstr>carac_l55_r08</vt:lpstr>
      <vt:lpstr>carac_l55_r07</vt:lpstr>
      <vt:lpstr>carac_l55_r06</vt:lpstr>
      <vt:lpstr>carac_l67_r06</vt:lpstr>
      <vt:lpstr>carac_l67_r07</vt:lpstr>
      <vt:lpstr>carac_l67_r08</vt:lpstr>
      <vt:lpstr>carac_l67_r09</vt:lpstr>
      <vt:lpstr>carac_l59_r06</vt:lpstr>
      <vt:lpstr>carac_l59_r07</vt:lpstr>
      <vt:lpstr>carac_l59_r08</vt:lpstr>
      <vt:lpstr>carac_l59_r09</vt:lpstr>
      <vt:lpstr>carac_l63_r06</vt:lpstr>
      <vt:lpstr>carac_l63_r07</vt:lpstr>
      <vt:lpstr>carac_l63_r08</vt:lpstr>
      <vt:lpstr>carac_l63_r09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PIGRET</dc:creator>
  <cp:lastModifiedBy>Noe PIGRET</cp:lastModifiedBy>
  <dcterms:created xsi:type="dcterms:W3CDTF">2022-10-25T13:25:17Z</dcterms:created>
  <dcterms:modified xsi:type="dcterms:W3CDTF">2022-10-28T14:11:00Z</dcterms:modified>
</cp:coreProperties>
</file>