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.pigret\Desktop\Travaux Qsense\Électroaimant\Data\Carac chamfer\"/>
    </mc:Choice>
  </mc:AlternateContent>
  <xr:revisionPtr revIDLastSave="0" documentId="13_ncr:1_{E66A96FF-659C-46F9-BBFB-720A47C10800}" xr6:coauthVersionLast="47" xr6:coauthVersionMax="47" xr10:uidLastSave="{00000000-0000-0000-0000-000000000000}"/>
  <bookViews>
    <workbookView xWindow="-120" yWindow="-120" windowWidth="29040" windowHeight="15840" tabRatio="706" xr2:uid="{7EBE37AD-8044-42B9-BE39-06400CE81E8A}"/>
  </bookViews>
  <sheets>
    <sheet name="Curve" sheetId="32" r:id="rId1"/>
    <sheet name="chamfer 0mm" sheetId="37" r:id="rId2"/>
    <sheet name="chamfer 1mm" sheetId="35" r:id="rId3"/>
    <sheet name="chamfer 2mm" sheetId="38" r:id="rId4"/>
    <sheet name="chamfer 3mm" sheetId="39" r:id="rId5"/>
    <sheet name="chamfer 4mm" sheetId="40" r:id="rId6"/>
    <sheet name="chamfer 5mm" sheetId="41" r:id="rId7"/>
  </sheets>
  <definedNames>
    <definedName name="DonnéesExternes_1" localSheetId="1" hidden="1">'chamfer 0mm'!$A$1:$F$84</definedName>
    <definedName name="DonnéesExternes_1" localSheetId="2" hidden="1">'chamfer 1mm'!$A$1:$F$84</definedName>
    <definedName name="DonnéesExternes_1" localSheetId="3" hidden="1">'chamfer 2mm'!$A$1:$F$84</definedName>
    <definedName name="DonnéesExternes_1" localSheetId="4" hidden="1">'chamfer 3mm'!$A$1:$F$84</definedName>
    <definedName name="DonnéesExternes_1" localSheetId="5" hidden="1">'chamfer 4mm'!$A$1:$F$84</definedName>
    <definedName name="DonnéesExternes_1" localSheetId="6" hidden="1">'chamfer 5mm'!$A$1:$F$84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2" l="1"/>
  <c r="B3" i="32"/>
  <c r="D91" i="41"/>
  <c r="F87" i="41"/>
  <c r="E87" i="41"/>
  <c r="D87" i="41"/>
  <c r="D91" i="40"/>
  <c r="F87" i="40"/>
  <c r="E87" i="40"/>
  <c r="D87" i="40"/>
  <c r="D91" i="39"/>
  <c r="F87" i="39"/>
  <c r="E87" i="39"/>
  <c r="D87" i="39"/>
  <c r="D91" i="38"/>
  <c r="F87" i="38"/>
  <c r="E87" i="38"/>
  <c r="D87" i="38"/>
  <c r="D91" i="37"/>
  <c r="F87" i="37"/>
  <c r="E87" i="37"/>
  <c r="D87" i="37"/>
  <c r="D91" i="35"/>
  <c r="F87" i="35"/>
  <c r="E87" i="35"/>
  <c r="D87" i="35"/>
  <c r="H64" i="41" l="1"/>
  <c r="D89" i="41"/>
  <c r="H28" i="41" s="1"/>
  <c r="H74" i="41"/>
  <c r="D89" i="40"/>
  <c r="H21" i="40" s="1"/>
  <c r="H58" i="40"/>
  <c r="H11" i="40"/>
  <c r="H75" i="40"/>
  <c r="H76" i="39"/>
  <c r="H64" i="39"/>
  <c r="D89" i="39"/>
  <c r="H59" i="39" s="1"/>
  <c r="H49" i="39"/>
  <c r="H57" i="39"/>
  <c r="H65" i="39"/>
  <c r="H73" i="39"/>
  <c r="D89" i="38"/>
  <c r="I92" i="38" s="1"/>
  <c r="B4" i="32" s="1"/>
  <c r="H25" i="38"/>
  <c r="H11" i="38"/>
  <c r="D89" i="37"/>
  <c r="H21" i="37" s="1"/>
  <c r="D89" i="35"/>
  <c r="I92" i="35" s="1"/>
  <c r="H57" i="35"/>
  <c r="H26" i="35"/>
  <c r="H19" i="35"/>
  <c r="H27" i="35"/>
  <c r="H43" i="35"/>
  <c r="H51" i="35"/>
  <c r="H83" i="35"/>
  <c r="H12" i="35"/>
  <c r="H28" i="35"/>
  <c r="H36" i="35"/>
  <c r="H68" i="35"/>
  <c r="H76" i="35"/>
  <c r="H17" i="35"/>
  <c r="H41" i="35"/>
  <c r="H21" i="35"/>
  <c r="H37" i="35"/>
  <c r="H77" i="35"/>
  <c r="H14" i="35"/>
  <c r="H46" i="35"/>
  <c r="H54" i="35"/>
  <c r="H70" i="35"/>
  <c r="H78" i="35"/>
  <c r="H42" i="35"/>
  <c r="H82" i="35"/>
  <c r="H29" i="35"/>
  <c r="H45" i="35"/>
  <c r="H53" i="35"/>
  <c r="H15" i="35"/>
  <c r="H23" i="35"/>
  <c r="H31" i="35"/>
  <c r="H39" i="35"/>
  <c r="H47" i="35"/>
  <c r="H55" i="35"/>
  <c r="H63" i="35"/>
  <c r="H71" i="35"/>
  <c r="H79" i="35"/>
  <c r="H33" i="35"/>
  <c r="H81" i="35"/>
  <c r="H10" i="35"/>
  <c r="H58" i="35"/>
  <c r="H16" i="35"/>
  <c r="H24" i="35"/>
  <c r="H32" i="35"/>
  <c r="H40" i="35"/>
  <c r="H48" i="35"/>
  <c r="H56" i="35"/>
  <c r="H64" i="35"/>
  <c r="H72" i="35"/>
  <c r="H80" i="35"/>
  <c r="H38" i="41" l="1"/>
  <c r="H60" i="41"/>
  <c r="H83" i="41"/>
  <c r="H17" i="41"/>
  <c r="H70" i="41"/>
  <c r="H77" i="41"/>
  <c r="H40" i="41"/>
  <c r="H45" i="41"/>
  <c r="H82" i="41"/>
  <c r="H32" i="41"/>
  <c r="H68" i="41"/>
  <c r="H71" i="41"/>
  <c r="H49" i="41"/>
  <c r="H47" i="41"/>
  <c r="H25" i="41"/>
  <c r="H39" i="41"/>
  <c r="H81" i="41"/>
  <c r="H53" i="41"/>
  <c r="H13" i="41"/>
  <c r="H46" i="41"/>
  <c r="H69" i="40"/>
  <c r="H19" i="40"/>
  <c r="H66" i="40"/>
  <c r="H41" i="40"/>
  <c r="H38" i="40"/>
  <c r="H49" i="40"/>
  <c r="H76" i="40"/>
  <c r="H67" i="40"/>
  <c r="H63" i="40"/>
  <c r="H50" i="40"/>
  <c r="H79" i="40"/>
  <c r="H37" i="40"/>
  <c r="H71" i="40"/>
  <c r="H80" i="40"/>
  <c r="H59" i="40"/>
  <c r="H39" i="40"/>
  <c r="H42" i="40"/>
  <c r="H55" i="40"/>
  <c r="H68" i="40"/>
  <c r="H31" i="40"/>
  <c r="H72" i="40"/>
  <c r="H51" i="40"/>
  <c r="H78" i="40"/>
  <c r="H34" i="40"/>
  <c r="H47" i="40"/>
  <c r="H81" i="40"/>
  <c r="H15" i="40"/>
  <c r="H64" i="40"/>
  <c r="H33" i="40"/>
  <c r="H43" i="40"/>
  <c r="H22" i="40"/>
  <c r="H26" i="40"/>
  <c r="H23" i="40"/>
  <c r="H73" i="40"/>
  <c r="H70" i="40"/>
  <c r="H48" i="40"/>
  <c r="H35" i="40"/>
  <c r="H82" i="40"/>
  <c r="H18" i="40"/>
  <c r="H62" i="40"/>
  <c r="H65" i="40"/>
  <c r="H46" i="40"/>
  <c r="H61" i="40"/>
  <c r="H25" i="40"/>
  <c r="H27" i="40"/>
  <c r="H74" i="40"/>
  <c r="H10" i="40"/>
  <c r="H54" i="40"/>
  <c r="H57" i="40"/>
  <c r="H45" i="40"/>
  <c r="H29" i="40"/>
  <c r="H41" i="39"/>
  <c r="H56" i="39"/>
  <c r="H33" i="39"/>
  <c r="H48" i="39"/>
  <c r="H25" i="39"/>
  <c r="H40" i="39"/>
  <c r="H17" i="39"/>
  <c r="H32" i="39"/>
  <c r="H31" i="39"/>
  <c r="H80" i="39"/>
  <c r="H79" i="39"/>
  <c r="H72" i="39"/>
  <c r="H84" i="39"/>
  <c r="H39" i="39"/>
  <c r="H22" i="39"/>
  <c r="H43" i="39"/>
  <c r="H16" i="39"/>
  <c r="H78" i="39"/>
  <c r="H68" i="39"/>
  <c r="H71" i="39"/>
  <c r="H70" i="39"/>
  <c r="H60" i="39"/>
  <c r="H63" i="39"/>
  <c r="H62" i="39"/>
  <c r="H36" i="39"/>
  <c r="H55" i="39"/>
  <c r="H54" i="39"/>
  <c r="H12" i="39"/>
  <c r="H47" i="39"/>
  <c r="H46" i="39"/>
  <c r="H67" i="39"/>
  <c r="H50" i="38"/>
  <c r="H40" i="38"/>
  <c r="H59" i="41"/>
  <c r="H11" i="41"/>
  <c r="I92" i="41"/>
  <c r="B7" i="32" s="1"/>
  <c r="H66" i="41"/>
  <c r="H58" i="41"/>
  <c r="H50" i="41"/>
  <c r="H42" i="41"/>
  <c r="H67" i="41"/>
  <c r="H43" i="41"/>
  <c r="H19" i="41"/>
  <c r="H34" i="41"/>
  <c r="H23" i="41"/>
  <c r="H35" i="41"/>
  <c r="H26" i="41"/>
  <c r="H51" i="41"/>
  <c r="H18" i="41"/>
  <c r="H75" i="41"/>
  <c r="H27" i="41"/>
  <c r="H10" i="41"/>
  <c r="H24" i="41"/>
  <c r="H31" i="41"/>
  <c r="H37" i="41"/>
  <c r="H52" i="41"/>
  <c r="H65" i="41"/>
  <c r="H80" i="41"/>
  <c r="H16" i="41"/>
  <c r="H15" i="41"/>
  <c r="H22" i="41"/>
  <c r="H29" i="41"/>
  <c r="H44" i="41"/>
  <c r="H73" i="41"/>
  <c r="H30" i="41"/>
  <c r="H57" i="41"/>
  <c r="H72" i="41"/>
  <c r="H79" i="41"/>
  <c r="H78" i="41"/>
  <c r="H14" i="41"/>
  <c r="H21" i="41"/>
  <c r="H36" i="41"/>
  <c r="H41" i="41"/>
  <c r="H56" i="41"/>
  <c r="H63" i="41"/>
  <c r="H62" i="41"/>
  <c r="H69" i="41"/>
  <c r="H84" i="41"/>
  <c r="H20" i="41"/>
  <c r="H33" i="41"/>
  <c r="H48" i="41"/>
  <c r="H55" i="41"/>
  <c r="H54" i="41"/>
  <c r="H61" i="41"/>
  <c r="H76" i="41"/>
  <c r="H12" i="41"/>
  <c r="H77" i="40"/>
  <c r="H56" i="40"/>
  <c r="H14" i="40"/>
  <c r="H30" i="40"/>
  <c r="H17" i="40"/>
  <c r="H13" i="40"/>
  <c r="H40" i="40"/>
  <c r="H53" i="40"/>
  <c r="H32" i="40"/>
  <c r="H20" i="40"/>
  <c r="I92" i="40"/>
  <c r="B6" i="32" s="1"/>
  <c r="H28" i="40"/>
  <c r="H44" i="40"/>
  <c r="H84" i="40"/>
  <c r="H12" i="40"/>
  <c r="H52" i="40"/>
  <c r="H36" i="40"/>
  <c r="H24" i="40"/>
  <c r="H60" i="40"/>
  <c r="H16" i="40"/>
  <c r="H83" i="40"/>
  <c r="H20" i="39"/>
  <c r="H83" i="39"/>
  <c r="H38" i="39"/>
  <c r="H52" i="39"/>
  <c r="H75" i="39"/>
  <c r="H34" i="39"/>
  <c r="I92" i="39"/>
  <c r="B5" i="32" s="1"/>
  <c r="H82" i="39"/>
  <c r="H74" i="39"/>
  <c r="H66" i="39"/>
  <c r="H58" i="39"/>
  <c r="H10" i="39"/>
  <c r="H69" i="39"/>
  <c r="H61" i="39"/>
  <c r="H37" i="39"/>
  <c r="H21" i="39"/>
  <c r="H26" i="39"/>
  <c r="H15" i="39"/>
  <c r="H42" i="39"/>
  <c r="H45" i="39"/>
  <c r="H13" i="39"/>
  <c r="H77" i="39"/>
  <c r="H53" i="39"/>
  <c r="H29" i="39"/>
  <c r="H18" i="39"/>
  <c r="H35" i="39"/>
  <c r="H27" i="39"/>
  <c r="H19" i="39"/>
  <c r="H11" i="39"/>
  <c r="H50" i="39"/>
  <c r="H24" i="39"/>
  <c r="H23" i="39"/>
  <c r="H30" i="39"/>
  <c r="H44" i="39"/>
  <c r="H51" i="39"/>
  <c r="H14" i="39"/>
  <c r="H28" i="39"/>
  <c r="H81" i="39"/>
  <c r="H31" i="38"/>
  <c r="H13" i="38"/>
  <c r="H54" i="38"/>
  <c r="H60" i="38"/>
  <c r="H75" i="38"/>
  <c r="H82" i="38"/>
  <c r="H42" i="38"/>
  <c r="H24" i="38"/>
  <c r="H81" i="38"/>
  <c r="H17" i="38"/>
  <c r="H15" i="38"/>
  <c r="H79" i="38"/>
  <c r="H46" i="38"/>
  <c r="H52" i="38"/>
  <c r="H67" i="38"/>
  <c r="H47" i="38"/>
  <c r="H14" i="38"/>
  <c r="H44" i="38"/>
  <c r="H65" i="38"/>
  <c r="H63" i="38"/>
  <c r="H22" i="38"/>
  <c r="H57" i="38"/>
  <c r="H48" i="38"/>
  <c r="H29" i="38"/>
  <c r="H39" i="38"/>
  <c r="H37" i="38"/>
  <c r="H28" i="38"/>
  <c r="H43" i="38"/>
  <c r="H34" i="38"/>
  <c r="H71" i="38"/>
  <c r="H23" i="38"/>
  <c r="H69" i="38"/>
  <c r="H74" i="38"/>
  <c r="H10" i="38"/>
  <c r="H77" i="38"/>
  <c r="H49" i="38"/>
  <c r="H32" i="38"/>
  <c r="H72" i="38"/>
  <c r="H78" i="38"/>
  <c r="H84" i="38"/>
  <c r="H20" i="38"/>
  <c r="H35" i="38"/>
  <c r="H73" i="38"/>
  <c r="H59" i="38"/>
  <c r="H64" i="38"/>
  <c r="H36" i="38"/>
  <c r="H18" i="38"/>
  <c r="H66" i="38"/>
  <c r="H80" i="38"/>
  <c r="H45" i="38"/>
  <c r="H41" i="38"/>
  <c r="H16" i="38"/>
  <c r="H30" i="38"/>
  <c r="H70" i="38"/>
  <c r="H76" i="38"/>
  <c r="H12" i="38"/>
  <c r="H27" i="38"/>
  <c r="H38" i="38"/>
  <c r="H26" i="38"/>
  <c r="H61" i="38"/>
  <c r="H51" i="38"/>
  <c r="H58" i="38"/>
  <c r="H56" i="38"/>
  <c r="H21" i="38"/>
  <c r="H33" i="38"/>
  <c r="H55" i="38"/>
  <c r="H53" i="38"/>
  <c r="H62" i="38"/>
  <c r="H68" i="38"/>
  <c r="H83" i="38"/>
  <c r="H19" i="38"/>
  <c r="H35" i="37"/>
  <c r="H25" i="37"/>
  <c r="H40" i="37"/>
  <c r="H63" i="37"/>
  <c r="H54" i="37"/>
  <c r="H29" i="37"/>
  <c r="H83" i="37"/>
  <c r="H27" i="37"/>
  <c r="H17" i="37"/>
  <c r="H32" i="37"/>
  <c r="H55" i="37"/>
  <c r="H38" i="37"/>
  <c r="H19" i="37"/>
  <c r="H11" i="37"/>
  <c r="I92" i="37"/>
  <c r="B2" i="32" s="1"/>
  <c r="H34" i="37"/>
  <c r="H18" i="37"/>
  <c r="H22" i="37"/>
  <c r="H20" i="37"/>
  <c r="H74" i="37"/>
  <c r="H50" i="37"/>
  <c r="H46" i="37"/>
  <c r="H14" i="37"/>
  <c r="H82" i="37"/>
  <c r="H26" i="37"/>
  <c r="H30" i="37"/>
  <c r="H28" i="37"/>
  <c r="H66" i="37"/>
  <c r="H10" i="37"/>
  <c r="H52" i="37"/>
  <c r="H44" i="37"/>
  <c r="H36" i="37"/>
  <c r="H12" i="37"/>
  <c r="H58" i="37"/>
  <c r="H42" i="37"/>
  <c r="H47" i="37"/>
  <c r="H13" i="37"/>
  <c r="H65" i="37"/>
  <c r="H16" i="37"/>
  <c r="H84" i="37"/>
  <c r="H67" i="37"/>
  <c r="H57" i="37"/>
  <c r="H72" i="37"/>
  <c r="H78" i="37"/>
  <c r="H31" i="37"/>
  <c r="H61" i="37"/>
  <c r="H76" i="37"/>
  <c r="H73" i="37"/>
  <c r="H24" i="37"/>
  <c r="H77" i="37"/>
  <c r="H75" i="37"/>
  <c r="H80" i="37"/>
  <c r="H39" i="37"/>
  <c r="H69" i="37"/>
  <c r="H59" i="37"/>
  <c r="H49" i="37"/>
  <c r="H64" i="37"/>
  <c r="H62" i="37"/>
  <c r="H23" i="37"/>
  <c r="H53" i="37"/>
  <c r="H68" i="37"/>
  <c r="H51" i="37"/>
  <c r="H41" i="37"/>
  <c r="H56" i="37"/>
  <c r="H79" i="37"/>
  <c r="H15" i="37"/>
  <c r="H45" i="37"/>
  <c r="H60" i="37"/>
  <c r="H43" i="37"/>
  <c r="H33" i="37"/>
  <c r="H48" i="37"/>
  <c r="H71" i="37"/>
  <c r="H70" i="37"/>
  <c r="H37" i="37"/>
  <c r="H81" i="37"/>
  <c r="H73" i="35"/>
  <c r="H38" i="35"/>
  <c r="H74" i="35"/>
  <c r="H60" i="35"/>
  <c r="H75" i="35"/>
  <c r="H11" i="35"/>
  <c r="H69" i="35"/>
  <c r="H49" i="35"/>
  <c r="H30" i="35"/>
  <c r="H34" i="35"/>
  <c r="H52" i="35"/>
  <c r="H67" i="35"/>
  <c r="H66" i="35"/>
  <c r="H25" i="35"/>
  <c r="H22" i="35"/>
  <c r="H65" i="35"/>
  <c r="H44" i="35"/>
  <c r="H59" i="35"/>
  <c r="H50" i="35"/>
  <c r="H18" i="35"/>
  <c r="H13" i="35"/>
  <c r="H62" i="35"/>
  <c r="H61" i="35"/>
  <c r="H84" i="35"/>
  <c r="H20" i="35"/>
  <c r="H35" i="35"/>
  <c r="I93" i="35" s="1"/>
  <c r="I93" i="41" l="1"/>
  <c r="C7" i="32" s="1"/>
  <c r="I93" i="40"/>
  <c r="C6" i="32" s="1"/>
  <c r="I93" i="39"/>
  <c r="C5" i="32" s="1"/>
  <c r="I93" i="38"/>
  <c r="C4" i="32" s="1"/>
  <c r="I93" i="37"/>
  <c r="C2" i="3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B3D75A-B8DD-42E7-8482-627236C4DA70}" keepAlive="1" name="Requête - arrowvol_5x5x1" description="Connexion à la requête « arrowvol_5x5x1 » dans le classeur." type="5" refreshedVersion="0" background="1">
    <dbPr connection="Provider=Microsoft.Mashup.OleDb.1;Data Source=$Workbook$;Location=arrowvol_5x5x1;Extended Properties=&quot;&quot;" command="SELECT * FROM [arrowvol_5x5x1]"/>
  </connection>
  <connection id="2" xr16:uid="{E55BD255-50D1-4B6B-92D0-CCC920F8484D}" keepAlive="1" name="Requête - arrowvol_5x5x1 (2)" description="Connexion à la requête « arrowvol_5x5x1 (2) » dans le classeur." type="5" refreshedVersion="7" background="1" saveData="1">
    <dbPr connection="Provider=Microsoft.Mashup.OleDb.1;Data Source=$Workbook$;Location=&quot;arrowvol_5x5x1 (2)&quot;;Extended Properties=&quot;&quot;" command="SELECT * FROM [arrowvol_5x5x1 (2)]"/>
  </connection>
  <connection id="3" xr16:uid="{5416A8B0-C8A1-4790-88EA-FFA2A971CB3E}" keepAlive="1" name="Requête - arrowvol_5x5x1 (3)" description="Connexion à la requête « arrowvol_5x5x1 (3) » dans le classeur." type="5" refreshedVersion="7" background="1" saveData="1">
    <dbPr connection="Provider=Microsoft.Mashup.OleDb.1;Data Source=$Workbook$;Location=&quot;arrowvol_5x5x1 (3)&quot;;Extended Properties=&quot;&quot;" command="SELECT * FROM [arrowvol_5x5x1 (3)]"/>
  </connection>
  <connection id="4" xr16:uid="{80637B36-3119-4999-8DFC-BC8387EBE173}" keepAlive="1" name="Requête - arrowvol_5x5x1 (4)" description="Connexion à la requête « arrowvol_5x5x1 (4) » dans le classeur." type="5" refreshedVersion="7" background="1" saveData="1">
    <dbPr connection="Provider=Microsoft.Mashup.OleDb.1;Data Source=$Workbook$;Location=&quot;arrowvol_5x5x1 (4)&quot;;Extended Properties=&quot;&quot;" command="SELECT * FROM [arrowvol_5x5x1 (4)]"/>
  </connection>
  <connection id="5" xr16:uid="{DDA9A9E2-1F9B-417C-90D9-5EFEB62EBE2D}" keepAlive="1" name="Requête - chamfer 0mm" description="Connexion à la requête « chamfer 0mm » dans le classeur." type="5" refreshedVersion="0" background="1">
    <dbPr connection="Provider=Microsoft.Mashup.OleDb.1;Data Source=$Workbook$;Location=&quot;chamfer 0mm&quot;;Extended Properties=&quot;&quot;" command="SELECT * FROM [chamfer 0mm]"/>
  </connection>
  <connection id="6" xr16:uid="{4B2F3CBB-022E-4563-B28C-0D7BD6FBEB22}" keepAlive="1" name="Requête - chamfer 0mm (2)" description="Connexion à la requête « chamfer 0mm (2) » dans le classeur." type="5" refreshedVersion="7" background="1" saveData="1">
    <dbPr connection="Provider=Microsoft.Mashup.OleDb.1;Data Source=$Workbook$;Location=&quot;chamfer 0mm (2)&quot;;Extended Properties=&quot;&quot;" command="SELECT * FROM [chamfer 0mm (2)]"/>
  </connection>
  <connection id="7" xr16:uid="{5AAAA9AA-3568-4079-A1AF-A579BAE66AFB}" keepAlive="1" name="Requête - chamfer 1mm" description="Connexion à la requête « chamfer 1mm » dans le classeur." type="5" refreshedVersion="0" background="1">
    <dbPr connection="Provider=Microsoft.Mashup.OleDb.1;Data Source=$Workbook$;Location=&quot;chamfer 1mm&quot;;Extended Properties=&quot;&quot;" command="SELECT * FROM [chamfer 1mm]"/>
  </connection>
  <connection id="8" xr16:uid="{36DD5347-13C5-42FF-82F2-9A89CE52DFFC}" keepAlive="1" name="Requête - chamfer 1mm (2)" description="Connexion à la requête « chamfer 1mm (2) » dans le classeur." type="5" refreshedVersion="7" background="1" saveData="1">
    <dbPr connection="Provider=Microsoft.Mashup.OleDb.1;Data Source=$Workbook$;Location=&quot;chamfer 1mm (2)&quot;;Extended Properties=&quot;&quot;" command="SELECT * FROM [chamfer 1mm (2)]"/>
  </connection>
  <connection id="9" xr16:uid="{495CD9BC-3C55-449C-AE64-0EBA4064F522}" keepAlive="1" name="Requête - chamfer 1mm (3)" description="Connexion à la requête « chamfer 1mm (3) » dans le classeur." type="5" refreshedVersion="7" background="1" saveData="1">
    <dbPr connection="Provider=Microsoft.Mashup.OleDb.1;Data Source=$Workbook$;Location=&quot;chamfer 1mm (3)&quot;;Extended Properties=&quot;&quot;" command="SELECT * FROM [chamfer 1mm (3)]"/>
  </connection>
  <connection id="10" xr16:uid="{588A5D05-BF98-4238-84AB-5CFF28B09CE7}" keepAlive="1" name="Requête - chamfer 1mm (4)" description="Connexion à la requête « chamfer 1mm (4) » dans le classeur." type="5" refreshedVersion="7" background="1" saveData="1">
    <dbPr connection="Provider=Microsoft.Mashup.OleDb.1;Data Source=$Workbook$;Location=&quot;chamfer 1mm (4)&quot;;Extended Properties=&quot;&quot;" command="SELECT * FROM [chamfer 1mm (4)]"/>
  </connection>
  <connection id="11" xr16:uid="{E1635007-9F0B-4460-8761-5A249E714AB6}" keepAlive="1" name="Requête - chamfer 2mm" description="Connexion à la requête « chamfer 2mm » dans le classeur." type="5" refreshedVersion="0" background="1">
    <dbPr connection="Provider=Microsoft.Mashup.OleDb.1;Data Source=$Workbook$;Location=&quot;chamfer 2mm&quot;;Extended Properties=&quot;&quot;" command="SELECT * FROM [chamfer 2mm]"/>
  </connection>
  <connection id="12" xr16:uid="{77046E24-8082-41AC-A306-F97EC3E614AE}" keepAlive="1" name="Requête - chamfer 2mm (2)" description="Connexion à la requête « chamfer 2mm (2) » dans le classeur." type="5" refreshedVersion="7" background="1" saveData="1">
    <dbPr connection="Provider=Microsoft.Mashup.OleDb.1;Data Source=$Workbook$;Location=&quot;chamfer 2mm (2)&quot;;Extended Properties=&quot;&quot;" command="SELECT * FROM [chamfer 2mm (2)]"/>
  </connection>
  <connection id="13" xr16:uid="{890CF6B3-AE39-4516-B9C9-FE55CE1D3A60}" keepAlive="1" name="Requête - chamfer 3mm" description="Connexion à la requête « chamfer 3mm » dans le classeur." type="5" refreshedVersion="0" background="1">
    <dbPr connection="Provider=Microsoft.Mashup.OleDb.1;Data Source=$Workbook$;Location=&quot;chamfer 3mm&quot;;Extended Properties=&quot;&quot;" command="SELECT * FROM [chamfer 3mm]"/>
  </connection>
  <connection id="14" xr16:uid="{C8C0393F-F645-43BB-8486-372F8F5852A9}" keepAlive="1" name="Requête - chamfer 3mm (2)" description="Connexion à la requête « chamfer 3mm (2) » dans le classeur." type="5" refreshedVersion="7" background="1" saveData="1">
    <dbPr connection="Provider=Microsoft.Mashup.OleDb.1;Data Source=$Workbook$;Location=&quot;chamfer 3mm (2)&quot;;Extended Properties=&quot;&quot;" command="SELECT * FROM [chamfer 3mm (2)]"/>
  </connection>
  <connection id="15" xr16:uid="{110238F4-4860-4B3F-A016-BF7B51077F2B}" keepAlive="1" name="Requête - chamfer 4mm" description="Connexion à la requête « chamfer 4mm » dans le classeur." type="5" refreshedVersion="0" background="1">
    <dbPr connection="Provider=Microsoft.Mashup.OleDb.1;Data Source=$Workbook$;Location=&quot;chamfer 4mm&quot;;Extended Properties=&quot;&quot;" command="SELECT * FROM [chamfer 4mm]"/>
  </connection>
  <connection id="16" xr16:uid="{DAE23ABF-4B8C-4BDE-B0AD-1226A388E0AB}" keepAlive="1" name="Requête - chamfer 4mm (2)" description="Connexion à la requête « chamfer 4mm (2) » dans le classeur." type="5" refreshedVersion="7" background="1" saveData="1">
    <dbPr connection="Provider=Microsoft.Mashup.OleDb.1;Data Source=$Workbook$;Location=&quot;chamfer 4mm (2)&quot;;Extended Properties=&quot;&quot;" command="SELECT * FROM [chamfer 4mm (2)]"/>
  </connection>
  <connection id="17" xr16:uid="{7E92679F-F0E2-4E4F-B6F9-63A52033CC3A}" keepAlive="1" name="Requête - chamfer 5mm" description="Connexion à la requête « chamfer 5mm » dans le classeur." type="5" refreshedVersion="0" background="1">
    <dbPr connection="Provider=Microsoft.Mashup.OleDb.1;Data Source=$Workbook$;Location=&quot;chamfer 5mm&quot;;Extended Properties=&quot;&quot;" command="SELECT * FROM [chamfer 5mm]"/>
  </connection>
  <connection id="18" xr16:uid="{E9661113-FC48-41CA-995D-B969D873668C}" keepAlive="1" name="Requête - chamfer 5mm (2)" description="Connexion à la requête « chamfer 5mm (2) » dans le classeur." type="5" refreshedVersion="7" background="1" saveData="1">
    <dbPr connection="Provider=Microsoft.Mashup.OleDb.1;Data Source=$Workbook$;Location=&quot;chamfer 5mm (2)&quot;;Extended Properties=&quot;&quot;" command="SELECT * FROM [chamfer 5mm (2)]"/>
  </connection>
  <connection id="19" xr16:uid="{43B9C66F-9479-407B-A496-89054EED086C}" keepAlive="1" name="Requête - L105mm_500mA_N1000" description="Connexion à la requête « L105mm_500mA_N1000 » dans le classeur." type="5" refreshedVersion="0" background="1">
    <dbPr connection="Provider=Microsoft.Mashup.OleDb.1;Data Source=$Workbook$;Location=L105mm_500mA_N1000;Extended Properties=&quot;&quot;" command="SELECT * FROM [L105mm_500mA_N1000]"/>
  </connection>
  <connection id="20" xr16:uid="{274DBCFD-940A-4728-91C4-CBEECA921949}" keepAlive="1" name="Requête - L105mm_500mA_N1000 (2)" description="Connexion à la requête « L105mm_500mA_N1000 (2) » dans le classeur." type="5" refreshedVersion="7" background="1" saveData="1">
    <dbPr connection="Provider=Microsoft.Mashup.OleDb.1;Data Source=$Workbook$;Location=&quot;L105mm_500mA_N1000 (2)&quot;;Extended Properties=&quot;&quot;" command="SELECT * FROM [L105mm_500mA_N1000 (2)]"/>
  </connection>
  <connection id="21" xr16:uid="{7921B9C5-A0A7-4CAE-83A9-D03FFF7768E2}" keepAlive="1" name="Requête - L105mm_500mA_N1000 (3)" description="Connexion à la requête « L105mm_500mA_N1000 (3) » dans le classeur." type="5" refreshedVersion="7" background="1" saveData="1">
    <dbPr connection="Provider=Microsoft.Mashup.OleDb.1;Data Source=$Workbook$;Location=&quot;L105mm_500mA_N1000 (3)&quot;;Extended Properties=&quot;&quot;" command="SELECT * FROM [L105mm_500mA_N1000 (3)]"/>
  </connection>
  <connection id="22" xr16:uid="{357BD7DD-14B0-4950-9842-51245EF8336A}" keepAlive="1" name="Requête - L105mm_lc55_500mA_N1000" description="Connexion à la requête « L105mm_lc55_500mA_N1000 » dans le classeur." type="5" refreshedVersion="0" background="1">
    <dbPr connection="Provider=Microsoft.Mashup.OleDb.1;Data Source=$Workbook$;Location=L105mm_lc55_500mA_N1000;Extended Properties=&quot;&quot;" command="SELECT * FROM [L105mm_lc55_500mA_N1000]"/>
  </connection>
  <connection id="23" xr16:uid="{4D43AC53-98CE-48C6-8EE2-2B8AA4E7AD63}" keepAlive="1" name="Requête - L105mm_lc55_500mA_N1000 (2)" description="Connexion à la requête « L105mm_lc55_500mA_N1000 (2) » dans le classeur." type="5" refreshedVersion="7" background="1" saveData="1">
    <dbPr connection="Provider=Microsoft.Mashup.OleDb.1;Data Source=$Workbook$;Location=&quot;L105mm_lc55_500mA_N1000 (2)&quot;;Extended Properties=&quot;&quot;" command="SELECT * FROM [L105mm_lc55_500mA_N1000 (2)]"/>
  </connection>
  <connection id="24" xr16:uid="{90710B38-2082-48D5-AEDD-13C10E7F0909}" keepAlive="1" name="Requête - L105mm_lc55_500mA_N1000 (3)" description="Connexion à la requête « L105mm_lc55_500mA_N1000 (3) » dans le classeur." type="5" refreshedVersion="7" background="1" saveData="1">
    <dbPr connection="Provider=Microsoft.Mashup.OleDb.1;Data Source=$Workbook$;Location=&quot;L105mm_lc55_500mA_N1000 (3)&quot;;Extended Properties=&quot;&quot;" command="SELECT * FROM [L105mm_lc55_500mA_N1000 (3)]"/>
  </connection>
  <connection id="25" xr16:uid="{045938B9-96A4-47FE-907C-A92B9EB5E6F7}" keepAlive="1" name="Requête - L105mm_lc55_rin10_500mA_N1000" description="Connexion à la requête « L105mm_lc55_rin10_500mA_N1000 » dans le classeur." type="5" refreshedVersion="0" background="1">
    <dbPr connection="Provider=Microsoft.Mashup.OleDb.1;Data Source=$Workbook$;Location=L105mm_lc55_rin10_500mA_N1000;Extended Properties=&quot;&quot;" command="SELECT * FROM [L105mm_lc55_rin10_500mA_N1000]"/>
  </connection>
  <connection id="26" xr16:uid="{D175A197-0891-41E6-9FD5-F0088B0A0495}" keepAlive="1" name="Requête - L105mm_lc55_rin10_500mA_N1000 (2)" description="Connexion à la requête « L105mm_lc55_rin10_500mA_N1000 (2) » dans le classeur." type="5" refreshedVersion="7" background="1" saveData="1">
    <dbPr connection="Provider=Microsoft.Mashup.OleDb.1;Data Source=$Workbook$;Location=&quot;L105mm_lc55_rin10_500mA_N1000 (2)&quot;;Extended Properties=&quot;&quot;" command="SELECT * FROM [L105mm_lc55_rin10_500mA_N1000 (2)]"/>
  </connection>
  <connection id="27" xr16:uid="{166EEAA9-5F69-4939-9D0B-AD3D996F76EC}" keepAlive="1" name="Requête - L105mm_lc55_rin10_500mA_N1000 (3)" description="Connexion à la requête « L105mm_lc55_rin10_500mA_N1000 (3) » dans le classeur." type="5" refreshedVersion="7" background="1" saveData="1">
    <dbPr connection="Provider=Microsoft.Mashup.OleDb.1;Data Source=$Workbook$;Location=&quot;L105mm_lc55_rin10_500mA_N1000 (3)&quot;;Extended Properties=&quot;&quot;" command="SELECT * FROM [L105mm_lc55_rin10_500mA_N1000 (3)]"/>
  </connection>
  <connection id="28" xr16:uid="{CD0F9AD1-15DB-4533-B743-F947F32EE779}" keepAlive="1" name="Requête - L105mm_lc55_rin8_500mA_N1000" description="Connexion à la requête « L105mm_lc55_rin8_500mA_N1000 » dans le classeur." type="5" refreshedVersion="0" background="1">
    <dbPr connection="Provider=Microsoft.Mashup.OleDb.1;Data Source=$Workbook$;Location=L105mm_lc55_rin8_500mA_N1000;Extended Properties=&quot;&quot;" command="SELECT * FROM [L105mm_lc55_rin8_500mA_N1000]"/>
  </connection>
  <connection id="29" xr16:uid="{A9D070DD-296E-4D2B-A685-0643CF243B8C}" keepAlive="1" name="Requête - L105mm_lc55_rin8_500mA_N1000 (2)" description="Connexion à la requête « L105mm_lc55_rin8_500mA_N1000 (2) » dans le classeur." type="5" refreshedVersion="7" background="1" saveData="1">
    <dbPr connection="Provider=Microsoft.Mashup.OleDb.1;Data Source=$Workbook$;Location=&quot;L105mm_lc55_rin8_500mA_N1000 (2)&quot;;Extended Properties=&quot;&quot;" command="SELECT * FROM [L105mm_lc55_rin8_500mA_N1000 (2)]"/>
  </connection>
  <connection id="30" xr16:uid="{7FB38420-42C4-43B9-A83F-77E8FA31B001}" keepAlive="1" name="Requête - L105mm_lc55_rin8_500mA_N1000 (3)" description="Connexion à la requête « L105mm_lc55_rin8_500mA_N1000 (3) » dans le classeur." type="5" refreshedVersion="7" background="1" saveData="1">
    <dbPr connection="Provider=Microsoft.Mashup.OleDb.1;Data Source=$Workbook$;Location=&quot;L105mm_lc55_rin8_500mA_N1000 (3)&quot;;Extended Properties=&quot;&quot;" command="SELECT * FROM [L105mm_lc55_rin8_500mA_N1000 (3)]"/>
  </connection>
  <connection id="31" xr16:uid="{5B973089-0E20-48D3-9970-23A9778ED643}" keepAlive="1" name="Requête - L130 l60 l_67" description="Connexion à la requête « L130 l60 l_67 » dans le classeur." type="5" refreshedVersion="0" background="1">
    <dbPr connection="Provider=Microsoft.Mashup.OleDb.1;Data Source=$Workbook$;Location=&quot;L130 l60 l_67&quot;;Extended Properties=&quot;&quot;" command="SELECT * FROM [L130 l60 l_67]"/>
  </connection>
  <connection id="32" xr16:uid="{7C4F8513-12FF-42BB-A7AE-AC2F2968FF90}" keepAlive="1" name="Requête - L130 l60 l_67 (2)" description="Connexion à la requête « L130 l60 l_67 (2) » dans le classeur." type="5" refreshedVersion="7" background="1" saveData="1">
    <dbPr connection="Provider=Microsoft.Mashup.OleDb.1;Data Source=$Workbook$;Location=&quot;L130 l60 l_67 (2)&quot;;Extended Properties=&quot;&quot;" command="SELECT * FROM [L130 l60 l_67 (2)]"/>
  </connection>
  <connection id="33" xr16:uid="{2B7EED6A-71DF-46E5-AFDC-E7273A6CA891}" keepAlive="1" name="Requête - L140 l60 l_67" description="Connexion à la requête « L140 l60 l_67 » dans le classeur." type="5" refreshedVersion="0" background="1">
    <dbPr connection="Provider=Microsoft.Mashup.OleDb.1;Data Source=$Workbook$;Location=&quot;L140 l60 l_67&quot;;Extended Properties=&quot;&quot;" command="SELECT * FROM [L140 l60 l_67]"/>
  </connection>
  <connection id="34" xr16:uid="{817D673C-15B9-4E5E-9C28-1812D7486147}" keepAlive="1" name="Requête - L140 l60 l_67 (2)" description="Connexion à la requête « L140 l60 l_67 (2) » dans le classeur." type="5" refreshedVersion="7" background="1" saveData="1">
    <dbPr connection="Provider=Microsoft.Mashup.OleDb.1;Data Source=$Workbook$;Location=&quot;L140 l60 l_67 (2)&quot;;Extended Properties=&quot;&quot;" command="SELECT * FROM [L140 l60 l_67 (2)]"/>
  </connection>
  <connection id="35" xr16:uid="{D3B1F42D-6492-4C41-933E-EEC00809ADD5}" keepAlive="1" name="Requête - L140 l60 l_67 (3)" description="Connexion à la requête « L140 l60 l_67 (3) » dans le classeur." type="5" refreshedVersion="7" background="1" saveData="1">
    <dbPr connection="Provider=Microsoft.Mashup.OleDb.1;Data Source=$Workbook$;Location=&quot;L140 l60 l_67 (3)&quot;;Extended Properties=&quot;&quot;" command="SELECT * FROM [L140 l60 l_67 (3)]"/>
  </connection>
  <connection id="36" xr16:uid="{ED63C260-0B05-4231-87FB-3AF6BDF38D28}" keepAlive="1" name="Requête - l60 l_67 r08" description="Connexion à la requête « l60 l_67 r08 » dans le classeur." type="5" refreshedVersion="0" background="1">
    <dbPr connection="Provider=Microsoft.Mashup.OleDb.1;Data Source=$Workbook$;Location=&quot;l60 l_67 r08&quot;;Extended Properties=&quot;&quot;" command="SELECT * FROM [l60 l_67 r08]"/>
  </connection>
  <connection id="37" xr16:uid="{702169AE-F788-44C9-92BB-4EFB7632F01D}" keepAlive="1" name="Requête - l60 l_67 r08 (2)" description="Connexion à la requête « l60 l_67 r08 (2) » dans le classeur." type="5" refreshedVersion="7" background="1" saveData="1">
    <dbPr connection="Provider=Microsoft.Mashup.OleDb.1;Data Source=$Workbook$;Location=&quot;l60 l_67 r08 (2)&quot;;Extended Properties=&quot;&quot;" command="SELECT * FROM [l60 l_67 r08 (2)]"/>
  </connection>
  <connection id="38" xr16:uid="{389EC247-B00F-41B3-A599-381E4C2648E6}" keepAlive="1" name="Requête - l60 l_67 r08 (3)" description="Connexion à la requête « l60 l_67 r08 (3) » dans le classeur." type="5" refreshedVersion="7" background="1" saveData="1">
    <dbPr connection="Provider=Microsoft.Mashup.OleDb.1;Data Source=$Workbook$;Location=&quot;l60 l_67 r08 (3)&quot;;Extended Properties=&quot;&quot;" command="SELECT * FROM [l60 l_67 r08 (3)]"/>
  </connection>
  <connection id="39" xr16:uid="{A5DF8C43-33D9-4FF9-BFA6-304B3C57BE8B}" keepAlive="1" name="Requête - mf_arrowvol_th0_ph0" description="Connexion à la requête « mf_arrowvol_th0_ph0 » dans le classeur." type="5" refreshedVersion="0" background="1">
    <dbPr connection="Provider=Microsoft.Mashup.OleDb.1;Data Source=$Workbook$;Location=mf_arrowvol_th0_ph0;Extended Properties=&quot;&quot;" command="SELECT * FROM [mf_arrowvol_th0_ph0]"/>
  </connection>
  <connection id="40" xr16:uid="{E53A851D-3F72-454D-9B8B-601B4A6766BE}" keepAlive="1" name="Requête - mf_arrowvol_th0_ph0 (2)" description="Connexion à la requête « mf_arrowvol_th0_ph0 (2) » dans le classeur." type="5" refreshedVersion="7" background="1" saveData="1">
    <dbPr connection="Provider=Microsoft.Mashup.OleDb.1;Data Source=$Workbook$;Location=&quot;mf_arrowvol_th0_ph0 (2)&quot;;Extended Properties=&quot;&quot;" command="SELECT * FROM [mf_arrowvol_th0_ph0 (2)]"/>
  </connection>
  <connection id="41" xr16:uid="{03221D51-7862-4CAF-8071-78597D14F64D}" keepAlive="1" name="Requête - mf_arrowvol_th0_ph0 (3)" description="Connexion à la requête « mf_arrowvol_th0_ph0 (3) » dans le classeur." type="5" refreshedVersion="7" background="1" saveData="1">
    <dbPr connection="Provider=Microsoft.Mashup.OleDb.1;Data Source=$Workbook$;Location=&quot;mf_arrowvol_th0_ph0 (3)&quot;;Extended Properties=&quot;&quot;" command="SELECT * FROM [mf_arrowvol_th0_ph0 (3)]"/>
  </connection>
  <connection id="42" xr16:uid="{020953DA-43A2-4FAD-94DB-3CAE1D4E8DC6}" keepAlive="1" name="Requête - mf_arrowvol_th3pi4_phneg3pi4" description="Connexion à la requête « mf_arrowvol_th3pi4_phneg3pi4 » dans le classeur." type="5" refreshedVersion="0" background="1">
    <dbPr connection="Provider=Microsoft.Mashup.OleDb.1;Data Source=$Workbook$;Location=mf_arrowvol_th3pi4_phneg3pi4;Extended Properties=&quot;&quot;" command="SELECT * FROM [mf_arrowvol_th3pi4_phneg3pi4]"/>
  </connection>
  <connection id="43" xr16:uid="{88020B8A-443C-41C6-A973-08E7F6691B26}" keepAlive="1" name="Requête - mf_arrowvol_th3pi4_phneg3pi4 (2)" description="Connexion à la requête « mf_arrowvol_th3pi4_phneg3pi4 (2) » dans le classeur." type="5" refreshedVersion="0" background="1">
    <dbPr connection="Provider=Microsoft.Mashup.OleDb.1;Data Source=$Workbook$;Location=&quot;mf_arrowvol_th3pi4_phneg3pi4 (2)&quot;;Extended Properties=&quot;&quot;" command="SELECT * FROM [mf_arrowvol_th3pi4_phneg3pi4 (2)]"/>
  </connection>
  <connection id="44" xr16:uid="{3FA37E66-4382-4D8D-BA7C-CD7FAADD82CA}" keepAlive="1" name="Requête - mf_arrowvol_th3pi4_phneg3pi4 (3)" description="Connexion à la requête « mf_arrowvol_th3pi4_phneg3pi4 (3) » dans le classeur." type="5" refreshedVersion="7" background="1" saveData="1">
    <dbPr connection="Provider=Microsoft.Mashup.OleDb.1;Data Source=$Workbook$;Location=&quot;mf_arrowvol_th3pi4_phneg3pi4 (3)&quot;;Extended Properties=&quot;&quot;" command="SELECT * FROM [mf_arrowvol_th3pi4_phneg3pi4 (3)]"/>
  </connection>
  <connection id="45" xr16:uid="{BCAECBA1-1AB7-4D62-BDC2-3B1112BA05F0}" keepAlive="1" name="Requête - mf_arrowvol_th3pi4_phneg3pi4 (4)" description="Connexion à la requête « mf_arrowvol_th3pi4_phneg3pi4 (4) » dans le classeur." type="5" refreshedVersion="7" background="1" saveData="1">
    <dbPr connection="Provider=Microsoft.Mashup.OleDb.1;Data Source=$Workbook$;Location=&quot;mf_arrowvol_th3pi4_phneg3pi4 (4)&quot;;Extended Properties=&quot;&quot;" command="SELECT * FROM [mf_arrowvol_th3pi4_phneg3pi4 (4)]"/>
  </connection>
  <connection id="46" xr16:uid="{FE7A410D-D159-4337-9DF3-0BD893C4709E}" keepAlive="1" name="Requête - mf_arrowvol_th4pi10_ph5pi12" description="Connexion à la requête « mf_arrowvol_th4pi10_ph5pi12 » dans le classeur." type="5" refreshedVersion="0" background="1">
    <dbPr connection="Provider=Microsoft.Mashup.OleDb.1;Data Source=$Workbook$;Location=mf_arrowvol_th4pi10_ph5pi12;Extended Properties=&quot;&quot;" command="SELECT * FROM [mf_arrowvol_th4pi10_ph5pi12]"/>
  </connection>
  <connection id="47" xr16:uid="{B3A9388A-114D-4FB2-9EB6-A779BDD217CA}" keepAlive="1" name="Requête - mf_arrowvol_th4pi10_ph5pi12 (2)" description="Connexion à la requête « mf_arrowvol_th4pi10_ph5pi12 (2) » dans le classeur." type="5" refreshedVersion="7" background="1" saveData="1">
    <dbPr connection="Provider=Microsoft.Mashup.OleDb.1;Data Source=$Workbook$;Location=&quot;mf_arrowvol_th4pi10_ph5pi12 (2)&quot;;Extended Properties=&quot;&quot;" command="SELECT * FROM [mf_arrowvol_th4pi10_ph5pi12 (2)]"/>
  </connection>
  <connection id="48" xr16:uid="{2EAED874-D5DB-4BCA-8BCD-3F93BAFBE37D}" keepAlive="1" name="Requête - mf_arrowvol_th4pi10_ph5pi12 (3)" description="Connexion à la requête « mf_arrowvol_th4pi10_ph5pi12 (3) » dans le classeur." type="5" refreshedVersion="7" background="1" saveData="1">
    <dbPr connection="Provider=Microsoft.Mashup.OleDb.1;Data Source=$Workbook$;Location=&quot;mf_arrowvol_th4pi10_ph5pi12 (3)&quot;;Extended Properties=&quot;&quot;" command="SELECT * FROM [mf_arrowvol_th4pi10_ph5pi12 (3)]"/>
  </connection>
  <connection id="49" xr16:uid="{33D4A018-B5B0-4DC0-9466-FEAFF5D0B270}" keepAlive="1" name="Requête - mf_arrowvol_thpi2_ph0" description="Connexion à la requête « mf_arrowvol_thpi2_ph0 » dans le classeur." type="5" refreshedVersion="0" background="1">
    <dbPr connection="Provider=Microsoft.Mashup.OleDb.1;Data Source=$Workbook$;Location=mf_arrowvol_thpi2_ph0;Extended Properties=&quot;&quot;" command="SELECT * FROM [mf_arrowvol_thpi2_ph0]"/>
  </connection>
  <connection id="50" xr16:uid="{D2C33AF8-70A3-4927-B625-D666B43825C9}" keepAlive="1" name="Requête - mf_arrowvol_thpi2_ph0 (2)" description="Connexion à la requête « mf_arrowvol_thpi2_ph0 (2) » dans le classeur." type="5" refreshedVersion="7" background="1" saveData="1">
    <dbPr connection="Provider=Microsoft.Mashup.OleDb.1;Data Source=$Workbook$;Location=&quot;mf_arrowvol_thpi2_ph0 (2)&quot;;Extended Properties=&quot;&quot;" command="SELECT * FROM [mf_arrowvol_thpi2_ph0 (2)]"/>
  </connection>
  <connection id="51" xr16:uid="{FE4FC5E0-5851-4A7F-8A6E-2A304C53610B}" keepAlive="1" name="Requête - mf_arrowvol_thpi2_ph0 (3)" description="Connexion à la requête « mf_arrowvol_thpi2_ph0 (3) » dans le classeur." type="5" refreshedVersion="7" background="1" saveData="1">
    <dbPr connection="Provider=Microsoft.Mashup.OleDb.1;Data Source=$Workbook$;Location=&quot;mf_arrowvol_thpi2_ph0 (3)&quot;;Extended Properties=&quot;&quot;" command="SELECT * FROM [mf_arrowvol_thpi2_ph0 (3)]"/>
  </connection>
  <connection id="52" xr16:uid="{92D9BDC5-5403-4482-A295-3031E78AF705}" keepAlive="1" name="Requête - mf_arrowvol_thpi2_phpi" description="Connexion à la requête « mf_arrowvol_thpi2_phpi » dans le classeur." type="5" refreshedVersion="0" background="1">
    <dbPr connection="Provider=Microsoft.Mashup.OleDb.1;Data Source=$Workbook$;Location=mf_arrowvol_thpi2_phpi;Extended Properties=&quot;&quot;" command="SELECT * FROM [mf_arrowvol_thpi2_phpi]"/>
  </connection>
  <connection id="53" xr16:uid="{A84FE02E-CD2C-4B6C-9C75-7F30620F869A}" keepAlive="1" name="Requête - mf_arrowvol_thpi2_phpi (2)" description="Connexion à la requête « mf_arrowvol_thpi2_phpi (2) » dans le classeur." type="5" refreshedVersion="7" background="1" saveData="1">
    <dbPr connection="Provider=Microsoft.Mashup.OleDb.1;Data Source=$Workbook$;Location=&quot;mf_arrowvol_thpi2_phpi (2)&quot;;Extended Properties=&quot;&quot;" command="SELECT * FROM [mf_arrowvol_thpi2_phpi (2)]"/>
  </connection>
  <connection id="54" xr16:uid="{979E9038-C34F-4A76-89B9-769C599720BA}" keepAlive="1" name="Requête - mf_arrowvol_thpi2_phpi (3)" description="Connexion à la requête « mf_arrowvol_thpi2_phpi (3) » dans le classeur." type="5" refreshedVersion="7" background="1" saveData="1">
    <dbPr connection="Provider=Microsoft.Mashup.OleDb.1;Data Source=$Workbook$;Location=&quot;mf_arrowvol_thpi2_phpi (3)&quot;;Extended Properties=&quot;&quot;" command="SELECT * FROM [mf_arrowvol_thpi2_phpi (3)]"/>
  </connection>
  <connection id="55" xr16:uid="{7ED6598B-5163-4326-A1D8-BC30AAF29270}" keepAlive="1" name="Requête - mf_arrowvol_thpi4_ph3pi2" description="Connexion à la requête « mf_arrowvol_thpi4_ph3pi2 » dans le classeur." type="5" refreshedVersion="0" background="1">
    <dbPr connection="Provider=Microsoft.Mashup.OleDb.1;Data Source=$Workbook$;Location=mf_arrowvol_thpi4_ph3pi2;Extended Properties=&quot;&quot;" command="SELECT * FROM [mf_arrowvol_thpi4_ph3pi2]"/>
  </connection>
  <connection id="56" xr16:uid="{1C14D343-F6CA-4158-991C-C84D0ACFC988}" keepAlive="1" name="Requête - mf_arrowvol_thpi4_ph3pi2 (2)" description="Connexion à la requête « mf_arrowvol_thpi4_ph3pi2 (2) » dans le classeur." type="5" refreshedVersion="7" background="1" saveData="1">
    <dbPr connection="Provider=Microsoft.Mashup.OleDb.1;Data Source=$Workbook$;Location=&quot;mf_arrowvol_thpi4_ph3pi2 (2)&quot;;Extended Properties=&quot;&quot;" command="SELECT * FROM [mf_arrowvol_thpi4_ph3pi2 (2)]"/>
  </connection>
  <connection id="57" xr16:uid="{9970CD46-4441-464A-B55D-708D9C1DBAAB}" keepAlive="1" name="Requête - mf_arrowvol_thpi4_ph3pi2 (3)" description="Connexion à la requête « mf_arrowvol_thpi4_ph3pi2 (3) » dans le classeur." type="5" refreshedVersion="7" background="1" saveData="1">
    <dbPr connection="Provider=Microsoft.Mashup.OleDb.1;Data Source=$Workbook$;Location=&quot;mf_arrowvol_thpi4_ph3pi2 (3)&quot;;Extended Properties=&quot;&quot;" command="SELECT * FROM [mf_arrowvol_thpi4_ph3pi2 (3)]"/>
  </connection>
  <connection id="58" xr16:uid="{12874D6E-27A0-4CEC-ADD4-4FB3B0B6F098}" keepAlive="1" name="Requête - test" description="Connexion à la requête « test » dans le classeur." type="5" refreshedVersion="0" background="1">
    <dbPr connection="Provider=Microsoft.Mashup.OleDb.1;Data Source=$Workbook$;Location=test;Extended Properties=&quot;&quot;" command="SELECT * FROM [test]"/>
  </connection>
  <connection id="59" xr16:uid="{634D41AB-26B0-475F-8844-C467DE0758D6}" keepAlive="1" name="Requête - test (2)" description="Connexion à la requête « test (2) » dans le classeur." type="5" refreshedVersion="7" background="1" saveData="1">
    <dbPr connection="Provider=Microsoft.Mashup.OleDb.1;Data Source=$Workbook$;Location=&quot;test (2)&quot;;Extended Properties=&quot;&quot;" command="SELECT * FROM [test (2)]"/>
  </connection>
  <connection id="60" xr16:uid="{3944FBA1-2D7D-43F8-8C6C-2DFCE8B18F7F}" keepAlive="1" name="Requête - test (3)" description="Connexion à la requête « test (3) » dans le classeur." type="5" refreshedVersion="7" background="1" saveData="1">
    <dbPr connection="Provider=Microsoft.Mashup.OleDb.1;Data Source=$Workbook$;Location=&quot;test (3)&quot;;Extended Properties=&quot;&quot;" command="SELECT * FROM [test (3)]"/>
  </connection>
  <connection id="61" xr16:uid="{D0A70192-3B66-46D3-AE67-9B7ED99D6116}" keepAlive="1" name="Requête - th4pi10_ph5pi12_05Amp" description="Connexion à la requête « th4pi10_ph5pi12_05Amp » dans le classeur." type="5" refreshedVersion="0" background="1">
    <dbPr connection="Provider=Microsoft.Mashup.OleDb.1;Data Source=$Workbook$;Location=th4pi10_ph5pi12_05Amp;Extended Properties=&quot;&quot;" command="SELECT * FROM [th4pi10_ph5pi12_05Amp]"/>
  </connection>
  <connection id="62" xr16:uid="{0FFA6AF9-69C6-494F-AF4A-550E69C3626C}" keepAlive="1" name="Requête - th4pi10_ph5pi12_05Amp (2)" description="Connexion à la requête « th4pi10_ph5pi12_05Amp (2) » dans le classeur." type="5" refreshedVersion="7" background="1" saveData="1">
    <dbPr connection="Provider=Microsoft.Mashup.OleDb.1;Data Source=$Workbook$;Location=&quot;th4pi10_ph5pi12_05Amp (2)&quot;;Extended Properties=&quot;&quot;" command="SELECT * FROM [th4pi10_ph5pi12_05Amp (2)]"/>
  </connection>
  <connection id="63" xr16:uid="{F78CC525-393B-4B0F-8C14-C023A7647681}" keepAlive="1" name="Requête - th4pi10_ph5pi12_05Amp (3)" description="Connexion à la requête « th4pi10_ph5pi12_05Amp (3) » dans le classeur." type="5" refreshedVersion="7" background="1" saveData="1">
    <dbPr connection="Provider=Microsoft.Mashup.OleDb.1;Data Source=$Workbook$;Location=&quot;th4pi10_ph5pi12_05Amp (3)&quot;;Extended Properties=&quot;&quot;" command="SELECT * FROM [th4pi10_ph5pi12_05Amp (3)]"/>
  </connection>
  <connection id="64" xr16:uid="{B57D51CE-B8C7-47E6-B779-35F7B4524A8C}" keepAlive="1" name="Requête - th4pi10_ph5pi12_500mA_N1000" description="Connexion à la requête « th4pi10_ph5pi12_500mA_N1000 » dans le classeur." type="5" refreshedVersion="0" background="1">
    <dbPr connection="Provider=Microsoft.Mashup.OleDb.1;Data Source=$Workbook$;Location=th4pi10_ph5pi12_500mA_N1000;Extended Properties=&quot;&quot;" command="SELECT * FROM [th4pi10_ph5pi12_500mA_N1000]"/>
  </connection>
  <connection id="65" xr16:uid="{0191DE0E-CAA5-4C2B-A3D1-7DF477C04AFB}" keepAlive="1" name="Requête - th4pi10_ph5pi12_500mA_N1000 (2)" description="Connexion à la requête « th4pi10_ph5pi12_500mA_N1000 (2) » dans le classeur." type="5" refreshedVersion="7" background="1" saveData="1">
    <dbPr connection="Provider=Microsoft.Mashup.OleDb.1;Data Source=$Workbook$;Location=&quot;th4pi10_ph5pi12_500mA_N1000 (2)&quot;;Extended Properties=&quot;&quot;" command="SELECT * FROM [th4pi10_ph5pi12_500mA_N1000 (2)]"/>
  </connection>
  <connection id="66" xr16:uid="{61C3CDFD-3C20-49F0-884A-C4E975E9B90B}" keepAlive="1" name="Requête - th4pi10_ph5pi12_500mA_N1000 (3)" description="Connexion à la requête « th4pi10_ph5pi12_500mA_N1000 (3) » dans le classeur." type="5" refreshedVersion="7" background="1" saveData="1">
    <dbPr connection="Provider=Microsoft.Mashup.OleDb.1;Data Source=$Workbook$;Location=&quot;th4pi10_ph5pi12_500mA_N1000 (3)&quot;;Extended Properties=&quot;&quot;" command="SELECT * FROM [th4pi10_ph5pi12_500mA_N1000 (3)]"/>
  </connection>
  <connection id="67" xr16:uid="{5E0081EA-A2A1-4D87-95BF-7E30EA2CAB1E}" keepAlive="1" name="Requête - th4pi10_ph5pi12_N1000" description="Connexion à la requête « th4pi10_ph5pi12_N1000 » dans le classeur." type="5" refreshedVersion="0" background="1">
    <dbPr connection="Provider=Microsoft.Mashup.OleDb.1;Data Source=$Workbook$;Location=th4pi10_ph5pi12_N1000;Extended Properties=&quot;&quot;" command="SELECT * FROM [th4pi10_ph5pi12_N1000]"/>
  </connection>
  <connection id="68" xr16:uid="{AB34F757-B76B-4A2B-9EBA-4A6A0897CA0E}" keepAlive="1" name="Requête - th4pi10_ph5pi12_N1000 (2)" description="Connexion à la requête « th4pi10_ph5pi12_N1000 (2) » dans le classeur." type="5" refreshedVersion="7" background="1" saveData="1">
    <dbPr connection="Provider=Microsoft.Mashup.OleDb.1;Data Source=$Workbook$;Location=&quot;th4pi10_ph5pi12_N1000 (2)&quot;;Extended Properties=&quot;&quot;" command="SELECT * FROM [th4pi10_ph5pi12_N1000 (2)]"/>
  </connection>
  <connection id="69" xr16:uid="{2D976DA2-73D6-409E-B17C-36045E2B1318}" keepAlive="1" name="Requête - th4pi10_ph5pi12_N1000 (3)" description="Connexion à la requête « th4pi10_ph5pi12_N1000 (3) » dans le classeur." type="5" refreshedVersion="7" background="1" saveData="1">
    <dbPr connection="Provider=Microsoft.Mashup.OleDb.1;Data Source=$Workbook$;Location=&quot;th4pi10_ph5pi12_N1000 (3)&quot;;Extended Properties=&quot;&quot;" command="SELECT * FROM [th4pi10_ph5pi12_N1000 (3)]"/>
  </connection>
</connections>
</file>

<file path=xl/sharedStrings.xml><?xml version="1.0" encoding="utf-8"?>
<sst xmlns="http://schemas.openxmlformats.org/spreadsheetml/2006/main" count="693" uniqueCount="39">
  <si>
    <t>Column1</t>
  </si>
  <si>
    <t>Column2</t>
  </si>
  <si>
    <t>Column3</t>
  </si>
  <si>
    <t>3</t>
  </si>
  <si>
    <t>0</t>
  </si>
  <si>
    <t>Column4</t>
  </si>
  <si>
    <t>Column5</t>
  </si>
  <si>
    <t>Column6</t>
  </si>
  <si>
    <t>% Model</t>
  </si>
  <si>
    <t/>
  </si>
  <si>
    <t>% Version</t>
  </si>
  <si>
    <t>% Date</t>
  </si>
  <si>
    <t>% Dimension</t>
  </si>
  <si>
    <t>% Nodes</t>
  </si>
  <si>
    <t>% Expressions</t>
  </si>
  <si>
    <t>% Description</t>
  </si>
  <si>
    <t>Arrow volume</t>
  </si>
  <si>
    <t>VectorX</t>
  </si>
  <si>
    <t>VectorY</t>
  </si>
  <si>
    <t>VectorZ</t>
  </si>
  <si>
    <t>Champ moyen (%x, %y, %z)</t>
  </si>
  <si>
    <t>COMSOL 5,5,0,359</t>
  </si>
  <si>
    <t>Norme</t>
  </si>
  <si>
    <t>Taux d'écart à la moyenne (% Norme(Diff)/Norme(Moy))</t>
  </si>
  <si>
    <t>Norme champ au centre</t>
  </si>
  <si>
    <t>75</t>
  </si>
  <si>
    <t>Bmoy (mT)</t>
  </si>
  <si>
    <t>τMAX (%)</t>
  </si>
  <si>
    <t>Chamfrein (mm)</t>
  </si>
  <si>
    <t>Nov 9 2022, 16:32</t>
  </si>
  <si>
    <t>% X</t>
  </si>
  <si>
    <t>Y</t>
  </si>
  <si>
    <t>Z</t>
  </si>
  <si>
    <t>Qsense_3Delectromagnet_chamfered_cores,mph</t>
  </si>
  <si>
    <t>Nov 9 2022, 16:49</t>
  </si>
  <si>
    <t>Nov 9 2022, 16:53</t>
  </si>
  <si>
    <t>Nov 9 2022, 16:59</t>
  </si>
  <si>
    <t>Nov 9 2022, 17:03</t>
  </si>
  <si>
    <t>Nov 9 2022, 17:09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</si>
</sst>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1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2" fillId="0" borderId="0" xfId="0" applyNumberFormat="1" applyFont="1" applyAlignment="1">
      <alignment horizontal="right"/>
    </xf>
    <xf numFmtId="0" fontId="2" fillId="0" borderId="0" xfId="0" applyFont="1"/>
    <xf numFmtId="0" fontId="3" fillId="0" borderId="0" xfId="0" applyFont="1"/>
  </cellXfs>
  <cellStyles count="2">
    <cellStyle name="Normal" xfId="0" builtinId="0"/>
    <cellStyle name="Pourcentage" xfId="1" builtinId="5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Bmoy (mT) et </a:t>
            </a:r>
            <a:r>
              <a:rPr lang="el-GR"/>
              <a:t>τ</a:t>
            </a:r>
            <a:r>
              <a:rPr lang="fr-FR"/>
              <a:t>MAX (%) en fonction du chanfrein de bout de c</a:t>
            </a:r>
            <a:r>
              <a:rPr lang="fr-FR" sz="1400" b="0" i="0" u="none" strike="noStrike" baseline="0"/>
              <a:t>œ</a:t>
            </a:r>
            <a:r>
              <a:rPr lang="fr-FR"/>
              <a:t>ur</a:t>
            </a:r>
            <a:r>
              <a:rPr lang="fr-FR" baseline="0"/>
              <a:t> (mm).</a:t>
            </a:r>
            <a:r>
              <a:rPr lang="fr-FR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Curve!$B$1</c:f>
              <c:strCache>
                <c:ptCount val="1"/>
                <c:pt idx="0">
                  <c:v>Bmoy (mT)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Curve!$A$2:$A$7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Curve!$B$2:$B$7</c:f>
              <c:numCache>
                <c:formatCode>0.00</c:formatCode>
                <c:ptCount val="6"/>
                <c:pt idx="0">
                  <c:v>24.95372543457713</c:v>
                </c:pt>
                <c:pt idx="1">
                  <c:v>24.294578866978078</c:v>
                </c:pt>
                <c:pt idx="2">
                  <c:v>23.624786831125487</c:v>
                </c:pt>
                <c:pt idx="3">
                  <c:v>22.960505591485848</c:v>
                </c:pt>
                <c:pt idx="4">
                  <c:v>21.977134121683779</c:v>
                </c:pt>
                <c:pt idx="5">
                  <c:v>21.173818518829449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7-4C1C-BF85-7CE25229D886}"/>
            </c:ext>
          </c:extLst>
        </c:ser>
        <c:ser>
          <c:idx val="1"/>
          <c:order val="1"/>
          <c:tx>
            <c:strRef>
              <c:f>Curve!$C$1</c:f>
              <c:strCache>
                <c:ptCount val="1"/>
                <c:pt idx="0">
                  <c:v>τMAX (%)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Curve!$A$2:$A$7</c:f>
              <c:numCache>
                <c:formatCode>0.00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Curve!$C$2:$C$7</c:f>
              <c:numCache>
                <c:formatCode>0.00</c:formatCode>
                <c:ptCount val="6"/>
                <c:pt idx="0">
                  <c:v>5.3611564112619812</c:v>
                </c:pt>
                <c:pt idx="1">
                  <c:v>3.8696934816254402</c:v>
                </c:pt>
                <c:pt idx="2">
                  <c:v>4.8808010077834263</c:v>
                </c:pt>
                <c:pt idx="3">
                  <c:v>5.0898449411270761</c:v>
                </c:pt>
                <c:pt idx="4">
                  <c:v>4.3693213301407612</c:v>
                </c:pt>
                <c:pt idx="5">
                  <c:v>4.3295439138089149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7-4C1C-BF85-7CE25229D8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1016928"/>
        <c:axId val="2031019008"/>
      </c:lineChart>
      <c:catAx>
        <c:axId val="203101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19008"/>
        <c:crosses val="autoZero"/>
        <c:auto val="1"/>
        <c:lblAlgn val="ctr"/>
        <c:lblOffset val="100"/>
        <c:noMultiLvlLbl val="0"/>
      </c:catAx>
      <c:valAx>
        <c:axId val="203101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10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457201</xdr:colOff>
      <xdr:row>3</xdr:row>
      <xdr:rowOff>142875</xdr:rowOff>
    </xdr:from>
    <xdr:to>
      <xdr:col>12</xdr:col>
      <xdr:colOff>619125</xdr:colOff>
      <xdr:row>28</xdr:row>
      <xdr:rowOff>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3CB7A64-B114-4405-B517-3005B10FE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2926617D-3006-44EA-999E-8D0F451CC54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9274272E-749D-4D0D-B347-2ABD92F7305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A2861A6F-2997-49F3-9AB8-E084D4EC3877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4" xr16:uid="{752EF032-7622-45BE-8DB5-01A77B35AB2B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6" xr16:uid="{44FF9AAC-5F60-4805-A6DE-7757350E215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8" xr16:uid="{31469A76-C02F-4E88-809F-636B7BC2A463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1B494B-25F0-4026-A65C-774F1C13A5B5}" name="chamfer_0mm12" displayName="chamfer_0mm12" ref="A1:F84" tableType="queryTable" totalsRowShown="0">
  <autoFilter ref="A1:F84" xr:uid="{0D1B494B-25F0-4026-A65C-774F1C13A5B5}"/>
  <tableColumns count="6">
    <tableColumn id="1" xr3:uid="{1A93BF1A-BABA-4FED-BE01-2E71E139A205}" uniqueName="1" name="Column1" queryTableFieldId="1" dataDxfId="29"/>
    <tableColumn id="2" xr3:uid="{9D2A60D5-827A-4DCE-B09A-C27AB1948821}" uniqueName="2" name="Column2" queryTableFieldId="2" dataDxfId="28"/>
    <tableColumn id="3" xr3:uid="{00721B89-82CF-45CF-A4B0-2A4A9A5D89EA}" uniqueName="3" name="Column3" queryTableFieldId="3" dataDxfId="27"/>
    <tableColumn id="4" xr3:uid="{6ABDA15C-2F4E-460F-A352-69CD62130AB3}" uniqueName="4" name="Column4" queryTableFieldId="4" dataDxfId="26"/>
    <tableColumn id="5" xr3:uid="{34717D9A-C90C-40BC-9865-866F485D4DB6}" uniqueName="5" name="Column5" queryTableFieldId="5" dataDxfId="25"/>
    <tableColumn id="6" xr3:uid="{BD9C7A8F-429A-42EA-8A31-52E5693C015D}" uniqueName="6" name="Column6" queryTableFieldId="6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9D4D480-066C-4E49-9662-52E129E1B162}" name="chamfer_1mm8" displayName="chamfer_1mm8" ref="A1:F84" tableType="queryTable" totalsRowShown="0">
  <autoFilter ref="A1:F84" xr:uid="{39D4D480-066C-4E49-9662-52E129E1B162}"/>
  <tableColumns count="6">
    <tableColumn id="1" xr3:uid="{1DE852A0-334D-4E5D-A1D5-3D716D03C65D}" uniqueName="1" name="Column1" queryTableFieldId="1" dataDxfId="35"/>
    <tableColumn id="2" xr3:uid="{DDA1D5CC-1324-4043-BC5E-1BDF8905286E}" uniqueName="2" name="Column2" queryTableFieldId="2" dataDxfId="34"/>
    <tableColumn id="3" xr3:uid="{88E0F39B-E357-4A8E-AB42-5F3DDD447C0A}" uniqueName="3" name="Column3" queryTableFieldId="3" dataDxfId="33"/>
    <tableColumn id="4" xr3:uid="{6A3BF9FC-D301-47A8-BFF8-11A152183DC7}" uniqueName="4" name="Column4" queryTableFieldId="4" dataDxfId="32"/>
    <tableColumn id="5" xr3:uid="{BA57CF97-FFB8-4216-9928-D76244E2170D}" uniqueName="5" name="Column5" queryTableFieldId="5" dataDxfId="31"/>
    <tableColumn id="6" xr3:uid="{9368746C-20B0-4444-89C7-8E184DFA0F34}" uniqueName="6" name="Column6" queryTableFieldId="6" dataDxfId="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7DE01C3-8BE5-45B2-A5C8-7BE02F657102}" name="chamfer_2mm14" displayName="chamfer_2mm14" ref="A1:F84" tableType="queryTable" totalsRowShown="0">
  <autoFilter ref="A1:F84" xr:uid="{C7DE01C3-8BE5-45B2-A5C8-7BE02F657102}"/>
  <tableColumns count="6">
    <tableColumn id="1" xr3:uid="{FEB6FA79-9B21-490B-AF40-04746045BFD4}" uniqueName="1" name="Column1" queryTableFieldId="1" dataDxfId="23"/>
    <tableColumn id="2" xr3:uid="{3B926EC1-9AF0-481C-AFA0-323072E75430}" uniqueName="2" name="Column2" queryTableFieldId="2" dataDxfId="22"/>
    <tableColumn id="3" xr3:uid="{BAD8138B-89B9-483D-A8D4-4F1E23AC1124}" uniqueName="3" name="Column3" queryTableFieldId="3" dataDxfId="21"/>
    <tableColumn id="4" xr3:uid="{D180D33F-D049-4CC0-852E-A150E2ED0075}" uniqueName="4" name="Column4" queryTableFieldId="4" dataDxfId="20"/>
    <tableColumn id="5" xr3:uid="{2E529273-EEB9-4C2A-BB9B-A54BA14B7D37}" uniqueName="5" name="Column5" queryTableFieldId="5" dataDxfId="19"/>
    <tableColumn id="6" xr3:uid="{F6E68580-C441-4665-8B6B-544626E053B4}" uniqueName="6" name="Column6" queryTableFieldId="6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3D938943-C9E9-425D-B372-C00A4C792E60}" name="chamfer_3mm16" displayName="chamfer_3mm16" ref="A1:F84" tableType="queryTable" totalsRowShown="0">
  <autoFilter ref="A1:F84" xr:uid="{3D938943-C9E9-425D-B372-C00A4C792E60}"/>
  <tableColumns count="6">
    <tableColumn id="1" xr3:uid="{6F88342B-F234-416F-98B3-77D390B6A197}" uniqueName="1" name="Column1" queryTableFieldId="1" dataDxfId="17"/>
    <tableColumn id="2" xr3:uid="{A3BD31F3-3630-43B4-A2E3-EA8037F1BBB9}" uniqueName="2" name="Column2" queryTableFieldId="2" dataDxfId="16"/>
    <tableColumn id="3" xr3:uid="{78835690-4D94-4A45-974E-AE8965BF1557}" uniqueName="3" name="Column3" queryTableFieldId="3" dataDxfId="15"/>
    <tableColumn id="4" xr3:uid="{21BD20EB-0896-4600-9457-6077C6A467E1}" uniqueName="4" name="Column4" queryTableFieldId="4" dataDxfId="14"/>
    <tableColumn id="5" xr3:uid="{30EE8789-A188-4F43-AD59-1BBADAB8C14E}" uniqueName="5" name="Column5" queryTableFieldId="5" dataDxfId="13"/>
    <tableColumn id="6" xr3:uid="{C3F01DE9-22E0-4E72-95A4-49EC168AC3C1}" uniqueName="6" name="Column6" queryTableFieldId="6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B429E31-BCF7-4CC3-97F8-FCE82131F3EF}" name="chamfer_4mm18" displayName="chamfer_4mm18" ref="A1:F84" tableType="queryTable" totalsRowShown="0">
  <autoFilter ref="A1:F84" xr:uid="{FB429E31-BCF7-4CC3-97F8-FCE82131F3EF}"/>
  <tableColumns count="6">
    <tableColumn id="1" xr3:uid="{5F4F68FC-B086-45DB-B081-9FD324C0D0AA}" uniqueName="1" name="Column1" queryTableFieldId="1" dataDxfId="11"/>
    <tableColumn id="2" xr3:uid="{EC695C15-9137-443B-8E73-200C722406DA}" uniqueName="2" name="Column2" queryTableFieldId="2" dataDxfId="10"/>
    <tableColumn id="3" xr3:uid="{4FFC69C1-BAF7-4B95-AED1-3D85C6F9E246}" uniqueName="3" name="Column3" queryTableFieldId="3" dataDxfId="9"/>
    <tableColumn id="4" xr3:uid="{DC5C1F18-89C5-4C37-9226-36A560B49C01}" uniqueName="4" name="Column4" queryTableFieldId="4" dataDxfId="8"/>
    <tableColumn id="5" xr3:uid="{95DE9047-3836-4B50-86D4-F25C1DE2573E}" uniqueName="5" name="Column5" queryTableFieldId="5" dataDxfId="7"/>
    <tableColumn id="6" xr3:uid="{94DF9967-DB9E-4393-A192-119B18C19D19}" uniqueName="6" name="Column6" queryTableFieldId="6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4D9AB644-1B62-454A-99C5-84F30B83F047}" name="chamfer_5mm20" displayName="chamfer_5mm20" ref="A1:F84" tableType="queryTable" totalsRowShown="0">
  <autoFilter ref="A1:F84" xr:uid="{4D9AB644-1B62-454A-99C5-84F30B83F047}"/>
  <tableColumns count="6">
    <tableColumn id="1" xr3:uid="{4B2FDFDC-7D9E-425F-8D54-F5EF58538B0C}" uniqueName="1" name="Column1" queryTableFieldId="1" dataDxfId="5"/>
    <tableColumn id="2" xr3:uid="{7FF3F5B9-F423-4936-8B43-0CAA9606C66A}" uniqueName="2" name="Column2" queryTableFieldId="2" dataDxfId="4"/>
    <tableColumn id="3" xr3:uid="{39EDF99E-10B8-4C5A-A2DA-D213DE585B0E}" uniqueName="3" name="Column3" queryTableFieldId="3" dataDxfId="3"/>
    <tableColumn id="4" xr3:uid="{1A10AE19-8FF5-44E1-ACBA-DBF7442D5D11}" uniqueName="4" name="Column4" queryTableFieldId="4" dataDxfId="2"/>
    <tableColumn id="5" xr3:uid="{CA68E04C-4A5A-44C7-9752-A65C4CE6BB20}" uniqueName="5" name="Column5" queryTableFieldId="5" dataDxfId="1"/>
    <tableColumn id="6" xr3:uid="{9C03D5D2-B38C-4543-B208-A5135279F9CF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F8B-8700-4D3A-ACA7-8CA405F43176}">
  <dimension ref="A1:C7"/>
  <sheetViews>
    <sheetView tabSelected="1" workbookViewId="0">
      <selection activeCell="C36" sqref="C36"/>
    </sheetView>
  </sheetViews>
  <sheetFormatPr baseColWidth="10" defaultRowHeight="15" x14ac:dyDescent="0.25"/>
  <cols>
    <col min="1" max="1" width="16" customWidth="1"/>
  </cols>
  <sheetData>
    <row r="1" spans="1:3" x14ac:dyDescent="0.25">
      <c r="A1" s="6" t="s">
        <v>28</v>
      </c>
      <c r="B1" s="6" t="s">
        <v>26</v>
      </c>
      <c r="C1" s="7" t="s">
        <v>27</v>
      </c>
    </row>
    <row r="2" spans="1:3" x14ac:dyDescent="0.25">
      <c r="A2" s="4">
        <v>0</v>
      </c>
      <c r="B2" s="4">
        <f>'chamfer 0mm'!I92</f>
        <v>24.95372543457713</v>
      </c>
      <c r="C2" s="4">
        <f>'chamfer 0mm'!I93</f>
        <v>5.3611564112619812</v>
      </c>
    </row>
    <row r="3" spans="1:3" x14ac:dyDescent="0.25">
      <c r="A3" s="4">
        <v>1</v>
      </c>
      <c r="B3" s="4">
        <f>'chamfer 1mm'!I92</f>
        <v>24.294578866978078</v>
      </c>
      <c r="C3" s="4">
        <f>'chamfer 1mm'!I93</f>
        <v>3.8696934816254402</v>
      </c>
    </row>
    <row r="4" spans="1:3" x14ac:dyDescent="0.25">
      <c r="A4" s="4">
        <v>2</v>
      </c>
      <c r="B4" s="4">
        <f>'chamfer 2mm'!I92</f>
        <v>23.624786831125487</v>
      </c>
      <c r="C4" s="4">
        <f>'chamfer 2mm'!I93</f>
        <v>4.8808010077834263</v>
      </c>
    </row>
    <row r="5" spans="1:3" x14ac:dyDescent="0.25">
      <c r="A5" s="4">
        <v>3</v>
      </c>
      <c r="B5" s="4">
        <f>'chamfer 3mm'!I92</f>
        <v>22.960505591485848</v>
      </c>
      <c r="C5" s="4">
        <f>'chamfer 3mm'!I93</f>
        <v>5.0898449411270761</v>
      </c>
    </row>
    <row r="6" spans="1:3" x14ac:dyDescent="0.25">
      <c r="A6" s="4">
        <v>4</v>
      </c>
      <c r="B6" s="4">
        <f>'chamfer 4mm'!I92</f>
        <v>21.977134121683779</v>
      </c>
      <c r="C6" s="4">
        <f>'chamfer 4mm'!I93</f>
        <v>4.3693213301407612</v>
      </c>
    </row>
    <row r="7" spans="1:3" x14ac:dyDescent="0.25">
      <c r="A7" s="4">
        <v>5</v>
      </c>
      <c r="B7" s="4">
        <f>'chamfer 5mm'!I92</f>
        <v>21.173818518829449</v>
      </c>
      <c r="C7" s="4">
        <f>'chamfer 5mm'!I93</f>
        <v>4.3295439138089149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3DDD-7033-41FF-8551-DD0316FB8D04}">
  <dimension ref="A1:I134"/>
  <sheetViews>
    <sheetView topLeftCell="A70" workbookViewId="0">
      <selection activeCell="A94" sqref="A9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8" x14ac:dyDescent="0.25">
      <c r="A2" s="1" t="s">
        <v>8</v>
      </c>
      <c r="B2" s="1" t="s">
        <v>33</v>
      </c>
      <c r="C2" s="1" t="s">
        <v>9</v>
      </c>
      <c r="D2" s="1" t="s">
        <v>9</v>
      </c>
      <c r="E2" s="1" t="s">
        <v>9</v>
      </c>
      <c r="F2" s="1" t="s">
        <v>9</v>
      </c>
    </row>
    <row r="3" spans="1:8" x14ac:dyDescent="0.25">
      <c r="A3" s="1" t="s">
        <v>10</v>
      </c>
      <c r="B3" s="1" t="s">
        <v>21</v>
      </c>
      <c r="C3" s="1" t="s">
        <v>9</v>
      </c>
      <c r="D3" s="1" t="s">
        <v>9</v>
      </c>
      <c r="E3" s="1" t="s">
        <v>9</v>
      </c>
      <c r="F3" s="1" t="s">
        <v>9</v>
      </c>
    </row>
    <row r="4" spans="1:8" x14ac:dyDescent="0.25">
      <c r="A4" s="1" t="s">
        <v>11</v>
      </c>
      <c r="B4" s="1" t="s">
        <v>34</v>
      </c>
      <c r="C4" s="1" t="s">
        <v>9</v>
      </c>
      <c r="D4" s="1" t="s">
        <v>9</v>
      </c>
      <c r="E4" s="1" t="s">
        <v>9</v>
      </c>
      <c r="F4" s="1" t="s">
        <v>9</v>
      </c>
    </row>
    <row r="5" spans="1:8" x14ac:dyDescent="0.25">
      <c r="A5" s="1" t="s">
        <v>12</v>
      </c>
      <c r="B5" s="1" t="s">
        <v>3</v>
      </c>
      <c r="C5" s="1" t="s">
        <v>9</v>
      </c>
      <c r="D5" s="1" t="s">
        <v>9</v>
      </c>
      <c r="E5" s="1" t="s">
        <v>9</v>
      </c>
      <c r="F5" s="1" t="s">
        <v>9</v>
      </c>
    </row>
    <row r="6" spans="1:8" x14ac:dyDescent="0.25">
      <c r="A6" s="1" t="s">
        <v>13</v>
      </c>
      <c r="B6" s="1" t="s">
        <v>25</v>
      </c>
      <c r="C6" s="1" t="s">
        <v>9</v>
      </c>
      <c r="D6" s="1" t="s">
        <v>9</v>
      </c>
      <c r="E6" s="1" t="s">
        <v>9</v>
      </c>
      <c r="F6" s="1" t="s">
        <v>9</v>
      </c>
    </row>
    <row r="7" spans="1:8" x14ac:dyDescent="0.25">
      <c r="A7" s="1" t="s">
        <v>14</v>
      </c>
      <c r="B7" s="1" t="s">
        <v>3</v>
      </c>
      <c r="C7" s="1" t="s">
        <v>9</v>
      </c>
      <c r="D7" s="1" t="s">
        <v>9</v>
      </c>
      <c r="E7" s="1" t="s">
        <v>9</v>
      </c>
      <c r="F7" s="1" t="s">
        <v>9</v>
      </c>
    </row>
    <row r="8" spans="1:8" x14ac:dyDescent="0.25">
      <c r="A8" s="1" t="s">
        <v>15</v>
      </c>
      <c r="B8" s="1" t="s">
        <v>16</v>
      </c>
      <c r="C8" s="1" t="s">
        <v>9</v>
      </c>
      <c r="D8" s="1" t="s">
        <v>9</v>
      </c>
      <c r="E8" s="1" t="s">
        <v>9</v>
      </c>
      <c r="F8" s="1" t="s">
        <v>9</v>
      </c>
    </row>
    <row r="9" spans="1:8" x14ac:dyDescent="0.25">
      <c r="A9" s="1" t="s">
        <v>30</v>
      </c>
      <c r="B9" s="1" t="s">
        <v>31</v>
      </c>
      <c r="C9" s="1" t="s">
        <v>32</v>
      </c>
      <c r="D9" s="1" t="s">
        <v>17</v>
      </c>
      <c r="E9" s="1" t="s">
        <v>18</v>
      </c>
      <c r="F9" s="1" t="s">
        <v>19</v>
      </c>
      <c r="H9" t="s">
        <v>23</v>
      </c>
    </row>
    <row r="10" spans="1:8" x14ac:dyDescent="0.25">
      <c r="A10" s="1">
        <v>-2.5000000000000001E-3</v>
      </c>
      <c r="B10" s="1">
        <v>-2.5000000000000001E-3</v>
      </c>
      <c r="C10" s="2">
        <v>-5.0000000000000001E-4</v>
      </c>
      <c r="D10" s="1">
        <v>5.3662334110914497E-3</v>
      </c>
      <c r="E10" s="1">
        <v>2.2008393733129E-2</v>
      </c>
      <c r="F10" s="1">
        <v>9.7420135602336293E-3</v>
      </c>
      <c r="H10" s="3">
        <f t="shared" ref="H10:H73" si="0">100*((D10-$D$87)^2+(E10-$E$87)^2+(F10-$F$87)^2)^0.5/$D$89</f>
        <v>3.1238812241003311</v>
      </c>
    </row>
    <row r="11" spans="1:8" x14ac:dyDescent="0.25">
      <c r="A11" s="1">
        <v>-1.25E-3</v>
      </c>
      <c r="B11" s="1">
        <v>-2.5000000000000001E-3</v>
      </c>
      <c r="C11" s="2">
        <v>-5.0000000000000001E-4</v>
      </c>
      <c r="D11" s="1">
        <v>5.2743915819370799E-3</v>
      </c>
      <c r="E11" s="1">
        <v>2.1973398127974698E-2</v>
      </c>
      <c r="F11" s="1">
        <v>9.3425930332265306E-3</v>
      </c>
      <c r="H11" s="3">
        <f t="shared" si="0"/>
        <v>3.3041539261636395</v>
      </c>
    </row>
    <row r="12" spans="1:8" x14ac:dyDescent="0.25">
      <c r="A12" s="1" t="s">
        <v>4</v>
      </c>
      <c r="B12" s="1">
        <v>-2.5000000000000001E-3</v>
      </c>
      <c r="C12" s="2">
        <v>-5.0000000000000001E-4</v>
      </c>
      <c r="D12" s="1">
        <v>5.6498145914298803E-3</v>
      </c>
      <c r="E12" s="1">
        <v>2.26265684332961E-2</v>
      </c>
      <c r="F12" s="1">
        <v>9.8082812588728592E-3</v>
      </c>
      <c r="H12" s="3">
        <f t="shared" si="0"/>
        <v>2.4774107285478921</v>
      </c>
    </row>
    <row r="13" spans="1:8" x14ac:dyDescent="0.25">
      <c r="A13" s="1">
        <v>1.2499999999999901E-3</v>
      </c>
      <c r="B13" s="1">
        <v>-2.5000000000000001E-3</v>
      </c>
      <c r="C13" s="2">
        <v>-5.0000000000000001E-4</v>
      </c>
      <c r="D13" s="1">
        <v>6.2484344501492102E-3</v>
      </c>
      <c r="E13" s="1">
        <v>2.2752669575082599E-2</v>
      </c>
      <c r="F13" s="1">
        <v>9.6800474865628098E-3</v>
      </c>
      <c r="H13" s="3">
        <f t="shared" si="0"/>
        <v>2.2396206641754626</v>
      </c>
    </row>
    <row r="14" spans="1:8" x14ac:dyDescent="0.25">
      <c r="A14" s="1">
        <v>2.5000000000000001E-3</v>
      </c>
      <c r="B14" s="1">
        <v>-2.5000000000000001E-3</v>
      </c>
      <c r="C14" s="2">
        <v>-5.0000000000000001E-4</v>
      </c>
      <c r="D14" s="1">
        <v>6.7143948739952202E-3</v>
      </c>
      <c r="E14" s="1">
        <v>2.2537235724330501E-2</v>
      </c>
      <c r="F14" s="1">
        <v>9.9294923500210207E-3</v>
      </c>
      <c r="H14" s="3">
        <f t="shared" si="0"/>
        <v>3.5115924294763152</v>
      </c>
    </row>
    <row r="15" spans="1:8" x14ac:dyDescent="0.25">
      <c r="A15" s="1">
        <v>-2.5000000000000001E-3</v>
      </c>
      <c r="B15" s="1">
        <v>-1.25E-3</v>
      </c>
      <c r="C15" s="2">
        <v>-5.0000000000000001E-4</v>
      </c>
      <c r="D15" s="1">
        <v>5.7123664724470303E-3</v>
      </c>
      <c r="E15" s="1">
        <v>2.205208237043E-2</v>
      </c>
      <c r="F15" s="1">
        <v>9.5393679541365892E-3</v>
      </c>
      <c r="H15" s="3">
        <f t="shared" si="0"/>
        <v>1.6412906663965061</v>
      </c>
    </row>
    <row r="16" spans="1:8" x14ac:dyDescent="0.25">
      <c r="A16" s="1">
        <v>-1.25E-3</v>
      </c>
      <c r="B16" s="1">
        <v>-1.25E-3</v>
      </c>
      <c r="C16" s="2">
        <v>-5.0000000000000001E-4</v>
      </c>
      <c r="D16" s="1">
        <v>6.3926830266197903E-3</v>
      </c>
      <c r="E16" s="1">
        <v>2.2794142446119499E-2</v>
      </c>
      <c r="F16" s="1">
        <v>9.7574734574416202E-3</v>
      </c>
      <c r="H16" s="3">
        <f t="shared" si="0"/>
        <v>2.7749392181852821</v>
      </c>
    </row>
    <row r="17" spans="1:8" x14ac:dyDescent="0.25">
      <c r="A17" s="1" t="s">
        <v>4</v>
      </c>
      <c r="B17" s="1">
        <v>-1.25E-3</v>
      </c>
      <c r="C17" s="2">
        <v>-5.0000000000000001E-4</v>
      </c>
      <c r="D17" s="1">
        <v>5.6728364993673102E-3</v>
      </c>
      <c r="E17" s="1">
        <v>2.2883084929824899E-2</v>
      </c>
      <c r="F17" s="1">
        <v>9.7495400670550292E-3</v>
      </c>
      <c r="H17" s="3">
        <f t="shared" si="0"/>
        <v>2.9999076476677788</v>
      </c>
    </row>
    <row r="18" spans="1:8" x14ac:dyDescent="0.25">
      <c r="A18" s="1">
        <v>1.2499999999999901E-3</v>
      </c>
      <c r="B18" s="1">
        <v>-1.25E-3</v>
      </c>
      <c r="C18" s="2">
        <v>-5.0000000000000001E-4</v>
      </c>
      <c r="D18" s="1">
        <v>6.0078141570795301E-3</v>
      </c>
      <c r="E18" s="1">
        <v>2.2567912168705399E-2</v>
      </c>
      <c r="F18" s="1">
        <v>9.3003175531548594E-3</v>
      </c>
      <c r="H18" s="3">
        <f t="shared" si="0"/>
        <v>1.2266518205460946</v>
      </c>
    </row>
    <row r="19" spans="1:8" x14ac:dyDescent="0.25">
      <c r="A19" s="1">
        <v>2.5000000000000001E-3</v>
      </c>
      <c r="B19" s="1">
        <v>-1.25E-3</v>
      </c>
      <c r="C19" s="2">
        <v>-5.0000000000000001E-4</v>
      </c>
      <c r="D19" s="1">
        <v>6.2799446801859501E-3</v>
      </c>
      <c r="E19" s="1">
        <v>2.21805353872041E-2</v>
      </c>
      <c r="F19" s="1">
        <v>9.0895690053794803E-3</v>
      </c>
      <c r="H19" s="3">
        <f t="shared" si="0"/>
        <v>1.8091694092121877</v>
      </c>
    </row>
    <row r="20" spans="1:8" x14ac:dyDescent="0.25">
      <c r="A20" s="1">
        <v>-2.5000000000000001E-3</v>
      </c>
      <c r="B20" s="1" t="s">
        <v>4</v>
      </c>
      <c r="C20" s="2">
        <v>-5.0000000000000001E-4</v>
      </c>
      <c r="D20" s="1">
        <v>6.3872230167577298E-3</v>
      </c>
      <c r="E20" s="1">
        <v>2.2255373646020399E-2</v>
      </c>
      <c r="F20" s="1">
        <v>9.6415258649859992E-3</v>
      </c>
      <c r="H20" s="3">
        <f t="shared" si="0"/>
        <v>1.661029934914426</v>
      </c>
    </row>
    <row r="21" spans="1:8" x14ac:dyDescent="0.25">
      <c r="A21" s="1">
        <v>-1.25E-3</v>
      </c>
      <c r="B21" s="1" t="s">
        <v>4</v>
      </c>
      <c r="C21" s="2">
        <v>-5.0000000000000001E-4</v>
      </c>
      <c r="D21" s="1">
        <v>5.7990463846020598E-3</v>
      </c>
      <c r="E21" s="1">
        <v>2.2254061425243998E-2</v>
      </c>
      <c r="F21" s="1">
        <v>9.0561527947874108E-3</v>
      </c>
      <c r="H21" s="3">
        <f t="shared" si="0"/>
        <v>1.8070091780372994</v>
      </c>
    </row>
    <row r="22" spans="1:8" x14ac:dyDescent="0.25">
      <c r="A22" s="1" t="s">
        <v>4</v>
      </c>
      <c r="B22" s="1" t="s">
        <v>4</v>
      </c>
      <c r="C22" s="2">
        <v>-5.0000000000000001E-4</v>
      </c>
      <c r="D22" s="1">
        <v>6.0650618899275597E-3</v>
      </c>
      <c r="E22" s="1">
        <v>2.1910191361398899E-2</v>
      </c>
      <c r="F22" s="1">
        <v>9.8841482026063993E-3</v>
      </c>
      <c r="H22" s="3">
        <f t="shared" si="0"/>
        <v>2.3574434944114762</v>
      </c>
    </row>
    <row r="23" spans="1:8" x14ac:dyDescent="0.25">
      <c r="A23" s="1">
        <v>1.2499999999999901E-3</v>
      </c>
      <c r="B23" s="1" t="s">
        <v>4</v>
      </c>
      <c r="C23" s="2">
        <v>-5.0000000000000001E-4</v>
      </c>
      <c r="D23" s="1">
        <v>6.1880917447479002E-3</v>
      </c>
      <c r="E23" s="1">
        <v>2.2075037892032499E-2</v>
      </c>
      <c r="F23" s="1">
        <v>9.6202290070197798E-3</v>
      </c>
      <c r="H23" s="3">
        <f t="shared" si="0"/>
        <v>1.3128892481340229</v>
      </c>
    </row>
    <row r="24" spans="1:8" x14ac:dyDescent="0.25">
      <c r="A24" s="1">
        <v>2.5000000000000001E-3</v>
      </c>
      <c r="B24" s="1" t="s">
        <v>4</v>
      </c>
      <c r="C24" s="2">
        <v>-5.0000000000000001E-4</v>
      </c>
      <c r="D24" s="1">
        <v>6.32103469180606E-3</v>
      </c>
      <c r="E24" s="1">
        <v>2.20812151234368E-2</v>
      </c>
      <c r="F24" s="1">
        <v>9.4222170800245097E-3</v>
      </c>
      <c r="H24" s="3">
        <f t="shared" si="0"/>
        <v>1.4710309390707059</v>
      </c>
    </row>
    <row r="25" spans="1:8" x14ac:dyDescent="0.25">
      <c r="A25" s="1">
        <v>-2.5000000000000001E-3</v>
      </c>
      <c r="B25" s="1">
        <v>1.2499999999999901E-3</v>
      </c>
      <c r="C25" s="2">
        <v>-5.0000000000000001E-4</v>
      </c>
      <c r="D25" s="1">
        <v>6.4063376165203597E-3</v>
      </c>
      <c r="E25" s="1">
        <v>2.19724035406666E-2</v>
      </c>
      <c r="F25" s="1">
        <v>9.3596301808693601E-3</v>
      </c>
      <c r="H25" s="3">
        <f t="shared" si="0"/>
        <v>2.0356472043970801</v>
      </c>
    </row>
    <row r="26" spans="1:8" x14ac:dyDescent="0.25">
      <c r="A26" s="1">
        <v>-1.25E-3</v>
      </c>
      <c r="B26" s="1">
        <v>1.2499999999999901E-3</v>
      </c>
      <c r="C26" s="2">
        <v>-5.0000000000000001E-4</v>
      </c>
      <c r="D26" s="1">
        <v>6.1054024954996598E-3</v>
      </c>
      <c r="E26" s="1">
        <v>2.2372176227494701E-2</v>
      </c>
      <c r="F26" s="1">
        <v>9.2676165011139795E-3</v>
      </c>
      <c r="H26" s="3">
        <f t="shared" si="0"/>
        <v>0.82939134578749363</v>
      </c>
    </row>
    <row r="27" spans="1:8" x14ac:dyDescent="0.25">
      <c r="A27" s="1" t="s">
        <v>4</v>
      </c>
      <c r="B27" s="1">
        <v>1.2499999999999901E-3</v>
      </c>
      <c r="C27" s="2">
        <v>-5.0000000000000001E-4</v>
      </c>
      <c r="D27" s="1">
        <v>5.8410887791564099E-3</v>
      </c>
      <c r="E27" s="1">
        <v>2.19734054044242E-2</v>
      </c>
      <c r="F27" s="1">
        <v>9.5791605656796609E-3</v>
      </c>
      <c r="H27" s="3">
        <f t="shared" si="0"/>
        <v>1.591765581058481</v>
      </c>
    </row>
    <row r="28" spans="1:8" x14ac:dyDescent="0.25">
      <c r="A28" s="1">
        <v>1.2499999999999901E-3</v>
      </c>
      <c r="B28" s="1">
        <v>1.2499999999999901E-3</v>
      </c>
      <c r="C28" s="2">
        <v>-5.0000000000000001E-4</v>
      </c>
      <c r="D28" s="1">
        <v>5.8065276305372098E-3</v>
      </c>
      <c r="E28" s="1">
        <v>2.2377883615248801E-2</v>
      </c>
      <c r="F28" s="1">
        <v>9.2054302521606297E-3</v>
      </c>
      <c r="H28" s="3">
        <f t="shared" si="0"/>
        <v>1.3355466691495235</v>
      </c>
    </row>
    <row r="29" spans="1:8" x14ac:dyDescent="0.25">
      <c r="A29" s="1">
        <v>2.5000000000000001E-3</v>
      </c>
      <c r="B29" s="1">
        <v>1.2499999999999901E-3</v>
      </c>
      <c r="C29" s="2">
        <v>-5.0000000000000001E-4</v>
      </c>
      <c r="D29" s="1">
        <v>5.6126242137837998E-3</v>
      </c>
      <c r="E29" s="1">
        <v>2.1965523804652099E-2</v>
      </c>
      <c r="F29" s="1">
        <v>9.1826339539628904E-3</v>
      </c>
      <c r="H29" s="3">
        <f t="shared" si="0"/>
        <v>2.3678879601330975</v>
      </c>
    </row>
    <row r="30" spans="1:8" x14ac:dyDescent="0.25">
      <c r="A30" s="1">
        <v>-2.5000000000000001E-3</v>
      </c>
      <c r="B30" s="1">
        <v>2.5000000000000001E-3</v>
      </c>
      <c r="C30" s="2">
        <v>-5.0000000000000001E-4</v>
      </c>
      <c r="D30" s="1">
        <v>6.5629290462364204E-3</v>
      </c>
      <c r="E30" s="1">
        <v>2.1993943640741701E-2</v>
      </c>
      <c r="F30" s="1">
        <v>9.2776009902603099E-3</v>
      </c>
      <c r="H30" s="3">
        <f t="shared" si="0"/>
        <v>2.5620564122234821</v>
      </c>
    </row>
    <row r="31" spans="1:8" x14ac:dyDescent="0.25">
      <c r="A31" s="1">
        <v>-1.25E-3</v>
      </c>
      <c r="B31" s="1">
        <v>2.5000000000000001E-3</v>
      </c>
      <c r="C31" s="2">
        <v>-5.0000000000000001E-4</v>
      </c>
      <c r="D31" s="1">
        <v>6.3277656489722604E-3</v>
      </c>
      <c r="E31" s="1">
        <v>2.2325794471950201E-2</v>
      </c>
      <c r="F31" s="1">
        <v>9.19840708446144E-3</v>
      </c>
      <c r="H31" s="3">
        <f t="shared" si="0"/>
        <v>1.5633916840239832</v>
      </c>
    </row>
    <row r="32" spans="1:8" x14ac:dyDescent="0.25">
      <c r="A32" s="1" t="s">
        <v>4</v>
      </c>
      <c r="B32" s="1">
        <v>2.5000000000000001E-3</v>
      </c>
      <c r="C32" s="2">
        <v>-5.0000000000000001E-4</v>
      </c>
      <c r="D32" s="1">
        <v>6.0558799849796596E-3</v>
      </c>
      <c r="E32" s="1">
        <v>2.22655765312052E-2</v>
      </c>
      <c r="F32" s="1">
        <v>9.2442624250026004E-3</v>
      </c>
      <c r="H32" s="3">
        <f t="shared" si="0"/>
        <v>0.81822653207467533</v>
      </c>
    </row>
    <row r="33" spans="1:8" x14ac:dyDescent="0.25">
      <c r="A33" s="1">
        <v>1.2499999999999901E-3</v>
      </c>
      <c r="B33" s="1">
        <v>2.5000000000000001E-3</v>
      </c>
      <c r="C33" s="2">
        <v>-5.0000000000000001E-4</v>
      </c>
      <c r="D33" s="1">
        <v>5.4572899900126098E-3</v>
      </c>
      <c r="E33" s="1">
        <v>2.1986047435764801E-2</v>
      </c>
      <c r="F33" s="1">
        <v>9.1769770558121095E-3</v>
      </c>
      <c r="H33" s="3">
        <f t="shared" si="0"/>
        <v>2.8089412576615445</v>
      </c>
    </row>
    <row r="34" spans="1:8" x14ac:dyDescent="0.25">
      <c r="A34" s="1">
        <v>2.5000000000000001E-3</v>
      </c>
      <c r="B34" s="1">
        <v>2.5000000000000001E-3</v>
      </c>
      <c r="C34" s="2">
        <v>-5.0000000000000001E-4</v>
      </c>
      <c r="D34" s="1">
        <v>4.9709733339208901E-3</v>
      </c>
      <c r="E34" s="1">
        <v>2.1505837477692701E-2</v>
      </c>
      <c r="F34" s="1">
        <v>9.2198080272584207E-3</v>
      </c>
      <c r="H34" s="3">
        <f t="shared" si="0"/>
        <v>5.3611564112619812</v>
      </c>
    </row>
    <row r="35" spans="1:8" x14ac:dyDescent="0.25">
      <c r="A35" s="1">
        <v>-2.5000000000000001E-3</v>
      </c>
      <c r="B35" s="1">
        <v>-2.5000000000000001E-3</v>
      </c>
      <c r="C35" s="1" t="s">
        <v>4</v>
      </c>
      <c r="D35" s="1">
        <v>5.3132790859718301E-3</v>
      </c>
      <c r="E35" s="1">
        <v>2.1932035795723E-2</v>
      </c>
      <c r="F35" s="1">
        <v>9.4446445732751898E-3</v>
      </c>
      <c r="H35" s="3">
        <f t="shared" si="0"/>
        <v>3.2091246227724231</v>
      </c>
    </row>
    <row r="36" spans="1:8" x14ac:dyDescent="0.25">
      <c r="A36" s="1">
        <v>-1.25E-3</v>
      </c>
      <c r="B36" s="1">
        <v>-2.5000000000000001E-3</v>
      </c>
      <c r="C36" s="1" t="s">
        <v>4</v>
      </c>
      <c r="D36" s="1">
        <v>5.7354960377678198E-3</v>
      </c>
      <c r="E36" s="1">
        <v>2.2396578993113501E-2</v>
      </c>
      <c r="F36" s="1">
        <v>9.4811935501188192E-3</v>
      </c>
      <c r="H36" s="3">
        <f t="shared" si="0"/>
        <v>1.2369781777645215</v>
      </c>
    </row>
    <row r="37" spans="1:8" x14ac:dyDescent="0.25">
      <c r="A37" s="1" t="s">
        <v>4</v>
      </c>
      <c r="B37" s="1">
        <v>-2.5000000000000001E-3</v>
      </c>
      <c r="C37" s="1" t="s">
        <v>4</v>
      </c>
      <c r="D37" s="1">
        <v>5.6549323531897896E-3</v>
      </c>
      <c r="E37" s="1">
        <v>2.2504693569132699E-2</v>
      </c>
      <c r="F37" s="1">
        <v>9.37845820234183E-3</v>
      </c>
      <c r="H37" s="3">
        <f t="shared" si="0"/>
        <v>1.7205645136041139</v>
      </c>
    </row>
    <row r="38" spans="1:8" x14ac:dyDescent="0.25">
      <c r="A38" s="1">
        <v>1.2499999999999901E-3</v>
      </c>
      <c r="B38" s="1">
        <v>-2.5000000000000001E-3</v>
      </c>
      <c r="C38" s="1" t="s">
        <v>4</v>
      </c>
      <c r="D38" s="1">
        <v>6.2412747297595998E-3</v>
      </c>
      <c r="E38" s="1">
        <v>2.2659663037577299E-2</v>
      </c>
      <c r="F38" s="1">
        <v>9.4092623597383292E-3</v>
      </c>
      <c r="H38" s="3">
        <f t="shared" si="0"/>
        <v>1.6931855731486285</v>
      </c>
    </row>
    <row r="39" spans="1:8" x14ac:dyDescent="0.25">
      <c r="A39" s="1">
        <v>2.5000000000000001E-3</v>
      </c>
      <c r="B39" s="1">
        <v>-2.5000000000000001E-3</v>
      </c>
      <c r="C39" s="1" t="s">
        <v>4</v>
      </c>
      <c r="D39" s="1">
        <v>6.7072351536056098E-3</v>
      </c>
      <c r="E39" s="1">
        <v>2.2444229186825201E-2</v>
      </c>
      <c r="F39" s="1">
        <v>9.6587072231965401E-3</v>
      </c>
      <c r="H39" s="3">
        <f t="shared" si="0"/>
        <v>2.9238958330791736</v>
      </c>
    </row>
    <row r="40" spans="1:8" x14ac:dyDescent="0.25">
      <c r="A40" s="1">
        <v>-2.5000000000000001E-3</v>
      </c>
      <c r="B40" s="1">
        <v>-1.25E-3</v>
      </c>
      <c r="C40" s="1" t="s">
        <v>4</v>
      </c>
      <c r="D40" s="1">
        <v>5.6187433454756297E-3</v>
      </c>
      <c r="E40" s="1">
        <v>2.1999320542174398E-2</v>
      </c>
      <c r="F40" s="1">
        <v>9.3845363562613804E-3</v>
      </c>
      <c r="H40" s="3">
        <f t="shared" si="0"/>
        <v>2.0362647878959517</v>
      </c>
    </row>
    <row r="41" spans="1:8" x14ac:dyDescent="0.25">
      <c r="A41" s="1">
        <v>-1.25E-3</v>
      </c>
      <c r="B41" s="1">
        <v>-1.25E-3</v>
      </c>
      <c r="C41" s="1" t="s">
        <v>4</v>
      </c>
      <c r="D41" s="1">
        <v>6.3397287015001897E-3</v>
      </c>
      <c r="E41" s="1">
        <v>2.27177845087136E-2</v>
      </c>
      <c r="F41" s="1">
        <v>9.4601044704831806E-3</v>
      </c>
      <c r="H41" s="3">
        <f t="shared" si="0"/>
        <v>2.1022824847612167</v>
      </c>
    </row>
    <row r="42" spans="1:8" x14ac:dyDescent="0.25">
      <c r="A42" s="1" t="s">
        <v>4</v>
      </c>
      <c r="B42" s="1">
        <v>-1.25E-3</v>
      </c>
      <c r="C42" s="1" t="s">
        <v>4</v>
      </c>
      <c r="D42" s="1">
        <v>5.6779542611272004E-3</v>
      </c>
      <c r="E42" s="1">
        <v>2.2761210065661602E-2</v>
      </c>
      <c r="F42" s="1">
        <v>9.3197170105239792E-3</v>
      </c>
      <c r="H42" s="3">
        <f t="shared" si="0"/>
        <v>2.3733577403175983</v>
      </c>
    </row>
    <row r="43" spans="1:8" x14ac:dyDescent="0.25">
      <c r="A43" s="1">
        <v>1.2499999999999901E-3</v>
      </c>
      <c r="B43" s="1">
        <v>-1.25E-3</v>
      </c>
      <c r="C43" s="1" t="s">
        <v>4</v>
      </c>
      <c r="D43" s="1">
        <v>6.1753172144399003E-3</v>
      </c>
      <c r="E43" s="1">
        <v>2.2870665430792501E-2</v>
      </c>
      <c r="F43" s="1">
        <v>9.4734780130909003E-3</v>
      </c>
      <c r="H43" s="3">
        <f t="shared" si="0"/>
        <v>2.3751623653272489</v>
      </c>
    </row>
    <row r="44" spans="1:8" x14ac:dyDescent="0.25">
      <c r="A44" s="1">
        <v>2.5000000000000001E-3</v>
      </c>
      <c r="B44" s="1">
        <v>-1.25E-3</v>
      </c>
      <c r="C44" s="1" t="s">
        <v>4</v>
      </c>
      <c r="D44" s="1">
        <v>6.2551524064799E-3</v>
      </c>
      <c r="E44" s="1">
        <v>2.2066514543207499E-2</v>
      </c>
      <c r="F44" s="1">
        <v>9.0179022275446198E-3</v>
      </c>
      <c r="H44" s="3">
        <f t="shared" si="0"/>
        <v>2.1486346916699319</v>
      </c>
    </row>
    <row r="45" spans="1:8" x14ac:dyDescent="0.25">
      <c r="A45" s="1">
        <v>-2.5000000000000001E-3</v>
      </c>
      <c r="B45" s="1" t="s">
        <v>4</v>
      </c>
      <c r="C45" s="1" t="s">
        <v>4</v>
      </c>
      <c r="D45" s="1">
        <v>6.2935998897863396E-3</v>
      </c>
      <c r="E45" s="1">
        <v>2.22026118177647E-2</v>
      </c>
      <c r="F45" s="1">
        <v>9.4866942671107801E-3</v>
      </c>
      <c r="H45" s="3">
        <f t="shared" si="0"/>
        <v>1.1531200529228092</v>
      </c>
    </row>
    <row r="46" spans="1:8" x14ac:dyDescent="0.25">
      <c r="A46" s="1">
        <v>-1.25E-3</v>
      </c>
      <c r="B46" s="1" t="s">
        <v>4</v>
      </c>
      <c r="C46" s="1" t="s">
        <v>4</v>
      </c>
      <c r="D46" s="1">
        <v>6.4773876088840502E-3</v>
      </c>
      <c r="E46" s="1">
        <v>2.2627320766219199E-2</v>
      </c>
      <c r="F46" s="1">
        <v>9.4812785502123003E-3</v>
      </c>
      <c r="H46" s="3">
        <f t="shared" si="0"/>
        <v>2.2456790058851177</v>
      </c>
    </row>
    <row r="47" spans="1:8" x14ac:dyDescent="0.25">
      <c r="A47" s="1" t="s">
        <v>4</v>
      </c>
      <c r="B47" s="1" t="s">
        <v>4</v>
      </c>
      <c r="C47" s="1" t="s">
        <v>4</v>
      </c>
      <c r="D47" s="1">
        <v>6.6230391955525601E-3</v>
      </c>
      <c r="E47" s="1">
        <v>2.2878710260287798E-2</v>
      </c>
      <c r="F47" s="1">
        <v>9.5806251010142392E-3</v>
      </c>
      <c r="H47" s="3">
        <f t="shared" si="0"/>
        <v>3.3838400282632288</v>
      </c>
    </row>
    <row r="48" spans="1:8" x14ac:dyDescent="0.25">
      <c r="A48" s="1">
        <v>1.2499999999999901E-3</v>
      </c>
      <c r="B48" s="1" t="s">
        <v>4</v>
      </c>
      <c r="C48" s="1" t="s">
        <v>4</v>
      </c>
      <c r="D48" s="1">
        <v>6.5637871413812303E-3</v>
      </c>
      <c r="E48" s="1">
        <v>2.24857772601567E-2</v>
      </c>
      <c r="F48" s="1">
        <v>9.5688512724374595E-3</v>
      </c>
      <c r="H48" s="3">
        <f t="shared" si="0"/>
        <v>2.3389193816134144</v>
      </c>
    </row>
    <row r="49" spans="1:8" x14ac:dyDescent="0.25">
      <c r="A49" s="1">
        <v>2.5000000000000001E-3</v>
      </c>
      <c r="B49" s="1" t="s">
        <v>4</v>
      </c>
      <c r="C49" s="1" t="s">
        <v>4</v>
      </c>
      <c r="D49" s="1">
        <v>6.3698837246278098E-3</v>
      </c>
      <c r="E49" s="1">
        <v>2.2073417449560099E-2</v>
      </c>
      <c r="F49" s="1">
        <v>9.5460549742397097E-3</v>
      </c>
      <c r="H49" s="3">
        <f t="shared" si="0"/>
        <v>1.6977904564620316</v>
      </c>
    </row>
    <row r="50" spans="1:8" x14ac:dyDescent="0.25">
      <c r="A50" s="1">
        <v>-2.5000000000000001E-3</v>
      </c>
      <c r="B50" s="1">
        <v>1.2499999999999901E-3</v>
      </c>
      <c r="C50" s="1" t="s">
        <v>4</v>
      </c>
      <c r="D50" s="1">
        <v>6.3497468468135801E-3</v>
      </c>
      <c r="E50" s="1">
        <v>2.1786538711307601E-2</v>
      </c>
      <c r="F50" s="1">
        <v>9.4713881892476096E-3</v>
      </c>
      <c r="H50" s="3">
        <f t="shared" si="0"/>
        <v>2.4291821963235156</v>
      </c>
    </row>
    <row r="51" spans="1:8" x14ac:dyDescent="0.25">
      <c r="A51" s="1">
        <v>-1.25E-3</v>
      </c>
      <c r="B51" s="1">
        <v>1.2499999999999901E-3</v>
      </c>
      <c r="C51" s="1" t="s">
        <v>4</v>
      </c>
      <c r="D51" s="1">
        <v>6.2005911223908501E-3</v>
      </c>
      <c r="E51" s="1">
        <v>2.2421070390089198E-2</v>
      </c>
      <c r="F51" s="1">
        <v>9.3111642376746406E-3</v>
      </c>
      <c r="H51" s="3">
        <f t="shared" si="0"/>
        <v>1.0083414494254446</v>
      </c>
    </row>
    <row r="52" spans="1:8" x14ac:dyDescent="0.25">
      <c r="A52" s="1" t="s">
        <v>4</v>
      </c>
      <c r="B52" s="1">
        <v>1.2499999999999901E-3</v>
      </c>
      <c r="C52" s="1" t="s">
        <v>4</v>
      </c>
      <c r="D52" s="1">
        <v>6.3155297050837703E-3</v>
      </c>
      <c r="E52" s="1">
        <v>2.2610123406509201E-2</v>
      </c>
      <c r="F52" s="1">
        <v>9.62087024902223E-3</v>
      </c>
      <c r="H52" s="3">
        <f t="shared" si="0"/>
        <v>1.8492727899645471</v>
      </c>
    </row>
    <row r="53" spans="1:8" x14ac:dyDescent="0.25">
      <c r="A53" s="1">
        <v>1.2499999999999901E-3</v>
      </c>
      <c r="B53" s="1">
        <v>1.2499999999999901E-3</v>
      </c>
      <c r="C53" s="1" t="s">
        <v>4</v>
      </c>
      <c r="D53" s="1">
        <v>5.85143262631381E-3</v>
      </c>
      <c r="E53" s="1">
        <v>2.2281152761014601E-2</v>
      </c>
      <c r="F53" s="1">
        <v>9.5018807863687191E-3</v>
      </c>
      <c r="H53" s="3">
        <f t="shared" si="0"/>
        <v>0.73901334947481701</v>
      </c>
    </row>
    <row r="54" spans="1:8" x14ac:dyDescent="0.25">
      <c r="A54" s="1">
        <v>2.5000000000000001E-3</v>
      </c>
      <c r="B54" s="1">
        <v>1.2499999999999901E-3</v>
      </c>
      <c r="C54" s="1" t="s">
        <v>4</v>
      </c>
      <c r="D54" s="1">
        <v>5.54560288079023E-3</v>
      </c>
      <c r="E54" s="1">
        <v>2.18860866273798E-2</v>
      </c>
      <c r="F54" s="1">
        <v>9.3937873019515304E-3</v>
      </c>
      <c r="H54" s="3">
        <f t="shared" si="0"/>
        <v>2.5424320522453701</v>
      </c>
    </row>
    <row r="55" spans="1:8" x14ac:dyDescent="0.25">
      <c r="A55" s="1">
        <v>-2.5000000000000001E-3</v>
      </c>
      <c r="B55" s="1">
        <v>2.5000000000000001E-3</v>
      </c>
      <c r="C55" s="1" t="s">
        <v>4</v>
      </c>
      <c r="D55" s="1">
        <v>6.5546821517064096E-3</v>
      </c>
      <c r="E55" s="1">
        <v>2.2057617435951402E-2</v>
      </c>
      <c r="F55" s="1">
        <v>9.35068493050175E-3</v>
      </c>
      <c r="H55" s="3">
        <f t="shared" si="0"/>
        <v>2.358475694385795</v>
      </c>
    </row>
    <row r="56" spans="1:8" x14ac:dyDescent="0.25">
      <c r="A56" s="1">
        <v>-1.25E-3</v>
      </c>
      <c r="B56" s="1">
        <v>2.5000000000000001E-3</v>
      </c>
      <c r="C56" s="1" t="s">
        <v>4</v>
      </c>
      <c r="D56" s="1">
        <v>6.3358786166413496E-3</v>
      </c>
      <c r="E56" s="1">
        <v>2.2500549544354698E-2</v>
      </c>
      <c r="F56" s="1">
        <v>9.2541368367812498E-3</v>
      </c>
      <c r="H56" s="3">
        <f t="shared" si="0"/>
        <v>1.6678112412559172</v>
      </c>
    </row>
    <row r="57" spans="1:8" x14ac:dyDescent="0.25">
      <c r="A57" s="1" t="s">
        <v>4</v>
      </c>
      <c r="B57" s="1">
        <v>2.5000000000000001E-3</v>
      </c>
      <c r="C57" s="1" t="s">
        <v>4</v>
      </c>
      <c r="D57" s="1">
        <v>6.0910997502014903E-3</v>
      </c>
      <c r="E57" s="1">
        <v>2.24343576435449E-2</v>
      </c>
      <c r="F57" s="1">
        <v>9.5540047281751708E-3</v>
      </c>
      <c r="H57" s="3">
        <f t="shared" si="0"/>
        <v>0.75068347276841663</v>
      </c>
    </row>
    <row r="58" spans="1:8" x14ac:dyDescent="0.25">
      <c r="A58" s="1">
        <v>1.2499999999999901E-3</v>
      </c>
      <c r="B58" s="1">
        <v>2.5000000000000001E-3</v>
      </c>
      <c r="C58" s="1" t="s">
        <v>4</v>
      </c>
      <c r="D58" s="1">
        <v>5.4925097552344301E-3</v>
      </c>
      <c r="E58" s="1">
        <v>2.2154828548104501E-2</v>
      </c>
      <c r="F58" s="1">
        <v>9.4867193589846799E-3</v>
      </c>
      <c r="H58" s="3">
        <f t="shared" si="0"/>
        <v>2.2186291919257353</v>
      </c>
    </row>
    <row r="59" spans="1:8" x14ac:dyDescent="0.25">
      <c r="A59" s="1">
        <v>2.5000000000000001E-3</v>
      </c>
      <c r="B59" s="1">
        <v>2.5000000000000001E-3</v>
      </c>
      <c r="C59" s="1" t="s">
        <v>4</v>
      </c>
      <c r="D59" s="1">
        <v>5.0798260570750504E-3</v>
      </c>
      <c r="E59" s="1">
        <v>2.1683595261741399E-2</v>
      </c>
      <c r="F59" s="1">
        <v>9.4231364717232008E-3</v>
      </c>
      <c r="H59" s="3">
        <f t="shared" si="0"/>
        <v>4.5202503789149198</v>
      </c>
    </row>
    <row r="60" spans="1:8" x14ac:dyDescent="0.25">
      <c r="A60" s="1">
        <v>-2.5000000000000001E-3</v>
      </c>
      <c r="B60" s="1">
        <v>-2.5000000000000001E-3</v>
      </c>
      <c r="C60" s="2">
        <v>5.0000000000000001E-4</v>
      </c>
      <c r="D60" s="1">
        <v>5.2603247608522001E-3</v>
      </c>
      <c r="E60" s="1">
        <v>2.1855677858317098E-2</v>
      </c>
      <c r="F60" s="1">
        <v>9.1472755863167294E-3</v>
      </c>
      <c r="H60" s="3">
        <f t="shared" si="0"/>
        <v>3.7357562100347654</v>
      </c>
    </row>
    <row r="61" spans="1:8" x14ac:dyDescent="0.25">
      <c r="A61" s="1">
        <v>-1.25E-3</v>
      </c>
      <c r="B61" s="1">
        <v>-2.5000000000000001E-3</v>
      </c>
      <c r="C61" s="2">
        <v>5.0000000000000001E-4</v>
      </c>
      <c r="D61" s="1">
        <v>5.4893346427801202E-3</v>
      </c>
      <c r="E61" s="1">
        <v>2.2144958015581799E-2</v>
      </c>
      <c r="F61" s="1">
        <v>9.2381970007329207E-3</v>
      </c>
      <c r="H61" s="3">
        <f t="shared" si="0"/>
        <v>2.381420191197599</v>
      </c>
    </row>
    <row r="62" spans="1:8" x14ac:dyDescent="0.25">
      <c r="A62" s="1" t="s">
        <v>4</v>
      </c>
      <c r="B62" s="1">
        <v>-2.5000000000000001E-3</v>
      </c>
      <c r="C62" s="2">
        <v>5.0000000000000001E-4</v>
      </c>
      <c r="D62" s="1">
        <v>5.6600501149496902E-3</v>
      </c>
      <c r="E62" s="1">
        <v>2.2382818704969401E-2</v>
      </c>
      <c r="F62" s="1">
        <v>8.9486351458107904E-3</v>
      </c>
      <c r="H62" s="3">
        <f t="shared" si="0"/>
        <v>2.488958805300304</v>
      </c>
    </row>
    <row r="63" spans="1:8" x14ac:dyDescent="0.25">
      <c r="A63" s="1">
        <v>1.2499999999999901E-3</v>
      </c>
      <c r="B63" s="1">
        <v>-2.5000000000000001E-3</v>
      </c>
      <c r="C63" s="2">
        <v>5.0000000000000001E-4</v>
      </c>
      <c r="D63" s="1">
        <v>6.2341150093699798E-3</v>
      </c>
      <c r="E63" s="1">
        <v>2.2566656500072099E-2</v>
      </c>
      <c r="F63" s="1">
        <v>9.1384772329138608E-3</v>
      </c>
      <c r="H63" s="3">
        <f t="shared" si="0"/>
        <v>1.8309648116995711</v>
      </c>
    </row>
    <row r="64" spans="1:8" x14ac:dyDescent="0.25">
      <c r="A64" s="1">
        <v>2.5000000000000001E-3</v>
      </c>
      <c r="B64" s="1">
        <v>-2.5000000000000001E-3</v>
      </c>
      <c r="C64" s="2">
        <v>5.0000000000000001E-4</v>
      </c>
      <c r="D64" s="1">
        <v>6.7000754332159898E-3</v>
      </c>
      <c r="E64" s="1">
        <v>2.23512226493199E-2</v>
      </c>
      <c r="F64" s="1">
        <v>9.38792209637207E-3</v>
      </c>
      <c r="H64" s="3">
        <f t="shared" si="0"/>
        <v>2.7205937560550479</v>
      </c>
    </row>
    <row r="65" spans="1:8" x14ac:dyDescent="0.25">
      <c r="A65" s="1">
        <v>-2.5000000000000001E-3</v>
      </c>
      <c r="B65" s="1">
        <v>-1.25E-3</v>
      </c>
      <c r="C65" s="2">
        <v>5.0000000000000001E-4</v>
      </c>
      <c r="D65" s="1">
        <v>5.5251202185042699E-3</v>
      </c>
      <c r="E65" s="1">
        <v>2.19465587139187E-2</v>
      </c>
      <c r="F65" s="1">
        <v>9.2297047583861699E-3</v>
      </c>
      <c r="H65" s="3">
        <f t="shared" si="0"/>
        <v>2.5961191874312708</v>
      </c>
    </row>
    <row r="66" spans="1:8" x14ac:dyDescent="0.25">
      <c r="A66" s="1">
        <v>-1.25E-3</v>
      </c>
      <c r="B66" s="1">
        <v>-1.25E-3</v>
      </c>
      <c r="C66" s="2">
        <v>5.0000000000000001E-4</v>
      </c>
      <c r="D66" s="1">
        <v>5.8478337720055196E-3</v>
      </c>
      <c r="E66" s="1">
        <v>2.2356790441601999E-2</v>
      </c>
      <c r="F66" s="1">
        <v>9.3600570944129598E-3</v>
      </c>
      <c r="H66" s="3">
        <f t="shared" si="0"/>
        <v>0.82147242513357288</v>
      </c>
    </row>
    <row r="67" spans="1:8" x14ac:dyDescent="0.25">
      <c r="A67" s="1" t="s">
        <v>4</v>
      </c>
      <c r="B67" s="1">
        <v>-1.25E-3</v>
      </c>
      <c r="C67" s="2">
        <v>5.0000000000000001E-4</v>
      </c>
      <c r="D67" s="1">
        <v>6.2136369964159799E-3</v>
      </c>
      <c r="E67" s="1">
        <v>2.22804392981138E-2</v>
      </c>
      <c r="F67" s="1">
        <v>9.3387392003279907E-3</v>
      </c>
      <c r="H67" s="3">
        <f t="shared" si="0"/>
        <v>0.86568954632983941</v>
      </c>
    </row>
    <row r="68" spans="1:8" x14ac:dyDescent="0.25">
      <c r="A68" s="1">
        <v>1.2499999999999901E-3</v>
      </c>
      <c r="B68" s="1">
        <v>-1.25E-3</v>
      </c>
      <c r="C68" s="2">
        <v>5.0000000000000001E-4</v>
      </c>
      <c r="D68" s="1">
        <v>6.1681574940502804E-3</v>
      </c>
      <c r="E68" s="1">
        <v>2.27776588932872E-2</v>
      </c>
      <c r="F68" s="1">
        <v>9.2026928862664302E-3</v>
      </c>
      <c r="H68" s="3">
        <f t="shared" si="0"/>
        <v>2.2256005808480945</v>
      </c>
    </row>
    <row r="69" spans="1:8" x14ac:dyDescent="0.25">
      <c r="A69" s="1">
        <v>2.5000000000000001E-3</v>
      </c>
      <c r="B69" s="1">
        <v>-1.25E-3</v>
      </c>
      <c r="C69" s="2">
        <v>5.0000000000000001E-4</v>
      </c>
      <c r="D69" s="1">
        <v>6.63411791789628E-3</v>
      </c>
      <c r="E69" s="1">
        <v>2.2562225042535099E-2</v>
      </c>
      <c r="F69" s="1">
        <v>9.4521377497246307E-3</v>
      </c>
      <c r="H69" s="3">
        <f t="shared" si="0"/>
        <v>2.6589155373190656</v>
      </c>
    </row>
    <row r="70" spans="1:8" x14ac:dyDescent="0.25">
      <c r="A70" s="1">
        <v>-2.5000000000000001E-3</v>
      </c>
      <c r="B70" s="1" t="s">
        <v>4</v>
      </c>
      <c r="C70" s="2">
        <v>5.0000000000000001E-4</v>
      </c>
      <c r="D70" s="1">
        <v>6.1999767628149703E-3</v>
      </c>
      <c r="E70" s="1">
        <v>2.2149849989508998E-2</v>
      </c>
      <c r="F70" s="1">
        <v>9.3318626692355799E-3</v>
      </c>
      <c r="H70" s="3">
        <f t="shared" si="0"/>
        <v>1.0204276467847979</v>
      </c>
    </row>
    <row r="71" spans="1:8" x14ac:dyDescent="0.25">
      <c r="A71" s="1">
        <v>-1.25E-3</v>
      </c>
      <c r="B71" s="1" t="s">
        <v>4</v>
      </c>
      <c r="C71" s="2">
        <v>5.0000000000000001E-4</v>
      </c>
      <c r="D71" s="1">
        <v>5.9222311859330103E-3</v>
      </c>
      <c r="E71" s="1">
        <v>2.2347415413218601E-2</v>
      </c>
      <c r="F71" s="1">
        <v>9.6205005759710995E-3</v>
      </c>
      <c r="H71" s="3">
        <f t="shared" si="0"/>
        <v>0.84469803124278986</v>
      </c>
    </row>
    <row r="72" spans="1:8" x14ac:dyDescent="0.25">
      <c r="A72" s="1" t="s">
        <v>4</v>
      </c>
      <c r="B72" s="1" t="s">
        <v>4</v>
      </c>
      <c r="C72" s="2">
        <v>5.0000000000000001E-4</v>
      </c>
      <c r="D72" s="1">
        <v>6.1708306483417496E-3</v>
      </c>
      <c r="E72" s="1">
        <v>2.23847817523775E-2</v>
      </c>
      <c r="F72" s="1">
        <v>9.7542947600037094E-3</v>
      </c>
      <c r="H72" s="3">
        <f t="shared" si="0"/>
        <v>1.417919529706273</v>
      </c>
    </row>
    <row r="73" spans="1:8" x14ac:dyDescent="0.25">
      <c r="A73" s="1">
        <v>1.2499999999999901E-3</v>
      </c>
      <c r="B73" s="1" t="s">
        <v>4</v>
      </c>
      <c r="C73" s="2">
        <v>5.0000000000000001E-4</v>
      </c>
      <c r="D73" s="1">
        <v>6.4260621731831403E-3</v>
      </c>
      <c r="E73" s="1">
        <v>2.2661401910701699E-2</v>
      </c>
      <c r="F73" s="1">
        <v>9.6758600610618202E-3</v>
      </c>
      <c r="H73" s="3">
        <f t="shared" si="0"/>
        <v>2.3587028883607588</v>
      </c>
    </row>
    <row r="74" spans="1:8" x14ac:dyDescent="0.25">
      <c r="A74" s="1">
        <v>2.5000000000000001E-3</v>
      </c>
      <c r="B74" s="1" t="s">
        <v>4</v>
      </c>
      <c r="C74" s="2">
        <v>5.0000000000000001E-4</v>
      </c>
      <c r="D74" s="1">
        <v>6.1202324276595698E-3</v>
      </c>
      <c r="E74" s="1">
        <v>2.2266335777066801E-2</v>
      </c>
      <c r="F74" s="1">
        <v>9.5677665766446193E-3</v>
      </c>
      <c r="H74" s="3">
        <f t="shared" ref="H74:H84" si="1">100*((D74-$D$87)^2+(E74-$E$87)^2+(F74-$F$87)^2)^0.5/$D$89</f>
        <v>0.63855675689235036</v>
      </c>
    </row>
    <row r="75" spans="1:8" x14ac:dyDescent="0.25">
      <c r="A75" s="1">
        <v>-2.5000000000000001E-3</v>
      </c>
      <c r="B75" s="1">
        <v>1.2499999999999901E-3</v>
      </c>
      <c r="C75" s="2">
        <v>5.0000000000000001E-4</v>
      </c>
      <c r="D75" s="1">
        <v>6.4275076251249699E-3</v>
      </c>
      <c r="E75" s="1">
        <v>2.2152893354090399E-2</v>
      </c>
      <c r="F75" s="1">
        <v>9.4634420837149402E-3</v>
      </c>
      <c r="H75" s="3">
        <f t="shared" si="1"/>
        <v>1.7143261686979241</v>
      </c>
    </row>
    <row r="76" spans="1:8" x14ac:dyDescent="0.25">
      <c r="A76" s="1">
        <v>-1.25E-3</v>
      </c>
      <c r="B76" s="1">
        <v>1.2499999999999901E-3</v>
      </c>
      <c r="C76" s="2">
        <v>5.0000000000000001E-4</v>
      </c>
      <c r="D76" s="1">
        <v>6.2087040900599098E-3</v>
      </c>
      <c r="E76" s="1">
        <v>2.25958254624937E-2</v>
      </c>
      <c r="F76" s="1">
        <v>9.3668939899944504E-3</v>
      </c>
      <c r="H76" s="3">
        <f t="shared" si="1"/>
        <v>1.4344416191483385</v>
      </c>
    </row>
    <row r="77" spans="1:8" x14ac:dyDescent="0.25">
      <c r="A77" s="1" t="s">
        <v>4</v>
      </c>
      <c r="B77" s="1">
        <v>1.2499999999999901E-3</v>
      </c>
      <c r="C77" s="2">
        <v>5.0000000000000001E-4</v>
      </c>
      <c r="D77" s="1">
        <v>6.2550865445766702E-3</v>
      </c>
      <c r="E77" s="1">
        <v>2.2219868479560201E-2</v>
      </c>
      <c r="F77" s="1">
        <v>9.4034806554505208E-3</v>
      </c>
      <c r="H77" s="3">
        <f t="shared" si="1"/>
        <v>0.98477797962670477</v>
      </c>
    </row>
    <row r="78" spans="1:8" x14ac:dyDescent="0.25">
      <c r="A78" s="1">
        <v>1.2499999999999901E-3</v>
      </c>
      <c r="B78" s="1">
        <v>1.2499999999999901E-3</v>
      </c>
      <c r="C78" s="2">
        <v>5.0000000000000001E-4</v>
      </c>
      <c r="D78" s="1">
        <v>5.9602853494679598E-3</v>
      </c>
      <c r="E78" s="1">
        <v>2.2458910545063299E-2</v>
      </c>
      <c r="F78" s="1">
        <v>9.7052092308335097E-3</v>
      </c>
      <c r="H78" s="3">
        <f t="shared" si="1"/>
        <v>1.2584770638585181</v>
      </c>
    </row>
    <row r="79" spans="1:8" x14ac:dyDescent="0.25">
      <c r="A79" s="1">
        <v>2.5000000000000001E-3</v>
      </c>
      <c r="B79" s="1">
        <v>1.2499999999999901E-3</v>
      </c>
      <c r="C79" s="2">
        <v>5.0000000000000001E-4</v>
      </c>
      <c r="D79" s="1">
        <v>5.6544556039443998E-3</v>
      </c>
      <c r="E79" s="1">
        <v>2.2063844411428502E-2</v>
      </c>
      <c r="F79" s="1">
        <v>9.5971157464163001E-3</v>
      </c>
      <c r="H79" s="3">
        <f t="shared" si="1"/>
        <v>1.863018491478396</v>
      </c>
    </row>
    <row r="80" spans="1:8" x14ac:dyDescent="0.25">
      <c r="A80" s="1">
        <v>-2.5000000000000001E-3</v>
      </c>
      <c r="B80" s="1">
        <v>2.5000000000000001E-3</v>
      </c>
      <c r="C80" s="2">
        <v>5.0000000000000001E-4</v>
      </c>
      <c r="D80" s="1">
        <v>6.5627951193754997E-3</v>
      </c>
      <c r="E80" s="1">
        <v>2.2232372508355899E-2</v>
      </c>
      <c r="F80" s="1">
        <v>9.4064146828215598E-3</v>
      </c>
      <c r="H80" s="3">
        <f t="shared" si="1"/>
        <v>2.1739950234527896</v>
      </c>
    </row>
    <row r="81" spans="1:9" x14ac:dyDescent="0.25">
      <c r="A81" s="1">
        <v>-1.25E-3</v>
      </c>
      <c r="B81" s="1">
        <v>2.5000000000000001E-3</v>
      </c>
      <c r="C81" s="2">
        <v>5.0000000000000001E-4</v>
      </c>
      <c r="D81" s="1">
        <v>6.3439915843104501E-3</v>
      </c>
      <c r="E81" s="1">
        <v>2.26753046167592E-2</v>
      </c>
      <c r="F81" s="1">
        <v>9.3098665891010804E-3</v>
      </c>
      <c r="H81" s="3">
        <f t="shared" si="1"/>
        <v>2.0498171811385539</v>
      </c>
    </row>
    <row r="82" spans="1:9" x14ac:dyDescent="0.25">
      <c r="A82" s="1" t="s">
        <v>4</v>
      </c>
      <c r="B82" s="1">
        <v>2.5000000000000001E-3</v>
      </c>
      <c r="C82" s="2">
        <v>5.0000000000000001E-4</v>
      </c>
      <c r="D82" s="1">
        <v>6.1263195154233098E-3</v>
      </c>
      <c r="E82" s="1">
        <v>2.26031387558846E-2</v>
      </c>
      <c r="F82" s="1">
        <v>9.8637470313477308E-3</v>
      </c>
      <c r="H82" s="3">
        <f t="shared" si="1"/>
        <v>2.1198713129384146</v>
      </c>
    </row>
    <row r="83" spans="1:9" x14ac:dyDescent="0.25">
      <c r="A83" s="1">
        <v>1.2499999999999901E-3</v>
      </c>
      <c r="B83" s="1">
        <v>2.5000000000000001E-3</v>
      </c>
      <c r="C83" s="2">
        <v>5.0000000000000001E-4</v>
      </c>
      <c r="D83" s="1">
        <v>5.52772952045626E-3</v>
      </c>
      <c r="E83" s="1">
        <v>2.2323609660444201E-2</v>
      </c>
      <c r="F83" s="1">
        <v>9.7964616621572399E-3</v>
      </c>
      <c r="H83" s="3">
        <f t="shared" si="1"/>
        <v>2.4476065211082498</v>
      </c>
    </row>
    <row r="84" spans="1:9" x14ac:dyDescent="0.25">
      <c r="A84" s="1">
        <v>2.5000000000000001E-3</v>
      </c>
      <c r="B84" s="1">
        <v>2.5000000000000001E-3</v>
      </c>
      <c r="C84" s="2">
        <v>5.0000000000000001E-4</v>
      </c>
      <c r="D84" s="1">
        <v>5.1886787802292098E-3</v>
      </c>
      <c r="E84" s="1">
        <v>2.1861353045790101E-2</v>
      </c>
      <c r="F84" s="1">
        <v>9.6264649161879792E-3</v>
      </c>
      <c r="H84" s="3">
        <f t="shared" si="1"/>
        <v>3.8531358251833687</v>
      </c>
    </row>
    <row r="85" spans="1:9" x14ac:dyDescent="0.25">
      <c r="A85" s="1"/>
      <c r="B85" s="1"/>
      <c r="C85" s="1"/>
      <c r="D85" s="1"/>
      <c r="E85" s="1"/>
      <c r="F85" s="1"/>
      <c r="H85" s="3"/>
    </row>
    <row r="86" spans="1:9" x14ac:dyDescent="0.25">
      <c r="A86" s="1"/>
      <c r="B86" s="1"/>
      <c r="C86" s="1"/>
      <c r="D86" s="1"/>
      <c r="E86" s="1"/>
      <c r="F86" s="1"/>
      <c r="H86" s="3"/>
    </row>
    <row r="87" spans="1:9" x14ac:dyDescent="0.25">
      <c r="A87" s="1"/>
      <c r="B87" s="1"/>
      <c r="C87" t="s">
        <v>20</v>
      </c>
      <c r="D87" s="2">
        <f>SUM(D10:D84)/75</f>
        <v>6.0255673848600647E-3</v>
      </c>
      <c r="E87" s="2">
        <f t="shared" ref="E87:F87" si="2">SUM(E10:E84)/75</f>
        <v>2.2297984798019175E-2</v>
      </c>
      <c r="F87" s="2">
        <f t="shared" si="2"/>
        <v>9.4435599591508896E-3</v>
      </c>
    </row>
    <row r="88" spans="1:9" x14ac:dyDescent="0.25">
      <c r="A88" s="1"/>
      <c r="B88" s="1"/>
    </row>
    <row r="89" spans="1:9" x14ac:dyDescent="0.25">
      <c r="A89" s="1"/>
      <c r="B89" s="1"/>
      <c r="C89" t="s">
        <v>22</v>
      </c>
      <c r="D89" s="2">
        <f>(D87^2+E87^2+F87^2)^0.5</f>
        <v>2.4953725434577131E-2</v>
      </c>
      <c r="H89" s="4"/>
    </row>
    <row r="90" spans="1:9" x14ac:dyDescent="0.25">
      <c r="A90" s="1"/>
      <c r="B90" s="1"/>
    </row>
    <row r="91" spans="1:9" x14ac:dyDescent="0.25">
      <c r="A91" s="1"/>
      <c r="B91" s="1"/>
      <c r="C91" t="s">
        <v>24</v>
      </c>
      <c r="D91" s="2">
        <f>(D47^2+E47^2+F47^2)^0.5</f>
        <v>2.5672717204966982E-2</v>
      </c>
    </row>
    <row r="92" spans="1:9" x14ac:dyDescent="0.25">
      <c r="A92" s="1"/>
      <c r="B92" s="1"/>
      <c r="C92" s="1"/>
      <c r="D92" s="1"/>
      <c r="E92" s="1"/>
      <c r="F92" s="1"/>
      <c r="H92" s="5" t="s">
        <v>26</v>
      </c>
      <c r="I92" s="4">
        <f>1000*D89</f>
        <v>24.95372543457713</v>
      </c>
    </row>
    <row r="93" spans="1:9" x14ac:dyDescent="0.25">
      <c r="A93" s="1"/>
      <c r="B93" s="1"/>
      <c r="E93" s="1"/>
      <c r="F93" s="1"/>
      <c r="H93" s="5" t="s">
        <v>27</v>
      </c>
      <c r="I93" s="4">
        <f>MAX(H10:H84)</f>
        <v>5.3611564112619812</v>
      </c>
    </row>
    <row r="94" spans="1:9" x14ac:dyDescent="0.25">
      <c r="A94" s="1"/>
      <c r="B94" s="1"/>
      <c r="E94" s="1"/>
      <c r="F94" s="1"/>
      <c r="H94" s="3"/>
    </row>
    <row r="95" spans="1:9" x14ac:dyDescent="0.25">
      <c r="A95" s="1"/>
      <c r="B95" s="1"/>
      <c r="C95" s="1"/>
      <c r="D95" s="1"/>
      <c r="E95" s="1"/>
      <c r="F95" s="1"/>
      <c r="H95" s="3"/>
    </row>
    <row r="96" spans="1:9" x14ac:dyDescent="0.25">
      <c r="A96" s="1"/>
      <c r="B96" s="1"/>
      <c r="C96" s="1"/>
      <c r="D96" s="1"/>
      <c r="E96" s="1"/>
      <c r="F96" s="1"/>
      <c r="H96" s="3"/>
    </row>
    <row r="97" spans="1:8" x14ac:dyDescent="0.25">
      <c r="A97" s="1"/>
      <c r="B97" s="1"/>
      <c r="C97" s="1"/>
      <c r="D97" s="1"/>
      <c r="E97" s="1"/>
      <c r="F97" s="1"/>
      <c r="H97" s="3"/>
    </row>
    <row r="98" spans="1:8" x14ac:dyDescent="0.25">
      <c r="A98" s="1"/>
      <c r="B98" s="1"/>
      <c r="C98" s="1"/>
      <c r="D98" s="1"/>
      <c r="E98" s="1"/>
      <c r="F98" s="1"/>
      <c r="H98" s="3"/>
    </row>
    <row r="99" spans="1:8" x14ac:dyDescent="0.25">
      <c r="A99" s="1"/>
      <c r="B99" s="1"/>
      <c r="C99" s="1"/>
      <c r="D99" s="1"/>
      <c r="E99" s="1"/>
      <c r="F99" s="1"/>
      <c r="H99" s="3"/>
    </row>
    <row r="100" spans="1:8" x14ac:dyDescent="0.25">
      <c r="A100" s="1"/>
      <c r="B100" s="1"/>
      <c r="C100" s="1"/>
      <c r="D100" s="1"/>
      <c r="E100" s="1"/>
      <c r="F100" s="1"/>
      <c r="H100" s="3"/>
    </row>
    <row r="101" spans="1:8" x14ac:dyDescent="0.25">
      <c r="A101" s="1"/>
      <c r="B101" s="1"/>
      <c r="C101" s="1"/>
      <c r="D101" s="1"/>
      <c r="E101" s="1"/>
      <c r="F101" s="1"/>
      <c r="H101" s="3"/>
    </row>
    <row r="102" spans="1:8" x14ac:dyDescent="0.25">
      <c r="A102" s="1"/>
      <c r="B102" s="1"/>
      <c r="C102" s="1"/>
      <c r="D102" s="1"/>
      <c r="E102" s="1"/>
      <c r="F102" s="1"/>
      <c r="H102" s="3"/>
    </row>
    <row r="103" spans="1:8" x14ac:dyDescent="0.25">
      <c r="A103" s="1"/>
      <c r="B103" s="1"/>
      <c r="C103" s="1"/>
      <c r="D103" s="1"/>
      <c r="E103" s="1"/>
      <c r="F103" s="1"/>
      <c r="H103" s="3"/>
    </row>
    <row r="104" spans="1:8" x14ac:dyDescent="0.25">
      <c r="A104" s="1"/>
      <c r="B104" s="1"/>
      <c r="C104" s="1"/>
      <c r="D104" s="1"/>
      <c r="E104" s="1"/>
      <c r="F104" s="1"/>
      <c r="H104" s="3"/>
    </row>
    <row r="105" spans="1:8" x14ac:dyDescent="0.25">
      <c r="A105" s="1"/>
      <c r="B105" s="1"/>
      <c r="C105" s="1"/>
      <c r="D105" s="1"/>
      <c r="E105" s="1"/>
      <c r="F105" s="1"/>
      <c r="H105" s="3"/>
    </row>
    <row r="106" spans="1:8" x14ac:dyDescent="0.25">
      <c r="A106" s="1"/>
      <c r="B106" s="1"/>
      <c r="C106" s="1"/>
      <c r="D106" s="1"/>
      <c r="E106" s="1"/>
      <c r="F106" s="1"/>
      <c r="H106" s="3"/>
    </row>
    <row r="107" spans="1:8" x14ac:dyDescent="0.25">
      <c r="A107" s="1"/>
      <c r="B107" s="1"/>
      <c r="C107" s="1"/>
      <c r="D107" s="1"/>
      <c r="E107" s="1"/>
      <c r="F107" s="1"/>
      <c r="H107" s="3"/>
    </row>
    <row r="108" spans="1:8" x14ac:dyDescent="0.25">
      <c r="A108" s="1"/>
      <c r="B108" s="1"/>
      <c r="C108" s="1"/>
      <c r="D108" s="1"/>
      <c r="E108" s="1"/>
      <c r="F108" s="1"/>
      <c r="H108" s="3"/>
    </row>
    <row r="109" spans="1:8" x14ac:dyDescent="0.25">
      <c r="A109" s="1"/>
      <c r="B109" s="1"/>
      <c r="C109" s="1"/>
      <c r="D109" s="1"/>
      <c r="E109" s="1"/>
      <c r="F109" s="1"/>
      <c r="H109" s="3"/>
    </row>
    <row r="110" spans="1:8" x14ac:dyDescent="0.25">
      <c r="A110" s="1"/>
      <c r="B110" s="1"/>
      <c r="C110" s="1"/>
      <c r="D110" s="1"/>
      <c r="E110" s="1"/>
      <c r="F110" s="1"/>
      <c r="H110" s="3"/>
    </row>
    <row r="111" spans="1:8" x14ac:dyDescent="0.25">
      <c r="A111" s="1"/>
      <c r="B111" s="1"/>
      <c r="C111" s="1"/>
      <c r="D111" s="1"/>
      <c r="E111" s="1"/>
      <c r="F111" s="1"/>
      <c r="H111" s="3"/>
    </row>
    <row r="112" spans="1:8" x14ac:dyDescent="0.25">
      <c r="A112" s="1"/>
      <c r="B112" s="1"/>
      <c r="C112" s="1"/>
      <c r="D112" s="1"/>
      <c r="E112" s="1"/>
      <c r="F112" s="1"/>
      <c r="H112" s="3"/>
    </row>
    <row r="113" spans="1:8" x14ac:dyDescent="0.25">
      <c r="A113" s="1"/>
      <c r="B113" s="1"/>
      <c r="C113" s="1"/>
      <c r="D113" s="1"/>
      <c r="E113" s="1"/>
      <c r="F113" s="1"/>
      <c r="H113" s="3"/>
    </row>
    <row r="114" spans="1:8" x14ac:dyDescent="0.25">
      <c r="A114" s="1"/>
      <c r="B114" s="1"/>
      <c r="C114" s="1"/>
      <c r="D114" s="1"/>
      <c r="E114" s="1"/>
      <c r="F114" s="1"/>
      <c r="H114" s="3"/>
    </row>
    <row r="115" spans="1:8" x14ac:dyDescent="0.25">
      <c r="A115" s="1"/>
      <c r="B115" s="1"/>
      <c r="C115" s="1"/>
      <c r="D115" s="1"/>
      <c r="E115" s="1"/>
      <c r="F115" s="1"/>
      <c r="H115" s="3"/>
    </row>
    <row r="116" spans="1:8" x14ac:dyDescent="0.25">
      <c r="A116" s="1"/>
      <c r="B116" s="1"/>
      <c r="C116" s="1"/>
      <c r="D116" s="1"/>
      <c r="E116" s="1"/>
      <c r="F116" s="1"/>
      <c r="H116" s="3"/>
    </row>
    <row r="117" spans="1:8" x14ac:dyDescent="0.25">
      <c r="A117" s="1"/>
      <c r="B117" s="1"/>
      <c r="C117" s="1"/>
      <c r="D117" s="1"/>
      <c r="E117" s="1"/>
      <c r="F117" s="1"/>
      <c r="H117" s="3"/>
    </row>
    <row r="118" spans="1:8" x14ac:dyDescent="0.25">
      <c r="A118" s="1"/>
      <c r="B118" s="1"/>
      <c r="C118" s="1"/>
      <c r="D118" s="1"/>
      <c r="E118" s="1"/>
      <c r="F118" s="1"/>
      <c r="H118" s="3"/>
    </row>
    <row r="119" spans="1:8" x14ac:dyDescent="0.25">
      <c r="A119" s="1"/>
      <c r="B119" s="1"/>
      <c r="C119" s="1"/>
      <c r="D119" s="1"/>
      <c r="E119" s="1"/>
      <c r="F119" s="1"/>
      <c r="H119" s="3"/>
    </row>
    <row r="120" spans="1:8" x14ac:dyDescent="0.25">
      <c r="A120" s="1"/>
      <c r="B120" s="1"/>
      <c r="C120" s="1"/>
      <c r="D120" s="1"/>
      <c r="E120" s="1"/>
      <c r="F120" s="1"/>
      <c r="H120" s="3"/>
    </row>
    <row r="121" spans="1:8" x14ac:dyDescent="0.25">
      <c r="A121" s="1"/>
      <c r="B121" s="1"/>
      <c r="C121" s="1"/>
      <c r="D121" s="1"/>
      <c r="E121" s="1"/>
      <c r="F121" s="1"/>
      <c r="H121" s="3"/>
    </row>
    <row r="122" spans="1:8" x14ac:dyDescent="0.25">
      <c r="A122" s="1"/>
      <c r="B122" s="1"/>
      <c r="C122" s="1"/>
      <c r="D122" s="1"/>
      <c r="E122" s="1"/>
      <c r="F122" s="1"/>
      <c r="H122" s="3"/>
    </row>
    <row r="123" spans="1:8" x14ac:dyDescent="0.25">
      <c r="A123" s="1"/>
      <c r="B123" s="1"/>
      <c r="C123" s="1"/>
      <c r="D123" s="1"/>
      <c r="E123" s="1"/>
      <c r="F123" s="1"/>
      <c r="H123" s="3"/>
    </row>
    <row r="124" spans="1:8" x14ac:dyDescent="0.25">
      <c r="A124" s="1"/>
      <c r="B124" s="1"/>
      <c r="C124" s="1"/>
      <c r="D124" s="1"/>
      <c r="E124" s="1"/>
      <c r="F124" s="1"/>
      <c r="H124" s="3"/>
    </row>
    <row r="125" spans="1:8" x14ac:dyDescent="0.25">
      <c r="A125" s="1"/>
      <c r="B125" s="1"/>
      <c r="C125" s="1"/>
      <c r="D125" s="1"/>
      <c r="E125" s="1"/>
      <c r="F125" s="1"/>
      <c r="H125" s="3"/>
    </row>
    <row r="126" spans="1:8" x14ac:dyDescent="0.25">
      <c r="A126" s="1"/>
      <c r="B126" s="1"/>
      <c r="C126" s="1"/>
      <c r="D126" s="1"/>
      <c r="E126" s="1"/>
      <c r="F126" s="1"/>
      <c r="H126" s="3"/>
    </row>
    <row r="127" spans="1:8" x14ac:dyDescent="0.25">
      <c r="A127" s="1"/>
      <c r="B127" s="1"/>
      <c r="C127" s="1"/>
      <c r="D127" s="1"/>
      <c r="E127" s="1"/>
      <c r="F127" s="1"/>
      <c r="H127" s="3"/>
    </row>
    <row r="128" spans="1:8" x14ac:dyDescent="0.25">
      <c r="A128" s="1"/>
      <c r="B128" s="1"/>
      <c r="C128" s="1"/>
      <c r="D128" s="1"/>
      <c r="E128" s="1"/>
      <c r="F128" s="1"/>
      <c r="H128" s="3"/>
    </row>
    <row r="129" spans="1:8" x14ac:dyDescent="0.25">
      <c r="A129" s="1"/>
      <c r="B129" s="1"/>
      <c r="C129" s="1"/>
      <c r="D129" s="1"/>
      <c r="E129" s="1"/>
      <c r="F129" s="1"/>
      <c r="H129" s="3"/>
    </row>
    <row r="130" spans="1:8" x14ac:dyDescent="0.25">
      <c r="A130" s="1"/>
      <c r="B130" s="1"/>
      <c r="C130" s="1"/>
      <c r="D130" s="1"/>
      <c r="E130" s="1"/>
      <c r="F130" s="1"/>
      <c r="H130" s="3"/>
    </row>
    <row r="131" spans="1:8" x14ac:dyDescent="0.25">
      <c r="A131" s="1"/>
      <c r="B131" s="1"/>
      <c r="C131" s="1"/>
      <c r="D131" s="1"/>
      <c r="E131" s="1"/>
      <c r="F131" s="1"/>
      <c r="H131" s="3"/>
    </row>
    <row r="132" spans="1:8" x14ac:dyDescent="0.25">
      <c r="A132" s="1"/>
      <c r="B132" s="1"/>
      <c r="C132" s="1"/>
      <c r="D132" s="1"/>
      <c r="E132" s="1"/>
      <c r="F132" s="1"/>
      <c r="H132" s="3"/>
    </row>
    <row r="133" spans="1:8" x14ac:dyDescent="0.25">
      <c r="A133" s="1"/>
      <c r="B133" s="1"/>
      <c r="C133" s="1"/>
      <c r="D133" s="1"/>
      <c r="E133" s="1"/>
      <c r="F133" s="1"/>
      <c r="H133" s="3"/>
    </row>
    <row r="134" spans="1:8" x14ac:dyDescent="0.25">
      <c r="A134" s="1"/>
      <c r="B134" s="1"/>
      <c r="C134" s="1"/>
      <c r="D134" s="1"/>
      <c r="E134" s="1"/>
      <c r="F134" s="1"/>
      <c r="H13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DE70-308F-4320-BD04-FCF3B53C8510}">
  <dimension ref="A1:I134"/>
  <sheetViews>
    <sheetView workbookViewId="0">
      <selection activeCell="A94" sqref="A9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8" x14ac:dyDescent="0.25">
      <c r="A2" s="1" t="s">
        <v>8</v>
      </c>
      <c r="B2" s="1" t="s">
        <v>33</v>
      </c>
      <c r="C2" s="1" t="s">
        <v>9</v>
      </c>
      <c r="D2" s="1" t="s">
        <v>9</v>
      </c>
      <c r="E2" s="1" t="s">
        <v>9</v>
      </c>
      <c r="F2" s="1" t="s">
        <v>9</v>
      </c>
    </row>
    <row r="3" spans="1:8" x14ac:dyDescent="0.25">
      <c r="A3" s="1" t="s">
        <v>10</v>
      </c>
      <c r="B3" s="1" t="s">
        <v>21</v>
      </c>
      <c r="C3" s="1" t="s">
        <v>9</v>
      </c>
      <c r="D3" s="1" t="s">
        <v>9</v>
      </c>
      <c r="E3" s="1" t="s">
        <v>9</v>
      </c>
      <c r="F3" s="1" t="s">
        <v>9</v>
      </c>
    </row>
    <row r="4" spans="1:8" x14ac:dyDescent="0.25">
      <c r="A4" s="1" t="s">
        <v>11</v>
      </c>
      <c r="B4" s="1" t="s">
        <v>29</v>
      </c>
      <c r="C4" s="1" t="s">
        <v>9</v>
      </c>
      <c r="D4" s="1" t="s">
        <v>9</v>
      </c>
      <c r="E4" s="1" t="s">
        <v>9</v>
      </c>
      <c r="F4" s="1" t="s">
        <v>9</v>
      </c>
    </row>
    <row r="5" spans="1:8" x14ac:dyDescent="0.25">
      <c r="A5" s="1" t="s">
        <v>12</v>
      </c>
      <c r="B5" s="1" t="s">
        <v>3</v>
      </c>
      <c r="C5" s="1" t="s">
        <v>9</v>
      </c>
      <c r="D5" s="1" t="s">
        <v>9</v>
      </c>
      <c r="E5" s="1" t="s">
        <v>9</v>
      </c>
      <c r="F5" s="1" t="s">
        <v>9</v>
      </c>
    </row>
    <row r="6" spans="1:8" x14ac:dyDescent="0.25">
      <c r="A6" s="1" t="s">
        <v>13</v>
      </c>
      <c r="B6" s="1" t="s">
        <v>25</v>
      </c>
      <c r="C6" s="1" t="s">
        <v>9</v>
      </c>
      <c r="D6" s="1" t="s">
        <v>9</v>
      </c>
      <c r="E6" s="1" t="s">
        <v>9</v>
      </c>
      <c r="F6" s="1" t="s">
        <v>9</v>
      </c>
    </row>
    <row r="7" spans="1:8" x14ac:dyDescent="0.25">
      <c r="A7" s="1" t="s">
        <v>14</v>
      </c>
      <c r="B7" s="1" t="s">
        <v>3</v>
      </c>
      <c r="C7" s="1" t="s">
        <v>9</v>
      </c>
      <c r="D7" s="1" t="s">
        <v>9</v>
      </c>
      <c r="E7" s="1" t="s">
        <v>9</v>
      </c>
      <c r="F7" s="1" t="s">
        <v>9</v>
      </c>
    </row>
    <row r="8" spans="1:8" x14ac:dyDescent="0.25">
      <c r="A8" s="1" t="s">
        <v>15</v>
      </c>
      <c r="B8" s="1" t="s">
        <v>16</v>
      </c>
      <c r="C8" s="1" t="s">
        <v>9</v>
      </c>
      <c r="D8" s="1" t="s">
        <v>9</v>
      </c>
      <c r="E8" s="1" t="s">
        <v>9</v>
      </c>
      <c r="F8" s="1" t="s">
        <v>9</v>
      </c>
    </row>
    <row r="9" spans="1:8" x14ac:dyDescent="0.25">
      <c r="A9" s="1" t="s">
        <v>30</v>
      </c>
      <c r="B9" s="1" t="s">
        <v>31</v>
      </c>
      <c r="C9" s="1" t="s">
        <v>32</v>
      </c>
      <c r="D9" s="1" t="s">
        <v>17</v>
      </c>
      <c r="E9" s="1" t="s">
        <v>18</v>
      </c>
      <c r="F9" s="1" t="s">
        <v>19</v>
      </c>
      <c r="H9" t="s">
        <v>23</v>
      </c>
    </row>
    <row r="10" spans="1:8" x14ac:dyDescent="0.25">
      <c r="A10" s="1">
        <v>-2.5000000000000001E-3</v>
      </c>
      <c r="B10" s="1">
        <v>-2.5000000000000001E-3</v>
      </c>
      <c r="C10" s="2">
        <v>-5.0000000000000001E-4</v>
      </c>
      <c r="D10" s="1">
        <v>5.26819800957535E-3</v>
      </c>
      <c r="E10" s="1">
        <v>2.1275597166814399E-2</v>
      </c>
      <c r="F10" s="1">
        <v>9.4400617464190095E-3</v>
      </c>
      <c r="H10" s="3">
        <f t="shared" ref="H10:H73" si="0">100*((D10-$D$87)^2+(E10-$E$87)^2+(F10-$F$87)^2)^0.5/$D$89</f>
        <v>3.3038119546230442</v>
      </c>
    </row>
    <row r="11" spans="1:8" x14ac:dyDescent="0.25">
      <c r="A11" s="1">
        <v>-1.25E-3</v>
      </c>
      <c r="B11" s="1">
        <v>-2.5000000000000001E-3</v>
      </c>
      <c r="C11" s="2">
        <v>-5.0000000000000001E-4</v>
      </c>
      <c r="D11" s="1">
        <v>5.4954221215137398E-3</v>
      </c>
      <c r="E11" s="1">
        <v>2.1660057072797601E-2</v>
      </c>
      <c r="F11" s="1">
        <v>9.3718750450721196E-3</v>
      </c>
      <c r="H11" s="3">
        <f t="shared" si="0"/>
        <v>1.7798505010068395</v>
      </c>
    </row>
    <row r="12" spans="1:8" x14ac:dyDescent="0.25">
      <c r="A12" s="1" t="s">
        <v>4</v>
      </c>
      <c r="B12" s="1">
        <v>-2.5000000000000001E-3</v>
      </c>
      <c r="C12" s="2">
        <v>-5.0000000000000001E-4</v>
      </c>
      <c r="D12" s="1">
        <v>5.7380376670139897E-3</v>
      </c>
      <c r="E12" s="1">
        <v>2.15236469568299E-2</v>
      </c>
      <c r="F12" s="1">
        <v>9.3693821638765606E-3</v>
      </c>
      <c r="H12" s="3">
        <f t="shared" si="0"/>
        <v>1.3848775489905958</v>
      </c>
    </row>
    <row r="13" spans="1:8" x14ac:dyDescent="0.25">
      <c r="A13" s="1">
        <v>1.2499999999999901E-3</v>
      </c>
      <c r="B13" s="1">
        <v>-2.5000000000000001E-3</v>
      </c>
      <c r="C13" s="2">
        <v>-5.0000000000000001E-4</v>
      </c>
      <c r="D13" s="1">
        <v>6.0658862215430404E-3</v>
      </c>
      <c r="E13" s="1">
        <v>2.1822620904162399E-2</v>
      </c>
      <c r="F13" s="1">
        <v>9.35889716896845E-3</v>
      </c>
      <c r="H13" s="3">
        <f t="shared" si="0"/>
        <v>1.3284150007470099</v>
      </c>
    </row>
    <row r="14" spans="1:8" x14ac:dyDescent="0.25">
      <c r="A14" s="1">
        <v>2.5000000000000001E-3</v>
      </c>
      <c r="B14" s="1">
        <v>-2.5000000000000001E-3</v>
      </c>
      <c r="C14" s="2">
        <v>-5.0000000000000001E-4</v>
      </c>
      <c r="D14" s="1">
        <v>6.4593480955235502E-3</v>
      </c>
      <c r="E14" s="1">
        <v>2.1909003080784899E-2</v>
      </c>
      <c r="F14" s="1">
        <v>9.3449722825644094E-3</v>
      </c>
      <c r="H14" s="3">
        <f t="shared" si="0"/>
        <v>2.748116456394071</v>
      </c>
    </row>
    <row r="15" spans="1:8" x14ac:dyDescent="0.25">
      <c r="A15" s="1">
        <v>-2.5000000000000001E-3</v>
      </c>
      <c r="B15" s="1">
        <v>-1.25E-3</v>
      </c>
      <c r="C15" s="2">
        <v>-5.0000000000000001E-4</v>
      </c>
      <c r="D15" s="1">
        <v>5.5446846287905199E-3</v>
      </c>
      <c r="E15" s="1">
        <v>2.1454473884189199E-2</v>
      </c>
      <c r="F15" s="1">
        <v>9.3470305436728698E-3</v>
      </c>
      <c r="H15" s="3">
        <f t="shared" si="0"/>
        <v>1.9217251072235777</v>
      </c>
    </row>
    <row r="16" spans="1:8" x14ac:dyDescent="0.25">
      <c r="A16" s="1">
        <v>-1.25E-3</v>
      </c>
      <c r="B16" s="1">
        <v>-1.25E-3</v>
      </c>
      <c r="C16" s="2">
        <v>-5.0000000000000001E-4</v>
      </c>
      <c r="D16" s="1">
        <v>5.7719087407289097E-3</v>
      </c>
      <c r="E16" s="1">
        <v>2.18389337901723E-2</v>
      </c>
      <c r="F16" s="1">
        <v>9.27884384232598E-3</v>
      </c>
      <c r="H16" s="3">
        <f t="shared" si="0"/>
        <v>0.78728640478382927</v>
      </c>
    </row>
    <row r="17" spans="1:8" x14ac:dyDescent="0.25">
      <c r="A17" s="1" t="s">
        <v>4</v>
      </c>
      <c r="B17" s="1">
        <v>-1.25E-3</v>
      </c>
      <c r="C17" s="2">
        <v>-5.0000000000000001E-4</v>
      </c>
      <c r="D17" s="1">
        <v>5.8911061211232704E-3</v>
      </c>
      <c r="E17" s="1">
        <v>2.1586786634794301E-2</v>
      </c>
      <c r="F17" s="1">
        <v>9.0410947799505498E-3</v>
      </c>
      <c r="H17" s="3">
        <f t="shared" si="0"/>
        <v>0.75559093581610859</v>
      </c>
    </row>
    <row r="18" spans="1:8" x14ac:dyDescent="0.25">
      <c r="A18" s="1">
        <v>1.2499999999999901E-3</v>
      </c>
      <c r="B18" s="1">
        <v>-1.25E-3</v>
      </c>
      <c r="C18" s="2">
        <v>-5.0000000000000001E-4</v>
      </c>
      <c r="D18" s="1">
        <v>5.94912285633983E-3</v>
      </c>
      <c r="E18" s="1">
        <v>2.18883150164309E-2</v>
      </c>
      <c r="F18" s="1">
        <v>9.31265920853982E-3</v>
      </c>
      <c r="H18" s="3">
        <f t="shared" si="0"/>
        <v>1.04076481384202</v>
      </c>
    </row>
    <row r="19" spans="1:8" x14ac:dyDescent="0.25">
      <c r="A19" s="1">
        <v>2.5000000000000001E-3</v>
      </c>
      <c r="B19" s="1">
        <v>-1.25E-3</v>
      </c>
      <c r="C19" s="2">
        <v>-5.0000000000000001E-4</v>
      </c>
      <c r="D19" s="1">
        <v>6.1020153827948996E-3</v>
      </c>
      <c r="E19" s="1">
        <v>2.18379649910494E-2</v>
      </c>
      <c r="F19" s="1">
        <v>9.0377766781899495E-3</v>
      </c>
      <c r="H19" s="3">
        <f t="shared" si="0"/>
        <v>1.189599031182444</v>
      </c>
    </row>
    <row r="20" spans="1:8" x14ac:dyDescent="0.25">
      <c r="A20" s="1">
        <v>-2.5000000000000001E-3</v>
      </c>
      <c r="B20" s="1" t="s">
        <v>4</v>
      </c>
      <c r="C20" s="2">
        <v>-5.0000000000000001E-4</v>
      </c>
      <c r="D20" s="1">
        <v>5.7535784024543802E-3</v>
      </c>
      <c r="E20" s="1">
        <v>2.1667149724171299E-2</v>
      </c>
      <c r="F20" s="1">
        <v>9.3791544010601493E-3</v>
      </c>
      <c r="H20" s="3">
        <f t="shared" si="0"/>
        <v>1.116621503601658</v>
      </c>
    </row>
    <row r="21" spans="1:8" x14ac:dyDescent="0.25">
      <c r="A21" s="1">
        <v>-1.25E-3</v>
      </c>
      <c r="B21" s="1" t="s">
        <v>4</v>
      </c>
      <c r="C21" s="2">
        <v>-5.0000000000000001E-4</v>
      </c>
      <c r="D21" s="1">
        <v>6.0483953599440804E-3</v>
      </c>
      <c r="E21" s="1">
        <v>2.20178105075471E-2</v>
      </c>
      <c r="F21" s="1">
        <v>9.1858126395798403E-3</v>
      </c>
      <c r="H21" s="3">
        <f t="shared" si="0"/>
        <v>1.4281534821019888</v>
      </c>
    </row>
    <row r="22" spans="1:8" x14ac:dyDescent="0.25">
      <c r="A22" s="1" t="s">
        <v>4</v>
      </c>
      <c r="B22" s="1" t="s">
        <v>4</v>
      </c>
      <c r="C22" s="2">
        <v>-5.0000000000000001E-4</v>
      </c>
      <c r="D22" s="1">
        <v>6.2756194718824798E-3</v>
      </c>
      <c r="E22" s="1">
        <v>2.2402270413530202E-2</v>
      </c>
      <c r="F22" s="1">
        <v>9.1176259382329504E-3</v>
      </c>
      <c r="H22" s="3">
        <f t="shared" si="0"/>
        <v>3.2490229796386099</v>
      </c>
    </row>
    <row r="23" spans="1:8" x14ac:dyDescent="0.25">
      <c r="A23" s="1">
        <v>1.2499999999999901E-3</v>
      </c>
      <c r="B23" s="1" t="s">
        <v>4</v>
      </c>
      <c r="C23" s="2">
        <v>-5.0000000000000001E-4</v>
      </c>
      <c r="D23" s="1">
        <v>5.5583605553634402E-3</v>
      </c>
      <c r="E23" s="1">
        <v>2.2086865824470302E-2</v>
      </c>
      <c r="F23" s="1">
        <v>9.0172615377306902E-3</v>
      </c>
      <c r="H23" s="3">
        <f t="shared" si="0"/>
        <v>1.9291787732755405</v>
      </c>
    </row>
    <row r="24" spans="1:8" x14ac:dyDescent="0.25">
      <c r="A24" s="1">
        <v>2.5000000000000001E-3</v>
      </c>
      <c r="B24" s="1" t="s">
        <v>4</v>
      </c>
      <c r="C24" s="2">
        <v>-5.0000000000000001E-4</v>
      </c>
      <c r="D24" s="1">
        <v>5.7296466553082501E-3</v>
      </c>
      <c r="E24" s="1">
        <v>2.1674903471775E-2</v>
      </c>
      <c r="F24" s="1">
        <v>9.0943887807926008E-3</v>
      </c>
      <c r="H24" s="3">
        <f t="shared" si="0"/>
        <v>0.58105027901330464</v>
      </c>
    </row>
    <row r="25" spans="1:8" x14ac:dyDescent="0.25">
      <c r="A25" s="1">
        <v>-2.5000000000000001E-3</v>
      </c>
      <c r="B25" s="1">
        <v>1.2499999999999901E-3</v>
      </c>
      <c r="C25" s="2">
        <v>-5.0000000000000001E-4</v>
      </c>
      <c r="D25" s="1">
        <v>6.1242669744147197E-3</v>
      </c>
      <c r="E25" s="1">
        <v>2.16603294949478E-2</v>
      </c>
      <c r="F25" s="1">
        <v>9.12243138758791E-3</v>
      </c>
      <c r="H25" s="3">
        <f t="shared" si="0"/>
        <v>1.1797803514654595</v>
      </c>
    </row>
    <row r="26" spans="1:8" x14ac:dyDescent="0.25">
      <c r="A26" s="1">
        <v>-1.25E-3</v>
      </c>
      <c r="B26" s="1">
        <v>1.2499999999999901E-3</v>
      </c>
      <c r="C26" s="2">
        <v>-5.0000000000000001E-4</v>
      </c>
      <c r="D26" s="1">
        <v>6.00096791479552E-3</v>
      </c>
      <c r="E26" s="1">
        <v>2.20463376404255E-2</v>
      </c>
      <c r="F26" s="1">
        <v>9.0426339398001505E-3</v>
      </c>
      <c r="H26" s="3">
        <f t="shared" si="0"/>
        <v>1.4640276251313142</v>
      </c>
    </row>
    <row r="27" spans="1:8" x14ac:dyDescent="0.25">
      <c r="A27" s="1" t="s">
        <v>4</v>
      </c>
      <c r="B27" s="1">
        <v>1.2499999999999901E-3</v>
      </c>
      <c r="C27" s="2">
        <v>-5.0000000000000001E-4</v>
      </c>
      <c r="D27" s="1">
        <v>5.91463293186675E-3</v>
      </c>
      <c r="E27" s="1">
        <v>2.1827193280568102E-2</v>
      </c>
      <c r="F27" s="1">
        <v>8.6724580716069002E-3</v>
      </c>
      <c r="H27" s="3">
        <f t="shared" si="0"/>
        <v>1.9588992234083829</v>
      </c>
    </row>
    <row r="28" spans="1:8" x14ac:dyDescent="0.25">
      <c r="A28" s="1">
        <v>1.2499999999999901E-3</v>
      </c>
      <c r="B28" s="1">
        <v>1.2499999999999901E-3</v>
      </c>
      <c r="C28" s="2">
        <v>-5.0000000000000001E-4</v>
      </c>
      <c r="D28" s="1">
        <v>6.2123730586966302E-3</v>
      </c>
      <c r="E28" s="1">
        <v>2.2142772301010499E-2</v>
      </c>
      <c r="F28" s="1">
        <v>8.8468438082593397E-3</v>
      </c>
      <c r="H28" s="3">
        <f t="shared" si="0"/>
        <v>2.53351823125832</v>
      </c>
    </row>
    <row r="29" spans="1:8" x14ac:dyDescent="0.25">
      <c r="A29" s="1">
        <v>2.5000000000000001E-3</v>
      </c>
      <c r="B29" s="1">
        <v>1.2499999999999901E-3</v>
      </c>
      <c r="C29" s="2">
        <v>-5.0000000000000001E-4</v>
      </c>
      <c r="D29" s="1">
        <v>5.8611326799411501E-3</v>
      </c>
      <c r="E29" s="1">
        <v>2.16802641907709E-2</v>
      </c>
      <c r="F29" s="1">
        <v>8.8951297956872902E-3</v>
      </c>
      <c r="H29" s="3">
        <f t="shared" si="0"/>
        <v>1.0187878295844504</v>
      </c>
    </row>
    <row r="30" spans="1:8" x14ac:dyDescent="0.25">
      <c r="A30" s="1">
        <v>-2.5000000000000001E-3</v>
      </c>
      <c r="B30" s="1">
        <v>2.5000000000000001E-3</v>
      </c>
      <c r="C30" s="2">
        <v>-5.0000000000000001E-4</v>
      </c>
      <c r="D30" s="1">
        <v>6.4420029782280598E-3</v>
      </c>
      <c r="E30" s="1">
        <v>2.1458508430779899E-2</v>
      </c>
      <c r="F30" s="1">
        <v>9.0668295525411606E-3</v>
      </c>
      <c r="H30" s="3">
        <f t="shared" si="0"/>
        <v>2.7146881088062131</v>
      </c>
    </row>
    <row r="31" spans="1:8" x14ac:dyDescent="0.25">
      <c r="A31" s="1">
        <v>-1.25E-3</v>
      </c>
      <c r="B31" s="1">
        <v>2.5000000000000001E-3</v>
      </c>
      <c r="C31" s="2">
        <v>-5.0000000000000001E-4</v>
      </c>
      <c r="D31" s="1">
        <v>6.1921945469928996E-3</v>
      </c>
      <c r="E31" s="1">
        <v>2.1684414116126201E-2</v>
      </c>
      <c r="F31" s="1">
        <v>9.1171713995042199E-3</v>
      </c>
      <c r="H31" s="3">
        <f t="shared" si="0"/>
        <v>1.4327847040877266</v>
      </c>
    </row>
    <row r="32" spans="1:8" x14ac:dyDescent="0.25">
      <c r="A32" s="1" t="s">
        <v>4</v>
      </c>
      <c r="B32" s="1">
        <v>2.5000000000000001E-3</v>
      </c>
      <c r="C32" s="2">
        <v>-5.0000000000000001E-4</v>
      </c>
      <c r="D32" s="1">
        <v>5.7774528593105903E-3</v>
      </c>
      <c r="E32" s="1">
        <v>2.1646249812720699E-2</v>
      </c>
      <c r="F32" s="1">
        <v>8.7999321563836906E-3</v>
      </c>
      <c r="H32" s="3">
        <f t="shared" si="0"/>
        <v>1.4618150836553983</v>
      </c>
    </row>
    <row r="33" spans="1:8" x14ac:dyDescent="0.25">
      <c r="A33" s="1">
        <v>1.2499999999999901E-3</v>
      </c>
      <c r="B33" s="1">
        <v>2.5000000000000001E-3</v>
      </c>
      <c r="C33" s="2">
        <v>-5.0000000000000001E-4</v>
      </c>
      <c r="D33" s="1">
        <v>5.9805178127285497E-3</v>
      </c>
      <c r="E33" s="1">
        <v>2.2129531782778801E-2</v>
      </c>
      <c r="F33" s="1">
        <v>8.6217776128323098E-3</v>
      </c>
      <c r="H33" s="3">
        <f t="shared" si="0"/>
        <v>2.7117333498550251</v>
      </c>
    </row>
    <row r="34" spans="1:8" x14ac:dyDescent="0.25">
      <c r="A34" s="1">
        <v>2.5000000000000001E-3</v>
      </c>
      <c r="B34" s="1">
        <v>2.5000000000000001E-3</v>
      </c>
      <c r="C34" s="2">
        <v>-5.0000000000000001E-4</v>
      </c>
      <c r="D34" s="1">
        <v>5.1490093176516996E-3</v>
      </c>
      <c r="E34" s="1">
        <v>2.1400559626866399E-2</v>
      </c>
      <c r="F34" s="1">
        <v>8.9487567084047797E-3</v>
      </c>
      <c r="H34" s="3">
        <f t="shared" si="0"/>
        <v>3.2897435438789739</v>
      </c>
    </row>
    <row r="35" spans="1:8" x14ac:dyDescent="0.25">
      <c r="A35" s="1">
        <v>-2.5000000000000001E-3</v>
      </c>
      <c r="B35" s="1">
        <v>-2.5000000000000001E-3</v>
      </c>
      <c r="C35" s="1" t="s">
        <v>4</v>
      </c>
      <c r="D35" s="1">
        <v>5.2382648913126004E-3</v>
      </c>
      <c r="E35" s="1">
        <v>2.1083452647019701E-2</v>
      </c>
      <c r="F35" s="1">
        <v>9.2776214146937496E-3</v>
      </c>
      <c r="H35" s="3">
        <f t="shared" si="0"/>
        <v>3.732119175010765</v>
      </c>
    </row>
    <row r="36" spans="1:8" x14ac:dyDescent="0.25">
      <c r="A36" s="1">
        <v>-1.25E-3</v>
      </c>
      <c r="B36" s="1">
        <v>-2.5000000000000001E-3</v>
      </c>
      <c r="C36" s="1" t="s">
        <v>4</v>
      </c>
      <c r="D36" s="1">
        <v>5.4654890032509902E-3</v>
      </c>
      <c r="E36" s="1">
        <v>2.1467912553002899E-2</v>
      </c>
      <c r="F36" s="1">
        <v>9.2094347133468597E-3</v>
      </c>
      <c r="H36" s="3">
        <f t="shared" si="0"/>
        <v>1.9552721327516871</v>
      </c>
    </row>
    <row r="37" spans="1:8" x14ac:dyDescent="0.25">
      <c r="A37" s="1" t="s">
        <v>4</v>
      </c>
      <c r="B37" s="1">
        <v>-2.5000000000000001E-3</v>
      </c>
      <c r="C37" s="1" t="s">
        <v>4</v>
      </c>
      <c r="D37" s="1">
        <v>5.7508886249996501E-3</v>
      </c>
      <c r="E37" s="1">
        <v>2.1286846030791701E-2</v>
      </c>
      <c r="F37" s="1">
        <v>9.2929420871586798E-3</v>
      </c>
      <c r="H37" s="3">
        <f t="shared" si="0"/>
        <v>2.0098382297865336</v>
      </c>
    </row>
    <row r="38" spans="1:8" x14ac:dyDescent="0.25">
      <c r="A38" s="1">
        <v>1.2499999999999901E-3</v>
      </c>
      <c r="B38" s="1">
        <v>-2.5000000000000001E-3</v>
      </c>
      <c r="C38" s="1" t="s">
        <v>4</v>
      </c>
      <c r="D38" s="1">
        <v>6.1067637019003402E-3</v>
      </c>
      <c r="E38" s="1">
        <v>2.1884966038892398E-2</v>
      </c>
      <c r="F38" s="1">
        <v>9.1752347744688493E-3</v>
      </c>
      <c r="H38" s="3">
        <f t="shared" si="0"/>
        <v>1.23192138234489</v>
      </c>
    </row>
    <row r="39" spans="1:8" x14ac:dyDescent="0.25">
      <c r="A39" s="1">
        <v>2.5000000000000001E-3</v>
      </c>
      <c r="B39" s="1">
        <v>-2.5000000000000001E-3</v>
      </c>
      <c r="C39" s="1" t="s">
        <v>4</v>
      </c>
      <c r="D39" s="1">
        <v>6.50022557588087E-3</v>
      </c>
      <c r="E39" s="1">
        <v>2.1971348215514899E-2</v>
      </c>
      <c r="F39" s="1">
        <v>9.1613098880648208E-3</v>
      </c>
      <c r="H39" s="3">
        <f t="shared" si="0"/>
        <v>2.8494280588403318</v>
      </c>
    </row>
    <row r="40" spans="1:8" x14ac:dyDescent="0.25">
      <c r="A40" s="1">
        <v>-2.5000000000000001E-3</v>
      </c>
      <c r="B40" s="1">
        <v>-1.25E-3</v>
      </c>
      <c r="C40" s="1" t="s">
        <v>4</v>
      </c>
      <c r="D40" s="1">
        <v>5.5147515105277599E-3</v>
      </c>
      <c r="E40" s="1">
        <v>2.1262329364394501E-2</v>
      </c>
      <c r="F40" s="1">
        <v>9.1845902119476099E-3</v>
      </c>
      <c r="H40" s="3">
        <f t="shared" si="0"/>
        <v>2.4028234948265892</v>
      </c>
    </row>
    <row r="41" spans="1:8" x14ac:dyDescent="0.25">
      <c r="A41" s="1">
        <v>-1.25E-3</v>
      </c>
      <c r="B41" s="1">
        <v>-1.25E-3</v>
      </c>
      <c r="C41" s="1" t="s">
        <v>4</v>
      </c>
      <c r="D41" s="1">
        <v>5.7419756224661601E-3</v>
      </c>
      <c r="E41" s="1">
        <v>2.1646789270377598E-2</v>
      </c>
      <c r="F41" s="1">
        <v>9.1164035106007305E-3</v>
      </c>
      <c r="H41" s="3">
        <f t="shared" si="0"/>
        <v>0.58483710973508662</v>
      </c>
    </row>
    <row r="42" spans="1:8" x14ac:dyDescent="0.25">
      <c r="A42" s="1" t="s">
        <v>4</v>
      </c>
      <c r="B42" s="1">
        <v>-1.25E-3</v>
      </c>
      <c r="C42" s="1" t="s">
        <v>4</v>
      </c>
      <c r="D42" s="1">
        <v>5.78921315994161E-3</v>
      </c>
      <c r="E42" s="1">
        <v>2.1480137036834102E-2</v>
      </c>
      <c r="F42" s="1">
        <v>9.5467720200888197E-3</v>
      </c>
      <c r="H42" s="3">
        <f t="shared" si="0"/>
        <v>2.0146355190013079</v>
      </c>
    </row>
    <row r="43" spans="1:8" x14ac:dyDescent="0.25">
      <c r="A43" s="1">
        <v>1.2499999999999901E-3</v>
      </c>
      <c r="B43" s="1">
        <v>-1.25E-3</v>
      </c>
      <c r="C43" s="1" t="s">
        <v>4</v>
      </c>
      <c r="D43" s="1">
        <v>5.9900003366971403E-3</v>
      </c>
      <c r="E43" s="1">
        <v>2.19506601511609E-2</v>
      </c>
      <c r="F43" s="1">
        <v>9.1289968140402192E-3</v>
      </c>
      <c r="H43" s="3">
        <f t="shared" si="0"/>
        <v>1.0492593268371266</v>
      </c>
    </row>
    <row r="44" spans="1:8" x14ac:dyDescent="0.25">
      <c r="A44" s="1">
        <v>2.5000000000000001E-3</v>
      </c>
      <c r="B44" s="1">
        <v>-1.25E-3</v>
      </c>
      <c r="C44" s="1" t="s">
        <v>4</v>
      </c>
      <c r="D44" s="1">
        <v>6.1473374394991299E-3</v>
      </c>
      <c r="E44" s="1">
        <v>2.1892311667738099E-2</v>
      </c>
      <c r="F44" s="1">
        <v>9.0344868459217801E-3</v>
      </c>
      <c r="H44" s="3">
        <f t="shared" si="0"/>
        <v>1.4432780721642935</v>
      </c>
    </row>
    <row r="45" spans="1:8" x14ac:dyDescent="0.25">
      <c r="A45" s="1">
        <v>-2.5000000000000001E-3</v>
      </c>
      <c r="B45" s="1" t="s">
        <v>4</v>
      </c>
      <c r="C45" s="1" t="s">
        <v>4</v>
      </c>
      <c r="D45" s="1">
        <v>5.7912381297429297E-3</v>
      </c>
      <c r="E45" s="1">
        <v>2.1441206081769301E-2</v>
      </c>
      <c r="F45" s="1">
        <v>9.0915590092014702E-3</v>
      </c>
      <c r="H45" s="3">
        <f t="shared" si="0"/>
        <v>1.2594674930929259</v>
      </c>
    </row>
    <row r="46" spans="1:8" x14ac:dyDescent="0.25">
      <c r="A46" s="1">
        <v>-1.25E-3</v>
      </c>
      <c r="B46" s="1" t="s">
        <v>4</v>
      </c>
      <c r="C46" s="1" t="s">
        <v>4</v>
      </c>
      <c r="D46" s="1">
        <v>5.8895656013120403E-3</v>
      </c>
      <c r="E46" s="1">
        <v>2.20509693038126E-2</v>
      </c>
      <c r="F46" s="1">
        <v>9.0349614595111993E-3</v>
      </c>
      <c r="H46" s="3">
        <f t="shared" si="0"/>
        <v>1.3612758681469666</v>
      </c>
    </row>
    <row r="47" spans="1:8" x14ac:dyDescent="0.25">
      <c r="A47" s="1" t="s">
        <v>4</v>
      </c>
      <c r="B47" s="1" t="s">
        <v>4</v>
      </c>
      <c r="C47" s="1" t="s">
        <v>4</v>
      </c>
      <c r="D47" s="1">
        <v>5.8275376948835602E-3</v>
      </c>
      <c r="E47" s="1">
        <v>2.1673428042876499E-2</v>
      </c>
      <c r="F47" s="1">
        <v>9.8006019530189701E-3</v>
      </c>
      <c r="H47" s="3">
        <f t="shared" si="0"/>
        <v>2.752644550549157</v>
      </c>
    </row>
    <row r="48" spans="1:8" x14ac:dyDescent="0.25">
      <c r="A48" s="1">
        <v>1.2499999999999901E-3</v>
      </c>
      <c r="B48" s="1" t="s">
        <v>4</v>
      </c>
      <c r="C48" s="1" t="s">
        <v>4</v>
      </c>
      <c r="D48" s="1">
        <v>5.6036826120676696E-3</v>
      </c>
      <c r="E48" s="1">
        <v>2.2141212501159E-2</v>
      </c>
      <c r="F48" s="1">
        <v>9.0139717054625295E-3</v>
      </c>
      <c r="H48" s="3">
        <f t="shared" si="0"/>
        <v>2.0038385656623325</v>
      </c>
    </row>
    <row r="49" spans="1:8" x14ac:dyDescent="0.25">
      <c r="A49" s="1">
        <v>2.5000000000000001E-3</v>
      </c>
      <c r="B49" s="1" t="s">
        <v>4</v>
      </c>
      <c r="C49" s="1" t="s">
        <v>4</v>
      </c>
      <c r="D49" s="1">
        <v>5.7749687120124899E-3</v>
      </c>
      <c r="E49" s="1">
        <v>2.1729250148463702E-2</v>
      </c>
      <c r="F49" s="1">
        <v>9.0910989485244401E-3</v>
      </c>
      <c r="H49" s="3">
        <f t="shared" si="0"/>
        <v>0.35645767273112205</v>
      </c>
    </row>
    <row r="50" spans="1:8" x14ac:dyDescent="0.25">
      <c r="A50" s="1">
        <v>-2.5000000000000001E-3</v>
      </c>
      <c r="B50" s="1">
        <v>1.2499999999999901E-3</v>
      </c>
      <c r="C50" s="1" t="s">
        <v>4</v>
      </c>
      <c r="D50" s="1">
        <v>6.1643255776366399E-3</v>
      </c>
      <c r="E50" s="1">
        <v>2.1586936751304998E-2</v>
      </c>
      <c r="F50" s="1">
        <v>9.1556947868911692E-3</v>
      </c>
      <c r="H50" s="3">
        <f t="shared" si="0"/>
        <v>1.4431968270639661</v>
      </c>
    </row>
    <row r="51" spans="1:8" x14ac:dyDescent="0.25">
      <c r="A51" s="1">
        <v>-1.25E-3</v>
      </c>
      <c r="B51" s="1">
        <v>1.2499999999999901E-3</v>
      </c>
      <c r="C51" s="1" t="s">
        <v>4</v>
      </c>
      <c r="D51" s="1">
        <v>5.9145171464014797E-3</v>
      </c>
      <c r="E51" s="1">
        <v>2.1812842436651301E-2</v>
      </c>
      <c r="F51" s="1">
        <v>9.2060366338542303E-3</v>
      </c>
      <c r="H51" s="3">
        <f t="shared" si="0"/>
        <v>0.50134230333712504</v>
      </c>
    </row>
    <row r="52" spans="1:8" x14ac:dyDescent="0.25">
      <c r="A52" s="1" t="s">
        <v>4</v>
      </c>
      <c r="B52" s="1">
        <v>1.2499999999999901E-3</v>
      </c>
      <c r="C52" s="1" t="s">
        <v>4</v>
      </c>
      <c r="D52" s="1">
        <v>5.9322817714409001E-3</v>
      </c>
      <c r="E52" s="1">
        <v>2.16354920398595E-2</v>
      </c>
      <c r="F52" s="1">
        <v>8.9324228081493606E-3</v>
      </c>
      <c r="H52" s="3">
        <f t="shared" si="0"/>
        <v>0.99784188397018925</v>
      </c>
    </row>
    <row r="53" spans="1:8" x14ac:dyDescent="0.25">
      <c r="A53" s="1">
        <v>1.2499999999999901E-3</v>
      </c>
      <c r="B53" s="1">
        <v>1.2499999999999901E-3</v>
      </c>
      <c r="C53" s="1" t="s">
        <v>4</v>
      </c>
      <c r="D53" s="1">
        <v>5.6739477260913697E-3</v>
      </c>
      <c r="E53" s="1">
        <v>2.1617673445322901E-2</v>
      </c>
      <c r="F53" s="1">
        <v>8.8123709257525995E-3</v>
      </c>
      <c r="H53" s="3">
        <f t="shared" si="0"/>
        <v>1.5915778631342656</v>
      </c>
    </row>
    <row r="54" spans="1:8" x14ac:dyDescent="0.25">
      <c r="A54" s="1">
        <v>2.5000000000000001E-3</v>
      </c>
      <c r="B54" s="1">
        <v>1.2499999999999901E-3</v>
      </c>
      <c r="C54" s="1" t="s">
        <v>4</v>
      </c>
      <c r="D54" s="1">
        <v>5.8527432566933399E-3</v>
      </c>
      <c r="E54" s="1">
        <v>2.1589852297977399E-2</v>
      </c>
      <c r="F54" s="1">
        <v>9.1475077727512892E-3</v>
      </c>
      <c r="H54" s="3">
        <f t="shared" si="0"/>
        <v>0.61414821203250691</v>
      </c>
    </row>
    <row r="55" spans="1:8" x14ac:dyDescent="0.25">
      <c r="A55" s="1">
        <v>-2.5000000000000001E-3</v>
      </c>
      <c r="B55" s="1">
        <v>2.5000000000000001E-3</v>
      </c>
      <c r="C55" s="1" t="s">
        <v>4</v>
      </c>
      <c r="D55" s="1">
        <v>6.4216554336203602E-3</v>
      </c>
      <c r="E55" s="1">
        <v>2.1594154645433801E-2</v>
      </c>
      <c r="F55" s="1">
        <v>9.1638657673837193E-3</v>
      </c>
      <c r="H55" s="3">
        <f t="shared" si="0"/>
        <v>2.434429006505316</v>
      </c>
    </row>
    <row r="56" spans="1:8" x14ac:dyDescent="0.25">
      <c r="A56" s="1">
        <v>-1.25E-3</v>
      </c>
      <c r="B56" s="1">
        <v>2.5000000000000001E-3</v>
      </c>
      <c r="C56" s="1" t="s">
        <v>4</v>
      </c>
      <c r="D56" s="1">
        <v>6.17184700238518E-3</v>
      </c>
      <c r="E56" s="1">
        <v>2.18200603307801E-2</v>
      </c>
      <c r="F56" s="1">
        <v>9.2142076143467908E-3</v>
      </c>
      <c r="H56" s="3">
        <f t="shared" si="0"/>
        <v>1.4092225550052286</v>
      </c>
    </row>
    <row r="57" spans="1:8" x14ac:dyDescent="0.25">
      <c r="A57" s="1" t="s">
        <v>4</v>
      </c>
      <c r="B57" s="1">
        <v>2.5000000000000001E-3</v>
      </c>
      <c r="C57" s="1" t="s">
        <v>4</v>
      </c>
      <c r="D57" s="1">
        <v>5.8004186266954003E-3</v>
      </c>
      <c r="E57" s="1">
        <v>2.15394746978643E-2</v>
      </c>
      <c r="F57" s="1">
        <v>9.1276794196669502E-3</v>
      </c>
      <c r="H57" s="3">
        <f t="shared" si="0"/>
        <v>0.84372945191481585</v>
      </c>
    </row>
    <row r="58" spans="1:8" x14ac:dyDescent="0.25">
      <c r="A58" s="1">
        <v>1.2499999999999901E-3</v>
      </c>
      <c r="B58" s="1">
        <v>2.5000000000000001E-3</v>
      </c>
      <c r="C58" s="1" t="s">
        <v>4</v>
      </c>
      <c r="D58" s="1">
        <v>5.98293664049629E-3</v>
      </c>
      <c r="E58" s="1">
        <v>2.2041262589191701E-2</v>
      </c>
      <c r="F58" s="1">
        <v>9.0035371513290108E-3</v>
      </c>
      <c r="H58" s="3">
        <f t="shared" si="0"/>
        <v>1.4670313442646838</v>
      </c>
    </row>
    <row r="59" spans="1:8" x14ac:dyDescent="0.25">
      <c r="A59" s="1">
        <v>2.5000000000000001E-3</v>
      </c>
      <c r="B59" s="1">
        <v>2.5000000000000001E-3</v>
      </c>
      <c r="C59" s="1" t="s">
        <v>4</v>
      </c>
      <c r="D59" s="1">
        <v>5.1406198944038799E-3</v>
      </c>
      <c r="E59" s="1">
        <v>2.1310147734072901E-2</v>
      </c>
      <c r="F59" s="1">
        <v>9.2011346854687492E-3</v>
      </c>
      <c r="H59" s="3">
        <f t="shared" si="0"/>
        <v>3.4175469817364719</v>
      </c>
    </row>
    <row r="60" spans="1:8" x14ac:dyDescent="0.25">
      <c r="A60" s="1">
        <v>-2.5000000000000001E-3</v>
      </c>
      <c r="B60" s="1">
        <v>-2.5000000000000001E-3</v>
      </c>
      <c r="C60" s="2">
        <v>5.0000000000000001E-4</v>
      </c>
      <c r="D60" s="1">
        <v>5.2506486109023601E-3</v>
      </c>
      <c r="E60" s="1">
        <v>2.1256273034378999E-2</v>
      </c>
      <c r="F60" s="1">
        <v>9.0763390834897803E-3</v>
      </c>
      <c r="H60" s="3">
        <f t="shared" si="0"/>
        <v>3.1719528744789223</v>
      </c>
    </row>
    <row r="61" spans="1:8" x14ac:dyDescent="0.25">
      <c r="A61" s="1">
        <v>-1.25E-3</v>
      </c>
      <c r="B61" s="1">
        <v>-2.5000000000000001E-3</v>
      </c>
      <c r="C61" s="2">
        <v>5.0000000000000001E-4</v>
      </c>
      <c r="D61" s="1">
        <v>5.5386473252809904E-3</v>
      </c>
      <c r="E61" s="1">
        <v>2.1664711384544101E-2</v>
      </c>
      <c r="F61" s="1">
        <v>8.9764315326086204E-3</v>
      </c>
      <c r="H61" s="3">
        <f t="shared" si="0"/>
        <v>1.4663764320205133</v>
      </c>
    </row>
    <row r="62" spans="1:8" x14ac:dyDescent="0.25">
      <c r="A62" s="1" t="s">
        <v>4</v>
      </c>
      <c r="B62" s="1">
        <v>-2.5000000000000001E-3</v>
      </c>
      <c r="C62" s="2">
        <v>5.0000000000000001E-4</v>
      </c>
      <c r="D62" s="1">
        <v>5.7901954895950196E-3</v>
      </c>
      <c r="E62" s="1">
        <v>2.1505108711298501E-2</v>
      </c>
      <c r="F62" s="1">
        <v>9.0570506382534194E-3</v>
      </c>
      <c r="H62" s="3">
        <f t="shared" si="0"/>
        <v>1.0416977952377371</v>
      </c>
    </row>
    <row r="63" spans="1:8" x14ac:dyDescent="0.25">
      <c r="A63" s="1">
        <v>1.2499999999999901E-3</v>
      </c>
      <c r="B63" s="1">
        <v>-2.5000000000000001E-3</v>
      </c>
      <c r="C63" s="2">
        <v>5.0000000000000001E-4</v>
      </c>
      <c r="D63" s="1">
        <v>6.14764118225766E-3</v>
      </c>
      <c r="E63" s="1">
        <v>2.1947311173622301E-2</v>
      </c>
      <c r="F63" s="1">
        <v>8.9915723799692503E-3</v>
      </c>
      <c r="H63" s="3">
        <f t="shared" si="0"/>
        <v>1.6130465519408015</v>
      </c>
    </row>
    <row r="64" spans="1:8" x14ac:dyDescent="0.25">
      <c r="A64" s="1">
        <v>2.5000000000000001E-3</v>
      </c>
      <c r="B64" s="1">
        <v>-2.5000000000000001E-3</v>
      </c>
      <c r="C64" s="2">
        <v>5.0000000000000001E-4</v>
      </c>
      <c r="D64" s="1">
        <v>6.5411030562381803E-3</v>
      </c>
      <c r="E64" s="1">
        <v>2.2033693350244798E-2</v>
      </c>
      <c r="F64" s="1">
        <v>8.9776474935652096E-3</v>
      </c>
      <c r="H64" s="3">
        <f t="shared" si="0"/>
        <v>3.1650721122099648</v>
      </c>
    </row>
    <row r="65" spans="1:8" x14ac:dyDescent="0.25">
      <c r="A65" s="1">
        <v>-2.5000000000000001E-3</v>
      </c>
      <c r="B65" s="1">
        <v>-1.25E-3</v>
      </c>
      <c r="C65" s="2">
        <v>5.0000000000000001E-4</v>
      </c>
      <c r="D65" s="1">
        <v>5.4251206870057399E-3</v>
      </c>
      <c r="E65" s="1">
        <v>2.1519670761356999E-2</v>
      </c>
      <c r="F65" s="1">
        <v>8.9953247586697597E-3</v>
      </c>
      <c r="H65" s="3">
        <f t="shared" si="0"/>
        <v>2.0457823636395513</v>
      </c>
    </row>
    <row r="66" spans="1:8" x14ac:dyDescent="0.25">
      <c r="A66" s="1">
        <v>-1.25E-3</v>
      </c>
      <c r="B66" s="1">
        <v>-1.25E-3</v>
      </c>
      <c r="C66" s="2">
        <v>5.0000000000000001E-4</v>
      </c>
      <c r="D66" s="1">
        <v>5.7131194013843702E-3</v>
      </c>
      <c r="E66" s="1">
        <v>2.1928109111522098E-2</v>
      </c>
      <c r="F66" s="1">
        <v>8.8954172077885894E-3</v>
      </c>
      <c r="H66" s="3">
        <f t="shared" si="0"/>
        <v>1.3771578072031336</v>
      </c>
    </row>
    <row r="67" spans="1:8" x14ac:dyDescent="0.25">
      <c r="A67" s="1" t="s">
        <v>4</v>
      </c>
      <c r="B67" s="1">
        <v>-1.25E-3</v>
      </c>
      <c r="C67" s="2">
        <v>5.0000000000000001E-4</v>
      </c>
      <c r="D67" s="1">
        <v>5.8285200245369699E-3</v>
      </c>
      <c r="E67" s="1">
        <v>2.1698399717340999E-2</v>
      </c>
      <c r="F67" s="1">
        <v>9.3108805711835593E-3</v>
      </c>
      <c r="H67" s="3">
        <f t="shared" si="0"/>
        <v>0.74573445981687525</v>
      </c>
    </row>
    <row r="68" spans="1:8" x14ac:dyDescent="0.25">
      <c r="A68" s="1">
        <v>1.2499999999999901E-3</v>
      </c>
      <c r="B68" s="1">
        <v>-1.25E-3</v>
      </c>
      <c r="C68" s="2">
        <v>5.0000000000000001E-4</v>
      </c>
      <c r="D68" s="1">
        <v>6.0308778170544601E-3</v>
      </c>
      <c r="E68" s="1">
        <v>2.2013005285890799E-2</v>
      </c>
      <c r="F68" s="1">
        <v>8.9453344195406306E-3</v>
      </c>
      <c r="H68" s="3">
        <f t="shared" si="0"/>
        <v>1.5652616013171889</v>
      </c>
    </row>
    <row r="69" spans="1:8" x14ac:dyDescent="0.25">
      <c r="A69" s="1">
        <v>2.5000000000000001E-3</v>
      </c>
      <c r="B69" s="1">
        <v>-1.25E-3</v>
      </c>
      <c r="C69" s="2">
        <v>5.0000000000000001E-4</v>
      </c>
      <c r="D69" s="1">
        <v>6.1926594962033602E-3</v>
      </c>
      <c r="E69" s="1">
        <v>2.19466583444268E-2</v>
      </c>
      <c r="F69" s="1">
        <v>9.0311970136536194E-3</v>
      </c>
      <c r="H69" s="3">
        <f t="shared" si="0"/>
        <v>1.7090961831219407</v>
      </c>
    </row>
    <row r="70" spans="1:8" x14ac:dyDescent="0.25">
      <c r="A70" s="1">
        <v>-2.5000000000000001E-3</v>
      </c>
      <c r="B70" s="1" t="s">
        <v>4</v>
      </c>
      <c r="C70" s="2">
        <v>5.0000000000000001E-4</v>
      </c>
      <c r="D70" s="1">
        <v>5.5995927631091102E-3</v>
      </c>
      <c r="E70" s="1">
        <v>2.1783068488334899E-2</v>
      </c>
      <c r="F70" s="1">
        <v>8.9143104338497304E-3</v>
      </c>
      <c r="H70" s="3">
        <f t="shared" si="0"/>
        <v>1.3834585488010807</v>
      </c>
    </row>
    <row r="71" spans="1:8" x14ac:dyDescent="0.25">
      <c r="A71" s="1">
        <v>-1.25E-3</v>
      </c>
      <c r="B71" s="1" t="s">
        <v>4</v>
      </c>
      <c r="C71" s="2">
        <v>5.0000000000000001E-4</v>
      </c>
      <c r="D71" s="1">
        <v>5.8875914774877396E-3</v>
      </c>
      <c r="E71" s="1">
        <v>2.2191506838499998E-2</v>
      </c>
      <c r="F71" s="1">
        <v>8.8144028829685601E-3</v>
      </c>
      <c r="H71" s="3">
        <f t="shared" si="0"/>
        <v>2.2907769526741331</v>
      </c>
    </row>
    <row r="72" spans="1:8" x14ac:dyDescent="0.25">
      <c r="A72" s="1" t="s">
        <v>4</v>
      </c>
      <c r="B72" s="1" t="s">
        <v>4</v>
      </c>
      <c r="C72" s="2">
        <v>5.0000000000000001E-4</v>
      </c>
      <c r="D72" s="1">
        <v>5.8668445594789202E-3</v>
      </c>
      <c r="E72" s="1">
        <v>2.18916907233834E-2</v>
      </c>
      <c r="F72" s="1">
        <v>9.5647105041136993E-3</v>
      </c>
      <c r="H72" s="3">
        <f t="shared" si="0"/>
        <v>1.8777898325558604</v>
      </c>
    </row>
    <row r="73" spans="1:8" x14ac:dyDescent="0.25">
      <c r="A73" s="1">
        <v>1.2499999999999901E-3</v>
      </c>
      <c r="B73" s="1" t="s">
        <v>4</v>
      </c>
      <c r="C73" s="2">
        <v>5.0000000000000001E-4</v>
      </c>
      <c r="D73" s="1">
        <v>5.6490046687718799E-3</v>
      </c>
      <c r="E73" s="1">
        <v>2.2195559177847698E-2</v>
      </c>
      <c r="F73" s="1">
        <v>9.0106818731943601E-3</v>
      </c>
      <c r="H73" s="3">
        <f t="shared" si="0"/>
        <v>2.1163789089353147</v>
      </c>
    </row>
    <row r="74" spans="1:8" x14ac:dyDescent="0.25">
      <c r="A74" s="1">
        <v>2.5000000000000001E-3</v>
      </c>
      <c r="B74" s="1" t="s">
        <v>4</v>
      </c>
      <c r="C74" s="2">
        <v>5.0000000000000001E-4</v>
      </c>
      <c r="D74" s="1">
        <v>5.8202907687167297E-3</v>
      </c>
      <c r="E74" s="1">
        <v>2.17835968251524E-2</v>
      </c>
      <c r="F74" s="1">
        <v>9.0878091162562707E-3</v>
      </c>
      <c r="H74" s="3">
        <f t="shared" ref="H74:H84" si="1">100*((D74-$D$87)^2+(E74-$E$87)^2+(F74-$F$87)^2)^0.5/$D$89</f>
        <v>0.29420596378732422</v>
      </c>
    </row>
    <row r="75" spans="1:8" x14ac:dyDescent="0.25">
      <c r="A75" s="1">
        <v>-2.5000000000000001E-3</v>
      </c>
      <c r="B75" s="1">
        <v>1.2499999999999901E-3</v>
      </c>
      <c r="C75" s="2">
        <v>5.0000000000000001E-4</v>
      </c>
      <c r="D75" s="1">
        <v>6.1439780330289403E-3</v>
      </c>
      <c r="E75" s="1">
        <v>2.17225829659589E-2</v>
      </c>
      <c r="F75" s="1">
        <v>9.2527310017337296E-3</v>
      </c>
      <c r="H75" s="3">
        <f t="shared" si="1"/>
        <v>1.3090802569401749</v>
      </c>
    </row>
    <row r="76" spans="1:8" x14ac:dyDescent="0.25">
      <c r="A76" s="1">
        <v>-1.25E-3</v>
      </c>
      <c r="B76" s="1">
        <v>1.2499999999999901E-3</v>
      </c>
      <c r="C76" s="2">
        <v>5.0000000000000001E-4</v>
      </c>
      <c r="D76" s="1">
        <v>5.8941696017937696E-3</v>
      </c>
      <c r="E76" s="1">
        <v>2.1948488651305199E-2</v>
      </c>
      <c r="F76" s="1">
        <v>9.3030728486968098E-3</v>
      </c>
      <c r="H76" s="3">
        <f t="shared" si="1"/>
        <v>1.1217581219789787</v>
      </c>
    </row>
    <row r="77" spans="1:8" x14ac:dyDescent="0.25">
      <c r="A77" s="1" t="s">
        <v>4</v>
      </c>
      <c r="B77" s="1">
        <v>1.2499999999999901E-3</v>
      </c>
      <c r="C77" s="2">
        <v>5.0000000000000001E-4</v>
      </c>
      <c r="D77" s="1">
        <v>5.6443611705586103E-3</v>
      </c>
      <c r="E77" s="1">
        <v>2.2174394336651498E-2</v>
      </c>
      <c r="F77" s="1">
        <v>9.3534146956598604E-3</v>
      </c>
      <c r="H77" s="3">
        <f t="shared" si="1"/>
        <v>2.1754848570410181</v>
      </c>
    </row>
    <row r="78" spans="1:8" x14ac:dyDescent="0.25">
      <c r="A78" s="1">
        <v>1.2499999999999901E-3</v>
      </c>
      <c r="B78" s="1">
        <v>1.2499999999999901E-3</v>
      </c>
      <c r="C78" s="2">
        <v>5.0000000000000001E-4</v>
      </c>
      <c r="D78" s="1">
        <v>5.7591936089691998E-3</v>
      </c>
      <c r="E78" s="1">
        <v>2.1799974052527801E-2</v>
      </c>
      <c r="F78" s="1">
        <v>9.0002788354066905E-3</v>
      </c>
      <c r="H78" s="3">
        <f t="shared" si="1"/>
        <v>0.71365654591154259</v>
      </c>
    </row>
    <row r="79" spans="1:8" x14ac:dyDescent="0.25">
      <c r="A79" s="1">
        <v>2.5000000000000001E-3</v>
      </c>
      <c r="B79" s="1">
        <v>1.2499999999999901E-3</v>
      </c>
      <c r="C79" s="2">
        <v>5.0000000000000001E-4</v>
      </c>
      <c r="D79" s="1">
        <v>5.5778132195200402E-3</v>
      </c>
      <c r="E79" s="1">
        <v>2.1405797834972502E-2</v>
      </c>
      <c r="F79" s="1">
        <v>9.1561677450353492E-3</v>
      </c>
      <c r="H79" s="3">
        <f t="shared" si="1"/>
        <v>1.7683784287356239</v>
      </c>
    </row>
    <row r="80" spans="1:8" x14ac:dyDescent="0.25">
      <c r="A80" s="1">
        <v>-2.5000000000000001E-3</v>
      </c>
      <c r="B80" s="1">
        <v>2.5000000000000001E-3</v>
      </c>
      <c r="C80" s="2">
        <v>5.0000000000000001E-4</v>
      </c>
      <c r="D80" s="1">
        <v>6.4013078890126501E-3</v>
      </c>
      <c r="E80" s="1">
        <v>2.1729800860087599E-2</v>
      </c>
      <c r="F80" s="1">
        <v>9.2609019822262901E-3</v>
      </c>
      <c r="H80" s="3">
        <f t="shared" si="1"/>
        <v>2.3323673828987768</v>
      </c>
    </row>
    <row r="81" spans="1:9" x14ac:dyDescent="0.25">
      <c r="A81" s="1">
        <v>-1.25E-3</v>
      </c>
      <c r="B81" s="1">
        <v>2.5000000000000001E-3</v>
      </c>
      <c r="C81" s="2">
        <v>5.0000000000000001E-4</v>
      </c>
      <c r="D81" s="1">
        <v>6.1514994577774899E-3</v>
      </c>
      <c r="E81" s="1">
        <v>2.1955706545433901E-2</v>
      </c>
      <c r="F81" s="1">
        <v>9.3112438291893494E-3</v>
      </c>
      <c r="H81" s="3">
        <f t="shared" si="1"/>
        <v>1.6957371176800675</v>
      </c>
    </row>
    <row r="82" spans="1:9" x14ac:dyDescent="0.25">
      <c r="A82" s="1" t="s">
        <v>4</v>
      </c>
      <c r="B82" s="1">
        <v>2.5000000000000001E-3</v>
      </c>
      <c r="C82" s="2">
        <v>5.0000000000000001E-4</v>
      </c>
      <c r="D82" s="1">
        <v>5.80039090164598E-3</v>
      </c>
      <c r="E82" s="1">
        <v>2.1709471862952998E-2</v>
      </c>
      <c r="F82" s="1">
        <v>9.4145039963958194E-3</v>
      </c>
      <c r="H82" s="3">
        <f t="shared" si="1"/>
        <v>1.1722147440192139</v>
      </c>
    </row>
    <row r="83" spans="1:9" x14ac:dyDescent="0.25">
      <c r="A83" s="1">
        <v>1.2499999999999901E-3</v>
      </c>
      <c r="B83" s="1">
        <v>2.5000000000000001E-3</v>
      </c>
      <c r="C83" s="2">
        <v>5.0000000000000001E-4</v>
      </c>
      <c r="D83" s="1">
        <v>5.38139138229673E-3</v>
      </c>
      <c r="E83" s="1">
        <v>2.1530727453943001E-2</v>
      </c>
      <c r="F83" s="1">
        <v>9.04281655014663E-3</v>
      </c>
      <c r="H83" s="3">
        <f t="shared" si="1"/>
        <v>2.139711859636801</v>
      </c>
    </row>
    <row r="84" spans="1:9" x14ac:dyDescent="0.25">
      <c r="A84" s="1">
        <v>2.5000000000000001E-3</v>
      </c>
      <c r="B84" s="1">
        <v>2.5000000000000001E-3</v>
      </c>
      <c r="C84" s="2">
        <v>5.0000000000000001E-4</v>
      </c>
      <c r="D84" s="1">
        <v>5.1322304711560497E-3</v>
      </c>
      <c r="E84" s="1">
        <v>2.12197358412793E-2</v>
      </c>
      <c r="F84" s="1">
        <v>9.4535126625327395E-3</v>
      </c>
      <c r="H84" s="3">
        <f t="shared" si="1"/>
        <v>3.8696934816254402</v>
      </c>
    </row>
    <row r="85" spans="1:9" x14ac:dyDescent="0.25">
      <c r="A85" s="1"/>
      <c r="B85" s="1"/>
      <c r="C85" s="1"/>
      <c r="D85" s="1"/>
      <c r="E85" s="1"/>
      <c r="F85" s="1"/>
      <c r="H85" s="3"/>
    </row>
    <row r="86" spans="1:9" x14ac:dyDescent="0.25">
      <c r="A86" s="1"/>
      <c r="B86" s="1"/>
      <c r="C86" s="1"/>
      <c r="D86" s="1"/>
      <c r="E86" s="1"/>
      <c r="F86" s="1"/>
      <c r="H86" s="3"/>
    </row>
    <row r="87" spans="1:9" x14ac:dyDescent="0.25">
      <c r="A87" s="1"/>
      <c r="B87" s="1"/>
      <c r="C87" t="s">
        <v>20</v>
      </c>
      <c r="D87" s="2">
        <f>SUM(D10:D84)/75</f>
        <v>5.8488169349422544E-3</v>
      </c>
      <c r="E87" s="2">
        <f t="shared" ref="E87:F87" si="2">SUM(E10:E84)/75</f>
        <v>2.1738510926289843E-2</v>
      </c>
      <c r="F87" s="2">
        <f t="shared" si="2"/>
        <v>9.1353733088980846E-3</v>
      </c>
    </row>
    <row r="88" spans="1:9" x14ac:dyDescent="0.25">
      <c r="A88" s="1"/>
      <c r="B88" s="1"/>
    </row>
    <row r="89" spans="1:9" x14ac:dyDescent="0.25">
      <c r="A89" s="1"/>
      <c r="B89" s="1"/>
      <c r="C89" t="s">
        <v>22</v>
      </c>
      <c r="D89" s="2">
        <f>(D87^2+E87^2+F87^2)^0.5</f>
        <v>2.4294578866978077E-2</v>
      </c>
      <c r="H89" s="4"/>
    </row>
    <row r="90" spans="1:9" x14ac:dyDescent="0.25">
      <c r="A90" s="1"/>
      <c r="B90" s="1"/>
    </row>
    <row r="91" spans="1:9" x14ac:dyDescent="0.25">
      <c r="A91" s="1"/>
      <c r="B91" s="1"/>
      <c r="C91" t="s">
        <v>24</v>
      </c>
      <c r="D91" s="2">
        <f>(D47^2+E47^2+F47^2)^0.5</f>
        <v>2.4489783121876631E-2</v>
      </c>
    </row>
    <row r="92" spans="1:9" x14ac:dyDescent="0.25">
      <c r="A92" s="1"/>
      <c r="B92" s="1"/>
      <c r="C92" s="1"/>
      <c r="D92" s="1"/>
      <c r="E92" s="1"/>
      <c r="F92" s="1"/>
      <c r="H92" s="5" t="s">
        <v>26</v>
      </c>
      <c r="I92" s="4">
        <f>1000*D89</f>
        <v>24.294578866978078</v>
      </c>
    </row>
    <row r="93" spans="1:9" x14ac:dyDescent="0.25">
      <c r="A93" s="1"/>
      <c r="B93" s="1"/>
      <c r="E93" s="1"/>
      <c r="F93" s="1"/>
      <c r="H93" s="5" t="s">
        <v>27</v>
      </c>
      <c r="I93" s="4">
        <f>MAX(H10:H84)</f>
        <v>3.8696934816254402</v>
      </c>
    </row>
    <row r="94" spans="1:9" x14ac:dyDescent="0.25">
      <c r="A94" s="1"/>
      <c r="B94" s="1"/>
      <c r="E94" s="1"/>
      <c r="F94" s="1"/>
      <c r="H94" s="3"/>
    </row>
    <row r="95" spans="1:9" x14ac:dyDescent="0.25">
      <c r="A95" s="1"/>
      <c r="B95" s="1"/>
      <c r="C95" s="1"/>
      <c r="D95" s="1"/>
      <c r="E95" s="1"/>
      <c r="F95" s="1"/>
      <c r="H95" s="3"/>
    </row>
    <row r="96" spans="1:9" x14ac:dyDescent="0.25">
      <c r="A96" s="1"/>
      <c r="B96" s="1"/>
      <c r="C96" s="1"/>
      <c r="D96" s="1"/>
      <c r="E96" s="1"/>
      <c r="F96" s="1"/>
      <c r="H96" s="3"/>
    </row>
    <row r="97" spans="1:8" x14ac:dyDescent="0.25">
      <c r="A97" s="1"/>
      <c r="B97" s="1"/>
      <c r="C97" s="1"/>
      <c r="D97" s="1"/>
      <c r="E97" s="1"/>
      <c r="F97" s="1"/>
      <c r="H97" s="3"/>
    </row>
    <row r="98" spans="1:8" x14ac:dyDescent="0.25">
      <c r="A98" s="1"/>
      <c r="B98" s="1"/>
      <c r="C98" s="1"/>
      <c r="D98" s="1"/>
      <c r="E98" s="1"/>
      <c r="F98" s="1"/>
      <c r="H98" s="3"/>
    </row>
    <row r="99" spans="1:8" x14ac:dyDescent="0.25">
      <c r="A99" s="1"/>
      <c r="B99" s="1"/>
      <c r="C99" s="1"/>
      <c r="D99" s="1"/>
      <c r="E99" s="1"/>
      <c r="F99" s="1"/>
      <c r="H99" s="3"/>
    </row>
    <row r="100" spans="1:8" x14ac:dyDescent="0.25">
      <c r="A100" s="1"/>
      <c r="B100" s="1"/>
      <c r="C100" s="1"/>
      <c r="D100" s="1"/>
      <c r="E100" s="1"/>
      <c r="F100" s="1"/>
      <c r="H100" s="3"/>
    </row>
    <row r="101" spans="1:8" x14ac:dyDescent="0.25">
      <c r="A101" s="1"/>
      <c r="B101" s="1"/>
      <c r="C101" s="1"/>
      <c r="D101" s="1"/>
      <c r="E101" s="1"/>
      <c r="F101" s="1"/>
      <c r="H101" s="3"/>
    </row>
    <row r="102" spans="1:8" x14ac:dyDescent="0.25">
      <c r="A102" s="1"/>
      <c r="B102" s="1"/>
      <c r="C102" s="1"/>
      <c r="D102" s="1"/>
      <c r="E102" s="1"/>
      <c r="F102" s="1"/>
      <c r="H102" s="3"/>
    </row>
    <row r="103" spans="1:8" x14ac:dyDescent="0.25">
      <c r="A103" s="1"/>
      <c r="B103" s="1"/>
      <c r="C103" s="1"/>
      <c r="D103" s="1"/>
      <c r="E103" s="1"/>
      <c r="F103" s="1"/>
      <c r="H103" s="3"/>
    </row>
    <row r="104" spans="1:8" x14ac:dyDescent="0.25">
      <c r="A104" s="1"/>
      <c r="B104" s="1"/>
      <c r="C104" s="1"/>
      <c r="D104" s="1"/>
      <c r="E104" s="1"/>
      <c r="F104" s="1"/>
      <c r="H104" s="3"/>
    </row>
    <row r="105" spans="1:8" x14ac:dyDescent="0.25">
      <c r="A105" s="1"/>
      <c r="B105" s="1"/>
      <c r="C105" s="1"/>
      <c r="D105" s="1"/>
      <c r="E105" s="1"/>
      <c r="F105" s="1"/>
      <c r="H105" s="3"/>
    </row>
    <row r="106" spans="1:8" x14ac:dyDescent="0.25">
      <c r="A106" s="1"/>
      <c r="B106" s="1"/>
      <c r="C106" s="1"/>
      <c r="D106" s="1"/>
      <c r="E106" s="1"/>
      <c r="F106" s="1"/>
      <c r="H106" s="3"/>
    </row>
    <row r="107" spans="1:8" x14ac:dyDescent="0.25">
      <c r="A107" s="1"/>
      <c r="B107" s="1"/>
      <c r="C107" s="1"/>
      <c r="D107" s="1"/>
      <c r="E107" s="1"/>
      <c r="F107" s="1"/>
      <c r="H107" s="3"/>
    </row>
    <row r="108" spans="1:8" x14ac:dyDescent="0.25">
      <c r="A108" s="1"/>
      <c r="B108" s="1"/>
      <c r="C108" s="1"/>
      <c r="D108" s="1"/>
      <c r="E108" s="1"/>
      <c r="F108" s="1"/>
      <c r="H108" s="3"/>
    </row>
    <row r="109" spans="1:8" x14ac:dyDescent="0.25">
      <c r="A109" s="1"/>
      <c r="B109" s="1"/>
      <c r="C109" s="1"/>
      <c r="D109" s="1"/>
      <c r="E109" s="1"/>
      <c r="F109" s="1"/>
      <c r="H109" s="3"/>
    </row>
    <row r="110" spans="1:8" x14ac:dyDescent="0.25">
      <c r="A110" s="1"/>
      <c r="B110" s="1"/>
      <c r="C110" s="1"/>
      <c r="D110" s="1"/>
      <c r="E110" s="1"/>
      <c r="F110" s="1"/>
      <c r="H110" s="3"/>
    </row>
    <row r="111" spans="1:8" x14ac:dyDescent="0.25">
      <c r="A111" s="1"/>
      <c r="B111" s="1"/>
      <c r="C111" s="1"/>
      <c r="D111" s="1"/>
      <c r="E111" s="1"/>
      <c r="F111" s="1"/>
      <c r="H111" s="3"/>
    </row>
    <row r="112" spans="1:8" x14ac:dyDescent="0.25">
      <c r="A112" s="1"/>
      <c r="B112" s="1"/>
      <c r="C112" s="1"/>
      <c r="D112" s="1"/>
      <c r="E112" s="1"/>
      <c r="F112" s="1"/>
      <c r="H112" s="3"/>
    </row>
    <row r="113" spans="1:8" x14ac:dyDescent="0.25">
      <c r="A113" s="1"/>
      <c r="B113" s="1"/>
      <c r="C113" s="1"/>
      <c r="D113" s="1"/>
      <c r="E113" s="1"/>
      <c r="F113" s="1"/>
      <c r="H113" s="3"/>
    </row>
    <row r="114" spans="1:8" x14ac:dyDescent="0.25">
      <c r="A114" s="1"/>
      <c r="B114" s="1"/>
      <c r="C114" s="1"/>
      <c r="D114" s="1"/>
      <c r="E114" s="1"/>
      <c r="F114" s="1"/>
      <c r="H114" s="3"/>
    </row>
    <row r="115" spans="1:8" x14ac:dyDescent="0.25">
      <c r="A115" s="1"/>
      <c r="B115" s="1"/>
      <c r="C115" s="1"/>
      <c r="D115" s="1"/>
      <c r="E115" s="1"/>
      <c r="F115" s="1"/>
      <c r="H115" s="3"/>
    </row>
    <row r="116" spans="1:8" x14ac:dyDescent="0.25">
      <c r="A116" s="1"/>
      <c r="B116" s="1"/>
      <c r="C116" s="1"/>
      <c r="D116" s="1"/>
      <c r="E116" s="1"/>
      <c r="F116" s="1"/>
      <c r="H116" s="3"/>
    </row>
    <row r="117" spans="1:8" x14ac:dyDescent="0.25">
      <c r="A117" s="1"/>
      <c r="B117" s="1"/>
      <c r="C117" s="1"/>
      <c r="D117" s="1"/>
      <c r="E117" s="1"/>
      <c r="F117" s="1"/>
      <c r="H117" s="3"/>
    </row>
    <row r="118" spans="1:8" x14ac:dyDescent="0.25">
      <c r="A118" s="1"/>
      <c r="B118" s="1"/>
      <c r="C118" s="1"/>
      <c r="D118" s="1"/>
      <c r="E118" s="1"/>
      <c r="F118" s="1"/>
      <c r="H118" s="3"/>
    </row>
    <row r="119" spans="1:8" x14ac:dyDescent="0.25">
      <c r="A119" s="1"/>
      <c r="B119" s="1"/>
      <c r="C119" s="1"/>
      <c r="D119" s="1"/>
      <c r="E119" s="1"/>
      <c r="F119" s="1"/>
      <c r="H119" s="3"/>
    </row>
    <row r="120" spans="1:8" x14ac:dyDescent="0.25">
      <c r="A120" s="1"/>
      <c r="B120" s="1"/>
      <c r="C120" s="1"/>
      <c r="D120" s="1"/>
      <c r="E120" s="1"/>
      <c r="F120" s="1"/>
      <c r="H120" s="3"/>
    </row>
    <row r="121" spans="1:8" x14ac:dyDescent="0.25">
      <c r="A121" s="1"/>
      <c r="B121" s="1"/>
      <c r="C121" s="1"/>
      <c r="D121" s="1"/>
      <c r="E121" s="1"/>
      <c r="F121" s="1"/>
      <c r="H121" s="3"/>
    </row>
    <row r="122" spans="1:8" x14ac:dyDescent="0.25">
      <c r="A122" s="1"/>
      <c r="B122" s="1"/>
      <c r="C122" s="1"/>
      <c r="D122" s="1"/>
      <c r="E122" s="1"/>
      <c r="F122" s="1"/>
      <c r="H122" s="3"/>
    </row>
    <row r="123" spans="1:8" x14ac:dyDescent="0.25">
      <c r="A123" s="1"/>
      <c r="B123" s="1"/>
      <c r="C123" s="1"/>
      <c r="D123" s="1"/>
      <c r="E123" s="1"/>
      <c r="F123" s="1"/>
      <c r="H123" s="3"/>
    </row>
    <row r="124" spans="1:8" x14ac:dyDescent="0.25">
      <c r="A124" s="1"/>
      <c r="B124" s="1"/>
      <c r="C124" s="1"/>
      <c r="D124" s="1"/>
      <c r="E124" s="1"/>
      <c r="F124" s="1"/>
      <c r="H124" s="3"/>
    </row>
    <row r="125" spans="1:8" x14ac:dyDescent="0.25">
      <c r="A125" s="1"/>
      <c r="B125" s="1"/>
      <c r="C125" s="1"/>
      <c r="D125" s="1"/>
      <c r="E125" s="1"/>
      <c r="F125" s="1"/>
      <c r="H125" s="3"/>
    </row>
    <row r="126" spans="1:8" x14ac:dyDescent="0.25">
      <c r="A126" s="1"/>
      <c r="B126" s="1"/>
      <c r="C126" s="1"/>
      <c r="D126" s="1"/>
      <c r="E126" s="1"/>
      <c r="F126" s="1"/>
      <c r="H126" s="3"/>
    </row>
    <row r="127" spans="1:8" x14ac:dyDescent="0.25">
      <c r="A127" s="1"/>
      <c r="B127" s="1"/>
      <c r="C127" s="1"/>
      <c r="D127" s="1"/>
      <c r="E127" s="1"/>
      <c r="F127" s="1"/>
      <c r="H127" s="3"/>
    </row>
    <row r="128" spans="1:8" x14ac:dyDescent="0.25">
      <c r="A128" s="1"/>
      <c r="B128" s="1"/>
      <c r="C128" s="1"/>
      <c r="D128" s="1"/>
      <c r="E128" s="1"/>
      <c r="F128" s="1"/>
      <c r="H128" s="3"/>
    </row>
    <row r="129" spans="1:8" x14ac:dyDescent="0.25">
      <c r="A129" s="1"/>
      <c r="B129" s="1"/>
      <c r="C129" s="1"/>
      <c r="D129" s="1"/>
      <c r="E129" s="1"/>
      <c r="F129" s="1"/>
      <c r="H129" s="3"/>
    </row>
    <row r="130" spans="1:8" x14ac:dyDescent="0.25">
      <c r="A130" s="1"/>
      <c r="B130" s="1"/>
      <c r="C130" s="1"/>
      <c r="D130" s="1"/>
      <c r="E130" s="1"/>
      <c r="F130" s="1"/>
      <c r="H130" s="3"/>
    </row>
    <row r="131" spans="1:8" x14ac:dyDescent="0.25">
      <c r="A131" s="1"/>
      <c r="B131" s="1"/>
      <c r="C131" s="1"/>
      <c r="D131" s="1"/>
      <c r="E131" s="1"/>
      <c r="F131" s="1"/>
      <c r="H131" s="3"/>
    </row>
    <row r="132" spans="1:8" x14ac:dyDescent="0.25">
      <c r="A132" s="1"/>
      <c r="B132" s="1"/>
      <c r="C132" s="1"/>
      <c r="D132" s="1"/>
      <c r="E132" s="1"/>
      <c r="F132" s="1"/>
      <c r="H132" s="3"/>
    </row>
    <row r="133" spans="1:8" x14ac:dyDescent="0.25">
      <c r="A133" s="1"/>
      <c r="B133" s="1"/>
      <c r="C133" s="1"/>
      <c r="D133" s="1"/>
      <c r="E133" s="1"/>
      <c r="F133" s="1"/>
      <c r="H133" s="3"/>
    </row>
    <row r="134" spans="1:8" x14ac:dyDescent="0.25">
      <c r="A134" s="1"/>
      <c r="B134" s="1"/>
      <c r="C134" s="1"/>
      <c r="D134" s="1"/>
      <c r="E134" s="1"/>
      <c r="F134" s="1"/>
      <c r="H13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DC95-3ECE-4286-963F-AD33E94582CA}">
  <dimension ref="A1:I134"/>
  <sheetViews>
    <sheetView topLeftCell="A73" workbookViewId="0">
      <selection activeCell="A94" sqref="A9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8" x14ac:dyDescent="0.25">
      <c r="A2" s="1" t="s">
        <v>8</v>
      </c>
      <c r="B2" s="1" t="s">
        <v>33</v>
      </c>
      <c r="C2" s="1" t="s">
        <v>9</v>
      </c>
      <c r="D2" s="1" t="s">
        <v>9</v>
      </c>
      <c r="E2" s="1" t="s">
        <v>9</v>
      </c>
      <c r="F2" s="1" t="s">
        <v>9</v>
      </c>
    </row>
    <row r="3" spans="1:8" x14ac:dyDescent="0.25">
      <c r="A3" s="1" t="s">
        <v>10</v>
      </c>
      <c r="B3" s="1" t="s">
        <v>21</v>
      </c>
      <c r="C3" s="1" t="s">
        <v>9</v>
      </c>
      <c r="D3" s="1" t="s">
        <v>9</v>
      </c>
      <c r="E3" s="1" t="s">
        <v>9</v>
      </c>
      <c r="F3" s="1" t="s">
        <v>9</v>
      </c>
    </row>
    <row r="4" spans="1:8" x14ac:dyDescent="0.25">
      <c r="A4" s="1" t="s">
        <v>11</v>
      </c>
      <c r="B4" s="1" t="s">
        <v>35</v>
      </c>
      <c r="C4" s="1" t="s">
        <v>9</v>
      </c>
      <c r="D4" s="1" t="s">
        <v>9</v>
      </c>
      <c r="E4" s="1" t="s">
        <v>9</v>
      </c>
      <c r="F4" s="1" t="s">
        <v>9</v>
      </c>
    </row>
    <row r="5" spans="1:8" x14ac:dyDescent="0.25">
      <c r="A5" s="1" t="s">
        <v>12</v>
      </c>
      <c r="B5" s="1" t="s">
        <v>3</v>
      </c>
      <c r="C5" s="1" t="s">
        <v>9</v>
      </c>
      <c r="D5" s="1" t="s">
        <v>9</v>
      </c>
      <c r="E5" s="1" t="s">
        <v>9</v>
      </c>
      <c r="F5" s="1" t="s">
        <v>9</v>
      </c>
    </row>
    <row r="6" spans="1:8" x14ac:dyDescent="0.25">
      <c r="A6" s="1" t="s">
        <v>13</v>
      </c>
      <c r="B6" s="1" t="s">
        <v>25</v>
      </c>
      <c r="C6" s="1" t="s">
        <v>9</v>
      </c>
      <c r="D6" s="1" t="s">
        <v>9</v>
      </c>
      <c r="E6" s="1" t="s">
        <v>9</v>
      </c>
      <c r="F6" s="1" t="s">
        <v>9</v>
      </c>
    </row>
    <row r="7" spans="1:8" x14ac:dyDescent="0.25">
      <c r="A7" s="1" t="s">
        <v>14</v>
      </c>
      <c r="B7" s="1" t="s">
        <v>3</v>
      </c>
      <c r="C7" s="1" t="s">
        <v>9</v>
      </c>
      <c r="D7" s="1" t="s">
        <v>9</v>
      </c>
      <c r="E7" s="1" t="s">
        <v>9</v>
      </c>
      <c r="F7" s="1" t="s">
        <v>9</v>
      </c>
    </row>
    <row r="8" spans="1:8" x14ac:dyDescent="0.25">
      <c r="A8" s="1" t="s">
        <v>15</v>
      </c>
      <c r="B8" s="1" t="s">
        <v>16</v>
      </c>
      <c r="C8" s="1" t="s">
        <v>9</v>
      </c>
      <c r="D8" s="1" t="s">
        <v>9</v>
      </c>
      <c r="E8" s="1" t="s">
        <v>9</v>
      </c>
      <c r="F8" s="1" t="s">
        <v>9</v>
      </c>
    </row>
    <row r="9" spans="1:8" x14ac:dyDescent="0.25">
      <c r="A9" s="1" t="s">
        <v>30</v>
      </c>
      <c r="B9" s="1" t="s">
        <v>31</v>
      </c>
      <c r="C9" s="1" t="s">
        <v>32</v>
      </c>
      <c r="D9" s="1" t="s">
        <v>17</v>
      </c>
      <c r="E9" s="1" t="s">
        <v>18</v>
      </c>
      <c r="F9" s="1" t="s">
        <v>19</v>
      </c>
      <c r="H9" t="s">
        <v>23</v>
      </c>
    </row>
    <row r="10" spans="1:8" x14ac:dyDescent="0.25">
      <c r="A10" s="1">
        <v>-2.5000000000000001E-3</v>
      </c>
      <c r="B10" s="1">
        <v>-2.5000000000000001E-3</v>
      </c>
      <c r="C10" s="2">
        <v>-5.0000000000000001E-4</v>
      </c>
      <c r="D10" s="1">
        <v>5.0786151050816403E-3</v>
      </c>
      <c r="E10" s="1">
        <v>2.0723119025684002E-2</v>
      </c>
      <c r="F10" s="1">
        <v>9.1031620865885503E-3</v>
      </c>
      <c r="H10" s="3">
        <f t="shared" ref="H10:H73" si="0">100*((D10-$D$87)^2+(E10-$E$87)^2+(F10-$F$87)^2)^0.5/$D$89</f>
        <v>3.2021569602875291</v>
      </c>
    </row>
    <row r="11" spans="1:8" x14ac:dyDescent="0.25">
      <c r="A11" s="1">
        <v>-1.25E-3</v>
      </c>
      <c r="B11" s="1">
        <v>-2.5000000000000001E-3</v>
      </c>
      <c r="C11" s="2">
        <v>-5.0000000000000001E-4</v>
      </c>
      <c r="D11" s="1">
        <v>5.3379931935238498E-3</v>
      </c>
      <c r="E11" s="1">
        <v>2.1026204773962501E-2</v>
      </c>
      <c r="F11" s="1">
        <v>9.0976550505404794E-3</v>
      </c>
      <c r="H11" s="3">
        <f t="shared" si="0"/>
        <v>1.7451498983653593</v>
      </c>
    </row>
    <row r="12" spans="1:8" x14ac:dyDescent="0.25">
      <c r="A12" s="1" t="s">
        <v>4</v>
      </c>
      <c r="B12" s="1">
        <v>-2.5000000000000001E-3</v>
      </c>
      <c r="C12" s="2">
        <v>-5.0000000000000001E-4</v>
      </c>
      <c r="D12" s="1">
        <v>5.6604962309466603E-3</v>
      </c>
      <c r="E12" s="1">
        <v>2.1375630176424E-2</v>
      </c>
      <c r="F12" s="1">
        <v>9.2322559480248201E-3</v>
      </c>
      <c r="H12" s="3">
        <f t="shared" si="0"/>
        <v>1.8387056540608764</v>
      </c>
    </row>
    <row r="13" spans="1:8" x14ac:dyDescent="0.25">
      <c r="A13" s="1">
        <v>1.2499999999999901E-3</v>
      </c>
      <c r="B13" s="1">
        <v>-2.5000000000000001E-3</v>
      </c>
      <c r="C13" s="2">
        <v>-5.0000000000000001E-4</v>
      </c>
      <c r="D13" s="1">
        <v>6.0032779747845296E-3</v>
      </c>
      <c r="E13" s="1">
        <v>2.1417043970755001E-2</v>
      </c>
      <c r="F13" s="1">
        <v>8.9995270909893604E-3</v>
      </c>
      <c r="H13" s="3">
        <f t="shared" si="0"/>
        <v>1.9736050872256385</v>
      </c>
    </row>
    <row r="14" spans="1:8" x14ac:dyDescent="0.25">
      <c r="A14" s="1">
        <v>2.5000000000000001E-3</v>
      </c>
      <c r="B14" s="1">
        <v>-2.5000000000000001E-3</v>
      </c>
      <c r="C14" s="2">
        <v>-5.0000000000000001E-4</v>
      </c>
      <c r="D14" s="1">
        <v>6.2362414941298499E-3</v>
      </c>
      <c r="E14" s="1">
        <v>2.1169190806161298E-2</v>
      </c>
      <c r="F14" s="1">
        <v>9.00262547762983E-3</v>
      </c>
      <c r="H14" s="3">
        <f t="shared" si="0"/>
        <v>2.6041150711121093</v>
      </c>
    </row>
    <row r="15" spans="1:8" x14ac:dyDescent="0.25">
      <c r="A15" s="1">
        <v>-2.5000000000000001E-3</v>
      </c>
      <c r="B15" s="1">
        <v>-1.25E-3</v>
      </c>
      <c r="C15" s="2">
        <v>-5.0000000000000001E-4</v>
      </c>
      <c r="D15" s="1">
        <v>5.3556401920954897E-3</v>
      </c>
      <c r="E15" s="1">
        <v>2.08519252708903E-2</v>
      </c>
      <c r="F15" s="1">
        <v>9.0509462341039106E-3</v>
      </c>
      <c r="H15" s="3">
        <f t="shared" si="0"/>
        <v>1.9748661819814051</v>
      </c>
    </row>
    <row r="16" spans="1:8" x14ac:dyDescent="0.25">
      <c r="A16" s="1">
        <v>-1.25E-3</v>
      </c>
      <c r="B16" s="1">
        <v>-1.25E-3</v>
      </c>
      <c r="C16" s="2">
        <v>-5.0000000000000001E-4</v>
      </c>
      <c r="D16" s="1">
        <v>5.3693846636827299E-3</v>
      </c>
      <c r="E16" s="1">
        <v>2.1300246301309101E-2</v>
      </c>
      <c r="F16" s="1">
        <v>8.8798733516765004E-3</v>
      </c>
      <c r="H16" s="3">
        <f t="shared" si="0"/>
        <v>1.2840417117244169</v>
      </c>
    </row>
    <row r="17" spans="1:8" x14ac:dyDescent="0.25">
      <c r="A17" s="1" t="s">
        <v>4</v>
      </c>
      <c r="B17" s="1">
        <v>-1.25E-3</v>
      </c>
      <c r="C17" s="2">
        <v>-5.0000000000000001E-4</v>
      </c>
      <c r="D17" s="1">
        <v>5.69188770110555E-3</v>
      </c>
      <c r="E17" s="1">
        <v>2.16496717037706E-2</v>
      </c>
      <c r="F17" s="1">
        <v>9.0144742491608601E-3</v>
      </c>
      <c r="H17" s="3">
        <f t="shared" si="0"/>
        <v>2.174341116055488</v>
      </c>
    </row>
    <row r="18" spans="1:8" x14ac:dyDescent="0.25">
      <c r="A18" s="1">
        <v>1.2499999999999901E-3</v>
      </c>
      <c r="B18" s="1">
        <v>-1.25E-3</v>
      </c>
      <c r="C18" s="2">
        <v>-5.0000000000000001E-4</v>
      </c>
      <c r="D18" s="1">
        <v>5.7940021668119804E-3</v>
      </c>
      <c r="E18" s="1">
        <v>2.1431017896160202E-2</v>
      </c>
      <c r="F18" s="1">
        <v>9.0318321761045997E-3</v>
      </c>
      <c r="H18" s="3">
        <f t="shared" si="0"/>
        <v>1.5066318457276309</v>
      </c>
    </row>
    <row r="19" spans="1:8" x14ac:dyDescent="0.25">
      <c r="A19" s="1">
        <v>2.5000000000000001E-3</v>
      </c>
      <c r="B19" s="1">
        <v>-1.25E-3</v>
      </c>
      <c r="C19" s="2">
        <v>-5.0000000000000001E-4</v>
      </c>
      <c r="D19" s="1">
        <v>5.90040072233487E-3</v>
      </c>
      <c r="E19" s="1">
        <v>2.12413732436607E-2</v>
      </c>
      <c r="F19" s="1">
        <v>9.0630027143018595E-3</v>
      </c>
      <c r="H19" s="3">
        <f t="shared" si="0"/>
        <v>1.4541269886219026</v>
      </c>
    </row>
    <row r="20" spans="1:8" x14ac:dyDescent="0.25">
      <c r="A20" s="1">
        <v>-2.5000000000000001E-3</v>
      </c>
      <c r="B20" s="1" t="s">
        <v>4</v>
      </c>
      <c r="C20" s="2">
        <v>-5.0000000000000001E-4</v>
      </c>
      <c r="D20" s="1">
        <v>5.4545886382183001E-3</v>
      </c>
      <c r="E20" s="1">
        <v>2.0900251198309201E-2</v>
      </c>
      <c r="F20" s="1">
        <v>8.6550624703864605E-3</v>
      </c>
      <c r="H20" s="3">
        <f t="shared" si="0"/>
        <v>1.6028457113444716</v>
      </c>
    </row>
    <row r="21" spans="1:8" x14ac:dyDescent="0.25">
      <c r="A21" s="1">
        <v>-1.25E-3</v>
      </c>
      <c r="B21" s="1" t="s">
        <v>4</v>
      </c>
      <c r="C21" s="2">
        <v>-5.0000000000000001E-4</v>
      </c>
      <c r="D21" s="1">
        <v>5.2476307312356498E-3</v>
      </c>
      <c r="E21" s="1">
        <v>2.1444601140319802E-2</v>
      </c>
      <c r="F21" s="1">
        <v>8.7963624627591594E-3</v>
      </c>
      <c r="H21" s="3">
        <f t="shared" si="0"/>
        <v>2.0521320879492664</v>
      </c>
    </row>
    <row r="22" spans="1:8" x14ac:dyDescent="0.25">
      <c r="A22" s="1" t="s">
        <v>4</v>
      </c>
      <c r="B22" s="1" t="s">
        <v>4</v>
      </c>
      <c r="C22" s="2">
        <v>-5.0000000000000001E-4</v>
      </c>
      <c r="D22" s="1">
        <v>5.6808447289332696E-3</v>
      </c>
      <c r="E22" s="1">
        <v>2.1480202434331599E-2</v>
      </c>
      <c r="F22" s="1">
        <v>8.4221696839290299E-3</v>
      </c>
      <c r="H22" s="3">
        <f t="shared" si="0"/>
        <v>2.2667951752370161</v>
      </c>
    </row>
    <row r="23" spans="1:8" x14ac:dyDescent="0.25">
      <c r="A23" s="1">
        <v>1.2499999999999901E-3</v>
      </c>
      <c r="B23" s="1" t="s">
        <v>4</v>
      </c>
      <c r="C23" s="2">
        <v>-5.0000000000000001E-4</v>
      </c>
      <c r="D23" s="1">
        <v>5.9688758204977897E-3</v>
      </c>
      <c r="E23" s="1">
        <v>2.1404028061737301E-2</v>
      </c>
      <c r="F23" s="1">
        <v>8.9106397088034393E-3</v>
      </c>
      <c r="H23" s="3">
        <f t="shared" si="0"/>
        <v>1.7401671224377138</v>
      </c>
    </row>
    <row r="24" spans="1:8" x14ac:dyDescent="0.25">
      <c r="A24" s="1">
        <v>2.5000000000000001E-3</v>
      </c>
      <c r="B24" s="1" t="s">
        <v>4</v>
      </c>
      <c r="C24" s="2">
        <v>-5.0000000000000001E-4</v>
      </c>
      <c r="D24" s="1">
        <v>6.0636085103331896E-3</v>
      </c>
      <c r="E24" s="1">
        <v>2.10048797314938E-2</v>
      </c>
      <c r="F24" s="1">
        <v>8.8863061641868205E-3</v>
      </c>
      <c r="H24" s="3">
        <f t="shared" si="0"/>
        <v>1.9237649701558504</v>
      </c>
    </row>
    <row r="25" spans="1:8" x14ac:dyDescent="0.25">
      <c r="A25" s="1">
        <v>-2.5000000000000001E-3</v>
      </c>
      <c r="B25" s="1">
        <v>1.2499999999999901E-3</v>
      </c>
      <c r="C25" s="2">
        <v>-5.0000000000000001E-4</v>
      </c>
      <c r="D25" s="1">
        <v>5.8906293107977804E-3</v>
      </c>
      <c r="E25" s="1">
        <v>2.1172426082266299E-2</v>
      </c>
      <c r="F25" s="1">
        <v>8.8656806786770494E-3</v>
      </c>
      <c r="H25" s="3">
        <f t="shared" si="0"/>
        <v>1.0647865747334457</v>
      </c>
    </row>
    <row r="26" spans="1:8" x14ac:dyDescent="0.25">
      <c r="A26" s="1">
        <v>-1.25E-3</v>
      </c>
      <c r="B26" s="1">
        <v>1.2499999999999901E-3</v>
      </c>
      <c r="C26" s="2">
        <v>-5.0000000000000001E-4</v>
      </c>
      <c r="D26" s="1">
        <v>5.5662522107044398E-3</v>
      </c>
      <c r="E26" s="1">
        <v>2.14796381031136E-2</v>
      </c>
      <c r="F26" s="1">
        <v>8.3837621902197092E-3</v>
      </c>
      <c r="H26" s="3">
        <f t="shared" si="0"/>
        <v>2.411830660814525</v>
      </c>
    </row>
    <row r="27" spans="1:8" x14ac:dyDescent="0.25">
      <c r="A27" s="1" t="s">
        <v>4</v>
      </c>
      <c r="B27" s="1">
        <v>1.2499999999999901E-3</v>
      </c>
      <c r="C27" s="2">
        <v>-5.0000000000000001E-4</v>
      </c>
      <c r="D27" s="1">
        <v>5.6555436154041598E-3</v>
      </c>
      <c r="E27" s="1">
        <v>2.15073722066602E-2</v>
      </c>
      <c r="F27" s="1">
        <v>8.5885566531922405E-3</v>
      </c>
      <c r="H27" s="3">
        <f t="shared" si="0"/>
        <v>1.8329780519815693</v>
      </c>
    </row>
    <row r="28" spans="1:8" x14ac:dyDescent="0.25">
      <c r="A28" s="1">
        <v>1.2499999999999901E-3</v>
      </c>
      <c r="B28" s="1">
        <v>1.2499999999999901E-3</v>
      </c>
      <c r="C28" s="2">
        <v>-5.0000000000000001E-4</v>
      </c>
      <c r="D28" s="1">
        <v>5.1318231007384399E-3</v>
      </c>
      <c r="E28" s="1">
        <v>2.0930492124633899E-2</v>
      </c>
      <c r="F28" s="1">
        <v>8.8001485729628896E-3</v>
      </c>
      <c r="H28" s="3">
        <f t="shared" si="0"/>
        <v>2.3774138426814218</v>
      </c>
    </row>
    <row r="29" spans="1:8" x14ac:dyDescent="0.25">
      <c r="A29" s="1">
        <v>2.5000000000000001E-3</v>
      </c>
      <c r="B29" s="1">
        <v>1.2499999999999901E-3</v>
      </c>
      <c r="C29" s="2">
        <v>-5.0000000000000001E-4</v>
      </c>
      <c r="D29" s="1">
        <v>5.2459491844905701E-3</v>
      </c>
      <c r="E29" s="1">
        <v>2.0811394177539001E-2</v>
      </c>
      <c r="F29" s="1">
        <v>8.8183288227811196E-3</v>
      </c>
      <c r="H29" s="3">
        <f t="shared" si="0"/>
        <v>2.2438826479831686</v>
      </c>
    </row>
    <row r="30" spans="1:8" x14ac:dyDescent="0.25">
      <c r="A30" s="1">
        <v>-2.5000000000000001E-3</v>
      </c>
      <c r="B30" s="1">
        <v>2.5000000000000001E-3</v>
      </c>
      <c r="C30" s="2">
        <v>-5.0000000000000001E-4</v>
      </c>
      <c r="D30" s="1">
        <v>6.3258097480302297E-3</v>
      </c>
      <c r="E30" s="1">
        <v>2.1112352564856302E-2</v>
      </c>
      <c r="F30" s="1">
        <v>8.6502353468224796E-3</v>
      </c>
      <c r="H30" s="3">
        <f t="shared" si="0"/>
        <v>3.0372919089508894</v>
      </c>
    </row>
    <row r="31" spans="1:8" x14ac:dyDescent="0.25">
      <c r="A31" s="1">
        <v>-1.25E-3</v>
      </c>
      <c r="B31" s="1">
        <v>2.5000000000000001E-3</v>
      </c>
      <c r="C31" s="2">
        <v>-5.0000000000000001E-4</v>
      </c>
      <c r="D31" s="1">
        <v>5.7524726374234697E-3</v>
      </c>
      <c r="E31" s="1">
        <v>2.12999728519776E-2</v>
      </c>
      <c r="F31" s="1">
        <v>8.56525987450262E-3</v>
      </c>
      <c r="H31" s="3">
        <f t="shared" si="0"/>
        <v>1.4280667730875822</v>
      </c>
    </row>
    <row r="32" spans="1:8" x14ac:dyDescent="0.25">
      <c r="A32" s="1" t="s">
        <v>4</v>
      </c>
      <c r="B32" s="1">
        <v>2.5000000000000001E-3</v>
      </c>
      <c r="C32" s="2">
        <v>-5.0000000000000001E-4</v>
      </c>
      <c r="D32" s="1">
        <v>5.5916594135635598E-3</v>
      </c>
      <c r="E32" s="1">
        <v>2.1336444151017299E-2</v>
      </c>
      <c r="F32" s="1">
        <v>8.6889254007699399E-3</v>
      </c>
      <c r="H32" s="3">
        <f t="shared" si="0"/>
        <v>1.0252025832499978</v>
      </c>
    </row>
    <row r="33" spans="1:8" x14ac:dyDescent="0.25">
      <c r="A33" s="1">
        <v>1.2499999999999901E-3</v>
      </c>
      <c r="B33" s="1">
        <v>2.5000000000000001E-3</v>
      </c>
      <c r="C33" s="2">
        <v>-5.0000000000000001E-4</v>
      </c>
      <c r="D33" s="1">
        <v>5.1433560463278599E-3</v>
      </c>
      <c r="E33" s="1">
        <v>2.09534344829366E-2</v>
      </c>
      <c r="F33" s="1">
        <v>8.6552113866446498E-3</v>
      </c>
      <c r="H33" s="3">
        <f t="shared" si="0"/>
        <v>2.4315394369948868</v>
      </c>
    </row>
    <row r="34" spans="1:8" x14ac:dyDescent="0.25">
      <c r="A34" s="1">
        <v>2.5000000000000001E-3</v>
      </c>
      <c r="B34" s="1">
        <v>2.5000000000000001E-3</v>
      </c>
      <c r="C34" s="2">
        <v>-5.0000000000000001E-4</v>
      </c>
      <c r="D34" s="1">
        <v>4.69505267909216E-3</v>
      </c>
      <c r="E34" s="1">
        <v>2.0570424814855898E-2</v>
      </c>
      <c r="F34" s="1">
        <v>8.6214973725193596E-3</v>
      </c>
      <c r="H34" s="3">
        <f t="shared" si="0"/>
        <v>4.8242010987834201</v>
      </c>
    </row>
    <row r="35" spans="1:8" x14ac:dyDescent="0.25">
      <c r="A35" s="1">
        <v>-2.5000000000000001E-3</v>
      </c>
      <c r="B35" s="1">
        <v>-2.5000000000000001E-3</v>
      </c>
      <c r="C35" s="1" t="s">
        <v>4</v>
      </c>
      <c r="D35" s="1">
        <v>5.1175869942172896E-3</v>
      </c>
      <c r="E35" s="1">
        <v>2.07468993249166E-2</v>
      </c>
      <c r="F35" s="1">
        <v>8.8614140994443397E-3</v>
      </c>
      <c r="H35" s="3">
        <f t="shared" si="0"/>
        <v>2.8304739299140547</v>
      </c>
    </row>
    <row r="36" spans="1:8" x14ac:dyDescent="0.25">
      <c r="A36" s="1">
        <v>-1.25E-3</v>
      </c>
      <c r="B36" s="1">
        <v>-2.5000000000000001E-3</v>
      </c>
      <c r="C36" s="1" t="s">
        <v>4</v>
      </c>
      <c r="D36" s="1">
        <v>5.2726113718084902E-3</v>
      </c>
      <c r="E36" s="1">
        <v>2.1031704398063501E-2</v>
      </c>
      <c r="F36" s="1">
        <v>8.9050929852269797E-3</v>
      </c>
      <c r="H36" s="3">
        <f t="shared" si="0"/>
        <v>1.6667524731620555</v>
      </c>
    </row>
    <row r="37" spans="1:8" x14ac:dyDescent="0.25">
      <c r="A37" s="1" t="s">
        <v>4</v>
      </c>
      <c r="B37" s="1">
        <v>-2.5000000000000001E-3</v>
      </c>
      <c r="C37" s="1" t="s">
        <v>4</v>
      </c>
      <c r="D37" s="1">
        <v>5.6443541918126203E-3</v>
      </c>
      <c r="E37" s="1">
        <v>2.1201435459824398E-2</v>
      </c>
      <c r="F37" s="1">
        <v>8.9936381221170699E-3</v>
      </c>
      <c r="H37" s="3">
        <f t="shared" si="0"/>
        <v>0.61539815058564851</v>
      </c>
    </row>
    <row r="38" spans="1:8" x14ac:dyDescent="0.25">
      <c r="A38" s="1">
        <v>1.2499999999999901E-3</v>
      </c>
      <c r="B38" s="1">
        <v>-2.5000000000000001E-3</v>
      </c>
      <c r="C38" s="1" t="s">
        <v>4</v>
      </c>
      <c r="D38" s="1">
        <v>6.0226668842790401E-3</v>
      </c>
      <c r="E38" s="1">
        <v>2.1329169841240801E-2</v>
      </c>
      <c r="F38" s="1">
        <v>8.9007521130891401E-3</v>
      </c>
      <c r="H38" s="3">
        <f t="shared" si="0"/>
        <v>1.7762393754551931</v>
      </c>
    </row>
    <row r="39" spans="1:8" x14ac:dyDescent="0.25">
      <c r="A39" s="1">
        <v>2.5000000000000001E-3</v>
      </c>
      <c r="B39" s="1">
        <v>-2.5000000000000001E-3</v>
      </c>
      <c r="C39" s="1" t="s">
        <v>4</v>
      </c>
      <c r="D39" s="1">
        <v>6.2556304036243699E-3</v>
      </c>
      <c r="E39" s="1">
        <v>2.1081316676647199E-2</v>
      </c>
      <c r="F39" s="1">
        <v>8.9038504997296097E-3</v>
      </c>
      <c r="H39" s="3">
        <f t="shared" si="0"/>
        <v>2.640582257193647</v>
      </c>
    </row>
    <row r="40" spans="1:8" x14ac:dyDescent="0.25">
      <c r="A40" s="1">
        <v>-2.5000000000000001E-3</v>
      </c>
      <c r="B40" s="1">
        <v>-1.25E-3</v>
      </c>
      <c r="C40" s="1" t="s">
        <v>4</v>
      </c>
      <c r="D40" s="1">
        <v>5.3911392477451799E-3</v>
      </c>
      <c r="E40" s="1">
        <v>2.09472354411477E-2</v>
      </c>
      <c r="F40" s="1">
        <v>8.9360248515905401E-3</v>
      </c>
      <c r="H40" s="3">
        <f t="shared" si="0"/>
        <v>1.4412292475238524</v>
      </c>
    </row>
    <row r="41" spans="1:8" x14ac:dyDescent="0.25">
      <c r="A41" s="1">
        <v>-1.25E-3</v>
      </c>
      <c r="B41" s="1">
        <v>-1.25E-3</v>
      </c>
      <c r="C41" s="1" t="s">
        <v>4</v>
      </c>
      <c r="D41" s="1">
        <v>5.5496364588223501E-3</v>
      </c>
      <c r="E41" s="1">
        <v>2.1160510643269799E-2</v>
      </c>
      <c r="F41" s="1">
        <v>8.8528771327423296E-3</v>
      </c>
      <c r="H41" s="3">
        <f t="shared" si="0"/>
        <v>0.38085969244995488</v>
      </c>
    </row>
    <row r="42" spans="1:8" x14ac:dyDescent="0.25">
      <c r="A42" s="1" t="s">
        <v>4</v>
      </c>
      <c r="B42" s="1">
        <v>-1.25E-3</v>
      </c>
      <c r="C42" s="1" t="s">
        <v>4</v>
      </c>
      <c r="D42" s="1">
        <v>5.67574566197151E-3</v>
      </c>
      <c r="E42" s="1">
        <v>2.1475476987170901E-2</v>
      </c>
      <c r="F42" s="1">
        <v>8.7758564232530908E-3</v>
      </c>
      <c r="H42" s="3">
        <f t="shared" si="0"/>
        <v>1.3634718995069521</v>
      </c>
    </row>
    <row r="43" spans="1:8" x14ac:dyDescent="0.25">
      <c r="A43" s="1">
        <v>1.2499999999999901E-3</v>
      </c>
      <c r="B43" s="1">
        <v>-1.25E-3</v>
      </c>
      <c r="C43" s="1" t="s">
        <v>4</v>
      </c>
      <c r="D43" s="1">
        <v>5.8133910763064796E-3</v>
      </c>
      <c r="E43" s="1">
        <v>2.1343143766645999E-2</v>
      </c>
      <c r="F43" s="1">
        <v>8.9330571982043708E-3</v>
      </c>
      <c r="H43" s="3">
        <f t="shared" si="0"/>
        <v>1.1072950329252231</v>
      </c>
    </row>
    <row r="44" spans="1:8" x14ac:dyDescent="0.25">
      <c r="A44" s="1">
        <v>2.5000000000000001E-3</v>
      </c>
      <c r="B44" s="1">
        <v>-1.25E-3</v>
      </c>
      <c r="C44" s="1" t="s">
        <v>4</v>
      </c>
      <c r="D44" s="1">
        <v>5.8845505444322602E-3</v>
      </c>
      <c r="E44" s="1">
        <v>2.1088856079190699E-2</v>
      </c>
      <c r="F44" s="1">
        <v>9.1205095505289893E-3</v>
      </c>
      <c r="H44" s="3">
        <f t="shared" si="0"/>
        <v>1.5688526045895059</v>
      </c>
    </row>
    <row r="45" spans="1:8" x14ac:dyDescent="0.25">
      <c r="A45" s="1">
        <v>-2.5000000000000001E-3</v>
      </c>
      <c r="B45" s="1" t="s">
        <v>4</v>
      </c>
      <c r="C45" s="1" t="s">
        <v>4</v>
      </c>
      <c r="D45" s="1">
        <v>5.4983303040733603E-3</v>
      </c>
      <c r="E45" s="1">
        <v>2.10087690380685E-2</v>
      </c>
      <c r="F45" s="1">
        <v>8.6682092161564899E-3</v>
      </c>
      <c r="H45" s="3">
        <f t="shared" si="0"/>
        <v>1.1855288278923912</v>
      </c>
    </row>
    <row r="46" spans="1:8" x14ac:dyDescent="0.25">
      <c r="A46" s="1">
        <v>-1.25E-3</v>
      </c>
      <c r="B46" s="1" t="s">
        <v>4</v>
      </c>
      <c r="C46" s="1" t="s">
        <v>4</v>
      </c>
      <c r="D46" s="1">
        <v>5.4387292496767096E-3</v>
      </c>
      <c r="E46" s="1">
        <v>2.12140543523524E-2</v>
      </c>
      <c r="F46" s="1">
        <v>8.5927653746762696E-3</v>
      </c>
      <c r="H46" s="3">
        <f t="shared" si="0"/>
        <v>1.4068344741054624</v>
      </c>
    </row>
    <row r="47" spans="1:8" x14ac:dyDescent="0.25">
      <c r="A47" s="1" t="s">
        <v>4</v>
      </c>
      <c r="B47" s="1" t="s">
        <v>4</v>
      </c>
      <c r="C47" s="1" t="s">
        <v>4</v>
      </c>
      <c r="D47" s="1">
        <v>6.5549107503585797E-3</v>
      </c>
      <c r="E47" s="1">
        <v>2.1862553518158301E-2</v>
      </c>
      <c r="F47" s="1">
        <v>8.9225273402376692E-3</v>
      </c>
      <c r="H47" s="3">
        <f t="shared" si="0"/>
        <v>4.8808010077834263</v>
      </c>
    </row>
    <row r="48" spans="1:8" x14ac:dyDescent="0.25">
      <c r="A48" s="1">
        <v>1.2499999999999901E-3</v>
      </c>
      <c r="B48" s="1" t="s">
        <v>4</v>
      </c>
      <c r="C48" s="1" t="s">
        <v>4</v>
      </c>
      <c r="D48" s="1">
        <v>5.5208046251443302E-3</v>
      </c>
      <c r="E48" s="1">
        <v>2.1424283868508E-2</v>
      </c>
      <c r="F48" s="1">
        <v>8.9486073092399504E-3</v>
      </c>
      <c r="H48" s="3">
        <f t="shared" si="0"/>
        <v>1.2736412820788732</v>
      </c>
    </row>
    <row r="49" spans="1:8" x14ac:dyDescent="0.25">
      <c r="A49" s="1">
        <v>2.5000000000000001E-3</v>
      </c>
      <c r="B49" s="1" t="s">
        <v>4</v>
      </c>
      <c r="C49" s="1" t="s">
        <v>4</v>
      </c>
      <c r="D49" s="1">
        <v>5.5187317447626802E-3</v>
      </c>
      <c r="E49" s="1">
        <v>2.1065749252741E-2</v>
      </c>
      <c r="F49" s="1">
        <v>9.0448692812824805E-3</v>
      </c>
      <c r="H49" s="3">
        <f t="shared" si="0"/>
        <v>1.0472749326083155</v>
      </c>
    </row>
    <row r="50" spans="1:8" x14ac:dyDescent="0.25">
      <c r="A50" s="1">
        <v>-2.5000000000000001E-3</v>
      </c>
      <c r="B50" s="1">
        <v>1.2499999999999901E-3</v>
      </c>
      <c r="C50" s="1" t="s">
        <v>4</v>
      </c>
      <c r="D50" s="1">
        <v>5.8746206376982897E-3</v>
      </c>
      <c r="E50" s="1">
        <v>2.1189979313090902E-2</v>
      </c>
      <c r="F50" s="1">
        <v>8.9728373425729396E-3</v>
      </c>
      <c r="H50" s="3">
        <f t="shared" si="0"/>
        <v>1.1220347104069262</v>
      </c>
    </row>
    <row r="51" spans="1:8" x14ac:dyDescent="0.25">
      <c r="A51" s="1">
        <v>-1.25E-3</v>
      </c>
      <c r="B51" s="1">
        <v>1.2499999999999901E-3</v>
      </c>
      <c r="C51" s="1" t="s">
        <v>4</v>
      </c>
      <c r="D51" s="1">
        <v>5.6668024953686301E-3</v>
      </c>
      <c r="E51" s="1">
        <v>2.1402080853734299E-2</v>
      </c>
      <c r="F51" s="1">
        <v>8.6880737948004799E-3</v>
      </c>
      <c r="H51" s="3">
        <f t="shared" si="0"/>
        <v>1.22848755701638</v>
      </c>
    </row>
    <row r="52" spans="1:8" x14ac:dyDescent="0.25">
      <c r="A52" s="1" t="s">
        <v>4</v>
      </c>
      <c r="B52" s="1">
        <v>1.2499999999999901E-3</v>
      </c>
      <c r="C52" s="1" t="s">
        <v>4</v>
      </c>
      <c r="D52" s="1">
        <v>5.6257748421981698E-3</v>
      </c>
      <c r="E52" s="1">
        <v>2.1376289296557601E-2</v>
      </c>
      <c r="F52" s="1">
        <v>8.8362492223436496E-3</v>
      </c>
      <c r="H52" s="3">
        <f t="shared" si="0"/>
        <v>0.89970516016058033</v>
      </c>
    </row>
    <row r="53" spans="1:8" x14ac:dyDescent="0.25">
      <c r="A53" s="1">
        <v>1.2499999999999901E-3</v>
      </c>
      <c r="B53" s="1">
        <v>1.2499999999999901E-3</v>
      </c>
      <c r="C53" s="1" t="s">
        <v>4</v>
      </c>
      <c r="D53" s="1">
        <v>5.9000318720017399E-3</v>
      </c>
      <c r="E53" s="1">
        <v>2.1562089115129301E-2</v>
      </c>
      <c r="F53" s="1">
        <v>8.75954941980054E-3</v>
      </c>
      <c r="H53" s="3">
        <f t="shared" si="0"/>
        <v>2.0493768328747981</v>
      </c>
    </row>
    <row r="54" spans="1:8" x14ac:dyDescent="0.25">
      <c r="A54" s="1">
        <v>2.5000000000000001E-3</v>
      </c>
      <c r="B54" s="1">
        <v>1.2499999999999901E-3</v>
      </c>
      <c r="C54" s="1" t="s">
        <v>4</v>
      </c>
      <c r="D54" s="1">
        <v>5.4474060458254902E-3</v>
      </c>
      <c r="E54" s="1">
        <v>2.0894905042635699E-2</v>
      </c>
      <c r="F54" s="1">
        <v>8.9430825625772207E-3</v>
      </c>
      <c r="H54" s="3">
        <f t="shared" si="0"/>
        <v>1.4533060292159818</v>
      </c>
    </row>
    <row r="55" spans="1:8" x14ac:dyDescent="0.25">
      <c r="A55" s="1">
        <v>-2.5000000000000001E-3</v>
      </c>
      <c r="B55" s="1">
        <v>2.5000000000000001E-3</v>
      </c>
      <c r="C55" s="1" t="s">
        <v>4</v>
      </c>
      <c r="D55" s="1">
        <v>6.3098010749307702E-3</v>
      </c>
      <c r="E55" s="1">
        <v>2.11299057956808E-2</v>
      </c>
      <c r="F55" s="1">
        <v>8.7573920107183803E-3</v>
      </c>
      <c r="H55" s="3">
        <f t="shared" si="0"/>
        <v>2.8697784725669426</v>
      </c>
    </row>
    <row r="56" spans="1:8" x14ac:dyDescent="0.25">
      <c r="A56" s="1">
        <v>-1.25E-3</v>
      </c>
      <c r="B56" s="1">
        <v>2.5000000000000001E-3</v>
      </c>
      <c r="C56" s="1" t="s">
        <v>4</v>
      </c>
      <c r="D56" s="1">
        <v>5.7599734000242297E-3</v>
      </c>
      <c r="E56" s="1">
        <v>2.1327061058563999E-2</v>
      </c>
      <c r="F56" s="1">
        <v>8.8308962617175395E-3</v>
      </c>
      <c r="H56" s="3">
        <f t="shared" si="0"/>
        <v>0.86037476945356628</v>
      </c>
    </row>
    <row r="57" spans="1:8" x14ac:dyDescent="0.25">
      <c r="A57" s="1" t="s">
        <v>4</v>
      </c>
      <c r="B57" s="1">
        <v>2.5000000000000001E-3</v>
      </c>
      <c r="C57" s="1" t="s">
        <v>4</v>
      </c>
      <c r="D57" s="1">
        <v>5.5618906403575603E-3</v>
      </c>
      <c r="E57" s="1">
        <v>2.12053612409147E-2</v>
      </c>
      <c r="F57" s="1">
        <v>8.9366179699213507E-3</v>
      </c>
      <c r="H57" s="3">
        <f t="shared" si="0"/>
        <v>0.51243168924314852</v>
      </c>
    </row>
    <row r="58" spans="1:8" x14ac:dyDescent="0.25">
      <c r="A58" s="1">
        <v>1.2499999999999901E-3</v>
      </c>
      <c r="B58" s="1">
        <v>2.5000000000000001E-3</v>
      </c>
      <c r="C58" s="1" t="s">
        <v>4</v>
      </c>
      <c r="D58" s="1">
        <v>5.5445113042874002E-3</v>
      </c>
      <c r="E58" s="1">
        <v>2.1201117216174101E-2</v>
      </c>
      <c r="F58" s="1">
        <v>8.8727533591363098E-3</v>
      </c>
      <c r="H58" s="3">
        <f t="shared" si="0"/>
        <v>0.43846138612310875</v>
      </c>
    </row>
    <row r="59" spans="1:8" x14ac:dyDescent="0.25">
      <c r="A59" s="1">
        <v>2.5000000000000001E-3</v>
      </c>
      <c r="B59" s="1">
        <v>2.5000000000000001E-3</v>
      </c>
      <c r="C59" s="1" t="s">
        <v>4</v>
      </c>
      <c r="D59" s="1">
        <v>4.9581476569502403E-3</v>
      </c>
      <c r="E59" s="1">
        <v>2.0771725662909499E-2</v>
      </c>
      <c r="F59" s="1">
        <v>8.8948157878355107E-3</v>
      </c>
      <c r="H59" s="3">
        <f t="shared" si="0"/>
        <v>3.3344018979394807</v>
      </c>
    </row>
    <row r="60" spans="1:8" x14ac:dyDescent="0.25">
      <c r="A60" s="1">
        <v>-2.5000000000000001E-3</v>
      </c>
      <c r="B60" s="1">
        <v>-2.5000000000000001E-3</v>
      </c>
      <c r="C60" s="2">
        <v>5.0000000000000001E-4</v>
      </c>
      <c r="D60" s="1">
        <v>5.0825933565897003E-3</v>
      </c>
      <c r="E60" s="1">
        <v>2.08193589666213E-2</v>
      </c>
      <c r="F60" s="1">
        <v>8.6578524156923492E-3</v>
      </c>
      <c r="H60" s="3">
        <f t="shared" si="0"/>
        <v>2.8944829671761956</v>
      </c>
    </row>
    <row r="61" spans="1:8" x14ac:dyDescent="0.25">
      <c r="A61" s="1">
        <v>-1.25E-3</v>
      </c>
      <c r="B61" s="1">
        <v>-2.5000000000000001E-3</v>
      </c>
      <c r="C61" s="2">
        <v>5.0000000000000001E-4</v>
      </c>
      <c r="D61" s="1">
        <v>5.3081104274581804E-3</v>
      </c>
      <c r="E61" s="1">
        <v>2.1127014568321001E-2</v>
      </c>
      <c r="F61" s="1">
        <v>8.7901716027136093E-3</v>
      </c>
      <c r="H61" s="3">
        <f t="shared" si="0"/>
        <v>1.436708909470467</v>
      </c>
    </row>
    <row r="62" spans="1:8" x14ac:dyDescent="0.25">
      <c r="A62" s="1" t="s">
        <v>4</v>
      </c>
      <c r="B62" s="1">
        <v>-2.5000000000000001E-3</v>
      </c>
      <c r="C62" s="2">
        <v>5.0000000000000001E-4</v>
      </c>
      <c r="D62" s="1">
        <v>5.5172295294039697E-3</v>
      </c>
      <c r="E62" s="1">
        <v>2.0799399957246299E-2</v>
      </c>
      <c r="F62" s="1">
        <v>8.6978607251931208E-3</v>
      </c>
      <c r="H62" s="3">
        <f t="shared" si="0"/>
        <v>1.7584105358925235</v>
      </c>
    </row>
    <row r="63" spans="1:8" x14ac:dyDescent="0.25">
      <c r="A63" s="1">
        <v>1.2499999999999901E-3</v>
      </c>
      <c r="B63" s="1">
        <v>-2.5000000000000001E-3</v>
      </c>
      <c r="C63" s="2">
        <v>5.0000000000000001E-4</v>
      </c>
      <c r="D63" s="1">
        <v>6.0420557937735601E-3</v>
      </c>
      <c r="E63" s="1">
        <v>2.1241295711726699E-2</v>
      </c>
      <c r="F63" s="1">
        <v>8.8019771351889198E-3</v>
      </c>
      <c r="H63" s="3">
        <f t="shared" si="0"/>
        <v>1.747777037345867</v>
      </c>
    </row>
    <row r="64" spans="1:8" x14ac:dyDescent="0.25">
      <c r="A64" s="1">
        <v>2.5000000000000001E-3</v>
      </c>
      <c r="B64" s="1">
        <v>-2.5000000000000001E-3</v>
      </c>
      <c r="C64" s="2">
        <v>5.0000000000000001E-4</v>
      </c>
      <c r="D64" s="1">
        <v>6.2750193131188899E-3</v>
      </c>
      <c r="E64" s="1">
        <v>2.09934425471331E-2</v>
      </c>
      <c r="F64" s="1">
        <v>8.8050755218293895E-3</v>
      </c>
      <c r="H64" s="3">
        <f t="shared" si="0"/>
        <v>2.7935144505047846</v>
      </c>
    </row>
    <row r="65" spans="1:8" x14ac:dyDescent="0.25">
      <c r="A65" s="1">
        <v>-2.5000000000000001E-3</v>
      </c>
      <c r="B65" s="1">
        <v>-1.25E-3</v>
      </c>
      <c r="C65" s="2">
        <v>5.0000000000000001E-4</v>
      </c>
      <c r="D65" s="1">
        <v>5.4266383033948597E-3</v>
      </c>
      <c r="E65" s="1">
        <v>2.1042545611405099E-2</v>
      </c>
      <c r="F65" s="1">
        <v>8.8211034690771802E-3</v>
      </c>
      <c r="H65" s="3">
        <f t="shared" si="0"/>
        <v>1.047910457539607</v>
      </c>
    </row>
    <row r="66" spans="1:8" x14ac:dyDescent="0.25">
      <c r="A66" s="1">
        <v>-1.25E-3</v>
      </c>
      <c r="B66" s="1">
        <v>-1.25E-3</v>
      </c>
      <c r="C66" s="2">
        <v>5.0000000000000001E-4</v>
      </c>
      <c r="D66" s="1">
        <v>5.5851355144720402E-3</v>
      </c>
      <c r="E66" s="1">
        <v>2.1255820813527199E-2</v>
      </c>
      <c r="F66" s="1">
        <v>8.7379557502289696E-3</v>
      </c>
      <c r="H66" s="3">
        <f t="shared" si="0"/>
        <v>0.66216605440483123</v>
      </c>
    </row>
    <row r="67" spans="1:8" x14ac:dyDescent="0.25">
      <c r="A67" s="1" t="s">
        <v>4</v>
      </c>
      <c r="B67" s="1">
        <v>-1.25E-3</v>
      </c>
      <c r="C67" s="2">
        <v>5.0000000000000001E-4</v>
      </c>
      <c r="D67" s="1">
        <v>5.58489451750267E-3</v>
      </c>
      <c r="E67" s="1">
        <v>2.0936118183838202E-2</v>
      </c>
      <c r="F67" s="1">
        <v>9.0225781850011098E-3</v>
      </c>
      <c r="H67" s="3">
        <f t="shared" si="0"/>
        <v>1.2271575316934473</v>
      </c>
    </row>
    <row r="68" spans="1:8" x14ac:dyDescent="0.25">
      <c r="A68" s="1">
        <v>1.2499999999999901E-3</v>
      </c>
      <c r="B68" s="1">
        <v>-1.25E-3</v>
      </c>
      <c r="C68" s="2">
        <v>5.0000000000000001E-4</v>
      </c>
      <c r="D68" s="1">
        <v>5.86245984371147E-3</v>
      </c>
      <c r="E68" s="1">
        <v>2.0981775740438899E-2</v>
      </c>
      <c r="F68" s="1">
        <v>8.8686325875439297E-3</v>
      </c>
      <c r="H68" s="3">
        <f t="shared" si="0"/>
        <v>1.222879535693256</v>
      </c>
    </row>
    <row r="69" spans="1:8" x14ac:dyDescent="0.25">
      <c r="A69" s="1">
        <v>2.5000000000000001E-3</v>
      </c>
      <c r="B69" s="1">
        <v>-1.25E-3</v>
      </c>
      <c r="C69" s="2">
        <v>5.0000000000000001E-4</v>
      </c>
      <c r="D69" s="1">
        <v>6.2085079483882397E-3</v>
      </c>
      <c r="E69" s="1">
        <v>2.11333473944177E-2</v>
      </c>
      <c r="F69" s="1">
        <v>8.8158907558184094E-3</v>
      </c>
      <c r="H69" s="3">
        <f t="shared" si="0"/>
        <v>2.4172820133901007</v>
      </c>
    </row>
    <row r="70" spans="1:8" x14ac:dyDescent="0.25">
      <c r="A70" s="1">
        <v>-2.5000000000000001E-3</v>
      </c>
      <c r="B70" s="1" t="s">
        <v>4</v>
      </c>
      <c r="C70" s="2">
        <v>5.0000000000000001E-4</v>
      </c>
      <c r="D70" s="1">
        <v>5.5420719699283997E-3</v>
      </c>
      <c r="E70" s="1">
        <v>2.1117286877827799E-2</v>
      </c>
      <c r="F70" s="1">
        <v>8.6813559619265401E-3</v>
      </c>
      <c r="H70" s="3">
        <f t="shared" si="0"/>
        <v>0.85940848613286258</v>
      </c>
    </row>
    <row r="71" spans="1:8" x14ac:dyDescent="0.25">
      <c r="A71" s="1">
        <v>-1.25E-3</v>
      </c>
      <c r="B71" s="1" t="s">
        <v>4</v>
      </c>
      <c r="C71" s="2">
        <v>5.0000000000000001E-4</v>
      </c>
      <c r="D71" s="1">
        <v>5.4824709155317404E-3</v>
      </c>
      <c r="E71" s="1">
        <v>2.1322572192111599E-2</v>
      </c>
      <c r="F71" s="1">
        <v>8.6059121204463008E-3</v>
      </c>
      <c r="H71" s="3">
        <f t="shared" si="0"/>
        <v>1.4076936948123835</v>
      </c>
    </row>
    <row r="72" spans="1:8" x14ac:dyDescent="0.25">
      <c r="A72" s="1" t="s">
        <v>4</v>
      </c>
      <c r="B72" s="1" t="s">
        <v>4</v>
      </c>
      <c r="C72" s="2">
        <v>5.0000000000000001E-4</v>
      </c>
      <c r="D72" s="1">
        <v>5.41550944054894E-3</v>
      </c>
      <c r="E72" s="1">
        <v>2.12320862586577E-2</v>
      </c>
      <c r="F72" s="1">
        <v>8.7651844258736702E-3</v>
      </c>
      <c r="H72" s="3">
        <f t="shared" si="0"/>
        <v>1.0574629536353031</v>
      </c>
    </row>
    <row r="73" spans="1:8" x14ac:dyDescent="0.25">
      <c r="A73" s="1">
        <v>1.2499999999999901E-3</v>
      </c>
      <c r="B73" s="1" t="s">
        <v>4</v>
      </c>
      <c r="C73" s="2">
        <v>5.0000000000000001E-4</v>
      </c>
      <c r="D73" s="1">
        <v>5.6096156750562202E-3</v>
      </c>
      <c r="E73" s="1">
        <v>2.1445944233143201E-2</v>
      </c>
      <c r="F73" s="1">
        <v>8.9678115722091403E-3</v>
      </c>
      <c r="H73" s="3">
        <f t="shared" si="0"/>
        <v>1.2914632216383692</v>
      </c>
    </row>
    <row r="74" spans="1:8" x14ac:dyDescent="0.25">
      <c r="A74" s="1">
        <v>2.5000000000000001E-3</v>
      </c>
      <c r="B74" s="1" t="s">
        <v>4</v>
      </c>
      <c r="C74" s="2">
        <v>5.0000000000000001E-4</v>
      </c>
      <c r="D74" s="1">
        <v>5.6075427946746196E-3</v>
      </c>
      <c r="E74" s="1">
        <v>2.1087409617376301E-2</v>
      </c>
      <c r="F74" s="1">
        <v>9.0640735442516895E-3</v>
      </c>
      <c r="H74" s="3">
        <f t="shared" ref="H74:H84" si="1">100*((D74-$D$87)^2+(E74-$E$87)^2+(F74-$F$87)^2)^0.5/$D$89</f>
        <v>0.96117703465884363</v>
      </c>
    </row>
    <row r="75" spans="1:8" x14ac:dyDescent="0.25">
      <c r="A75" s="1">
        <v>-2.5000000000000001E-3</v>
      </c>
      <c r="B75" s="1">
        <v>1.2499999999999901E-3</v>
      </c>
      <c r="C75" s="2">
        <v>5.0000000000000001E-4</v>
      </c>
      <c r="D75" s="1">
        <v>5.99285902614343E-3</v>
      </c>
      <c r="E75" s="1">
        <v>2.11440210677993E-2</v>
      </c>
      <c r="F75" s="1">
        <v>8.9693729892537603E-3</v>
      </c>
      <c r="H75" s="3">
        <f t="shared" si="1"/>
        <v>1.5771458699150429</v>
      </c>
    </row>
    <row r="76" spans="1:8" x14ac:dyDescent="0.25">
      <c r="A76" s="1">
        <v>-1.25E-3</v>
      </c>
      <c r="B76" s="1">
        <v>1.2499999999999901E-3</v>
      </c>
      <c r="C76" s="2">
        <v>5.0000000000000001E-4</v>
      </c>
      <c r="D76" s="1">
        <v>5.6507938222691099E-3</v>
      </c>
      <c r="E76" s="1">
        <v>2.1419634084558801E-2</v>
      </c>
      <c r="F76" s="1">
        <v>8.7952304586963598E-3</v>
      </c>
      <c r="H76" s="3">
        <f t="shared" si="1"/>
        <v>1.106906844288043</v>
      </c>
    </row>
    <row r="77" spans="1:8" x14ac:dyDescent="0.25">
      <c r="A77" s="1" t="s">
        <v>4</v>
      </c>
      <c r="B77" s="1">
        <v>1.2499999999999901E-3</v>
      </c>
      <c r="C77" s="2">
        <v>5.0000000000000001E-4</v>
      </c>
      <c r="D77" s="1">
        <v>5.6688885786177496E-3</v>
      </c>
      <c r="E77" s="1">
        <v>2.07947325519546E-2</v>
      </c>
      <c r="F77" s="1">
        <v>8.2636873271032703E-3</v>
      </c>
      <c r="H77" s="3">
        <f t="shared" si="1"/>
        <v>2.9482978734044041</v>
      </c>
    </row>
    <row r="78" spans="1:8" x14ac:dyDescent="0.25">
      <c r="A78" s="1">
        <v>1.2499999999999901E-3</v>
      </c>
      <c r="B78" s="1">
        <v>1.2499999999999901E-3</v>
      </c>
      <c r="C78" s="2">
        <v>5.0000000000000001E-4</v>
      </c>
      <c r="D78" s="1">
        <v>5.8639299765644503E-3</v>
      </c>
      <c r="E78" s="1">
        <v>2.1580006128698901E-2</v>
      </c>
      <c r="F78" s="1">
        <v>9.0340388963695492E-3</v>
      </c>
      <c r="H78" s="3">
        <f t="shared" si="1"/>
        <v>2.139550318282899</v>
      </c>
    </row>
    <row r="79" spans="1:8" x14ac:dyDescent="0.25">
      <c r="A79" s="1">
        <v>2.5000000000000001E-3</v>
      </c>
      <c r="B79" s="1">
        <v>1.2499999999999901E-3</v>
      </c>
      <c r="C79" s="2">
        <v>5.0000000000000001E-4</v>
      </c>
      <c r="D79" s="1">
        <v>5.4967486785897001E-3</v>
      </c>
      <c r="E79" s="1">
        <v>2.0983332226002599E-2</v>
      </c>
      <c r="F79" s="1">
        <v>9.1108352329194297E-3</v>
      </c>
      <c r="H79" s="3">
        <f t="shared" si="1"/>
        <v>1.4650660527464441</v>
      </c>
    </row>
    <row r="80" spans="1:8" x14ac:dyDescent="0.25">
      <c r="A80" s="1">
        <v>-2.5000000000000001E-3</v>
      </c>
      <c r="B80" s="1">
        <v>2.5000000000000001E-3</v>
      </c>
      <c r="C80" s="2">
        <v>5.0000000000000001E-4</v>
      </c>
      <c r="D80" s="1">
        <v>6.29379240183127E-3</v>
      </c>
      <c r="E80" s="1">
        <v>2.1147459026505399E-2</v>
      </c>
      <c r="F80" s="1">
        <v>8.8645486746142602E-3</v>
      </c>
      <c r="H80" s="3">
        <f t="shared" si="1"/>
        <v>2.7708850454896083</v>
      </c>
    </row>
    <row r="81" spans="1:9" x14ac:dyDescent="0.25">
      <c r="A81" s="1">
        <v>-1.25E-3</v>
      </c>
      <c r="B81" s="1">
        <v>2.5000000000000001E-3</v>
      </c>
      <c r="C81" s="2">
        <v>5.0000000000000001E-4</v>
      </c>
      <c r="D81" s="1">
        <v>5.7674741626250001E-3</v>
      </c>
      <c r="E81" s="1">
        <v>2.1354149265150401E-2</v>
      </c>
      <c r="F81" s="1">
        <v>9.09653264893244E-3</v>
      </c>
      <c r="H81" s="3">
        <f t="shared" si="1"/>
        <v>1.4134927729505249</v>
      </c>
    </row>
    <row r="82" spans="1:9" x14ac:dyDescent="0.25">
      <c r="A82" s="1" t="s">
        <v>4</v>
      </c>
      <c r="B82" s="1">
        <v>2.5000000000000001E-3</v>
      </c>
      <c r="C82" s="2">
        <v>5.0000000000000001E-4</v>
      </c>
      <c r="D82" s="1">
        <v>5.5806054834178697E-3</v>
      </c>
      <c r="E82" s="1">
        <v>2.0597850796630901E-2</v>
      </c>
      <c r="F82" s="1">
        <v>8.6385578636215994E-3</v>
      </c>
      <c r="H82" s="3">
        <f t="shared" si="1"/>
        <v>2.578015067143117</v>
      </c>
    </row>
    <row r="83" spans="1:9" x14ac:dyDescent="0.25">
      <c r="A83" s="1">
        <v>1.2499999999999901E-3</v>
      </c>
      <c r="B83" s="1">
        <v>2.5000000000000001E-3</v>
      </c>
      <c r="C83" s="2">
        <v>5.0000000000000001E-4</v>
      </c>
      <c r="D83" s="1">
        <v>5.5206862796655003E-3</v>
      </c>
      <c r="E83" s="1">
        <v>2.1341785487081901E-2</v>
      </c>
      <c r="F83" s="1">
        <v>9.2516875776532392E-3</v>
      </c>
      <c r="H83" s="3">
        <f t="shared" si="1"/>
        <v>1.9135395005845175</v>
      </c>
    </row>
    <row r="84" spans="1:9" x14ac:dyDescent="0.25">
      <c r="A84" s="1">
        <v>2.5000000000000001E-3</v>
      </c>
      <c r="B84" s="1">
        <v>2.5000000000000001E-3</v>
      </c>
      <c r="C84" s="2">
        <v>5.0000000000000001E-4</v>
      </c>
      <c r="D84" s="1">
        <v>4.92774448637369E-3</v>
      </c>
      <c r="E84" s="1">
        <v>2.0829879986328102E-2</v>
      </c>
      <c r="F84" s="1">
        <v>9.2123920490764597E-3</v>
      </c>
      <c r="H84" s="3">
        <f t="shared" si="1"/>
        <v>3.6607639423900564</v>
      </c>
    </row>
    <row r="85" spans="1:9" x14ac:dyDescent="0.25">
      <c r="A85" s="1"/>
      <c r="B85" s="1"/>
      <c r="C85" s="1"/>
      <c r="D85" s="1"/>
      <c r="E85" s="1"/>
      <c r="F85" s="1"/>
      <c r="H85" s="3"/>
    </row>
    <row r="86" spans="1:9" x14ac:dyDescent="0.25">
      <c r="A86" s="1"/>
      <c r="B86" s="1"/>
      <c r="C86" s="1"/>
      <c r="D86" s="1"/>
      <c r="E86" s="1"/>
      <c r="F86" s="1"/>
      <c r="H86" s="3"/>
    </row>
    <row r="87" spans="1:9" x14ac:dyDescent="0.25">
      <c r="A87" s="1"/>
      <c r="B87" s="1"/>
      <c r="C87" t="s">
        <v>20</v>
      </c>
      <c r="D87" s="2">
        <f>SUM(D10:D84)/75</f>
        <v>5.63950924718156E-3</v>
      </c>
      <c r="E87" s="2">
        <f t="shared" ref="E87:F87" si="2">SUM(E10:E84)/75</f>
        <v>2.1164843731102206E-2</v>
      </c>
      <c r="F87" s="2">
        <f t="shared" si="2"/>
        <v>8.853015198512738E-3</v>
      </c>
    </row>
    <row r="88" spans="1:9" x14ac:dyDescent="0.25">
      <c r="A88" s="1"/>
      <c r="B88" s="1"/>
    </row>
    <row r="89" spans="1:9" x14ac:dyDescent="0.25">
      <c r="A89" s="1"/>
      <c r="B89" s="1"/>
      <c r="C89" t="s">
        <v>22</v>
      </c>
      <c r="D89" s="2">
        <f>(D87^2+E87^2+F87^2)^0.5</f>
        <v>2.3624786831125486E-2</v>
      </c>
      <c r="H89" s="4"/>
    </row>
    <row r="90" spans="1:9" x14ac:dyDescent="0.25">
      <c r="A90" s="1"/>
      <c r="B90" s="1"/>
    </row>
    <row r="91" spans="1:9" x14ac:dyDescent="0.25">
      <c r="A91" s="1"/>
      <c r="B91" s="1"/>
      <c r="C91" t="s">
        <v>24</v>
      </c>
      <c r="D91" s="2">
        <f>(D47^2+E47^2+F47^2)^0.5</f>
        <v>2.4506113429444316E-2</v>
      </c>
    </row>
    <row r="92" spans="1:9" x14ac:dyDescent="0.25">
      <c r="A92" s="1"/>
      <c r="B92" s="1"/>
      <c r="C92" s="1"/>
      <c r="D92" s="1"/>
      <c r="E92" s="1"/>
      <c r="F92" s="1"/>
      <c r="H92" s="5" t="s">
        <v>26</v>
      </c>
      <c r="I92" s="4">
        <f>1000*D89</f>
        <v>23.624786831125487</v>
      </c>
    </row>
    <row r="93" spans="1:9" x14ac:dyDescent="0.25">
      <c r="A93" s="1"/>
      <c r="B93" s="1"/>
      <c r="E93" s="1"/>
      <c r="F93" s="1"/>
      <c r="H93" s="5" t="s">
        <v>27</v>
      </c>
      <c r="I93" s="4">
        <f>MAX(H10:H84)</f>
        <v>4.8808010077834263</v>
      </c>
    </row>
    <row r="94" spans="1:9" x14ac:dyDescent="0.25">
      <c r="A94" s="1"/>
      <c r="B94" s="1"/>
      <c r="E94" s="1"/>
      <c r="F94" s="1"/>
      <c r="H94" s="3"/>
    </row>
    <row r="95" spans="1:9" x14ac:dyDescent="0.25">
      <c r="A95" s="1"/>
      <c r="B95" s="1"/>
      <c r="C95" s="1"/>
      <c r="D95" s="1"/>
      <c r="E95" s="1"/>
      <c r="F95" s="1"/>
      <c r="H95" s="3"/>
    </row>
    <row r="96" spans="1:9" x14ac:dyDescent="0.25">
      <c r="A96" s="1"/>
      <c r="B96" s="1"/>
      <c r="C96" s="1"/>
      <c r="D96" s="1"/>
      <c r="E96" s="1"/>
      <c r="F96" s="1"/>
      <c r="H96" s="3"/>
    </row>
    <row r="97" spans="1:8" x14ac:dyDescent="0.25">
      <c r="A97" s="1"/>
      <c r="B97" s="1"/>
      <c r="C97" s="1"/>
      <c r="D97" s="1"/>
      <c r="E97" s="1"/>
      <c r="F97" s="1"/>
      <c r="H97" s="3"/>
    </row>
    <row r="98" spans="1:8" x14ac:dyDescent="0.25">
      <c r="A98" s="1"/>
      <c r="B98" s="1"/>
      <c r="C98" s="1"/>
      <c r="D98" s="1"/>
      <c r="E98" s="1"/>
      <c r="F98" s="1"/>
      <c r="H98" s="3"/>
    </row>
    <row r="99" spans="1:8" x14ac:dyDescent="0.25">
      <c r="A99" s="1"/>
      <c r="B99" s="1"/>
      <c r="C99" s="1"/>
      <c r="D99" s="1"/>
      <c r="E99" s="1"/>
      <c r="F99" s="1"/>
      <c r="H99" s="3"/>
    </row>
    <row r="100" spans="1:8" x14ac:dyDescent="0.25">
      <c r="A100" s="1"/>
      <c r="B100" s="1"/>
      <c r="C100" s="1"/>
      <c r="D100" s="1"/>
      <c r="E100" s="1"/>
      <c r="F100" s="1"/>
      <c r="H100" s="3"/>
    </row>
    <row r="101" spans="1:8" x14ac:dyDescent="0.25">
      <c r="A101" s="1"/>
      <c r="B101" s="1"/>
      <c r="C101" s="1"/>
      <c r="D101" s="1"/>
      <c r="E101" s="1"/>
      <c r="F101" s="1"/>
      <c r="H101" s="3"/>
    </row>
    <row r="102" spans="1:8" x14ac:dyDescent="0.25">
      <c r="A102" s="1"/>
      <c r="B102" s="1"/>
      <c r="C102" s="1"/>
      <c r="D102" s="1"/>
      <c r="E102" s="1"/>
      <c r="F102" s="1"/>
      <c r="H102" s="3"/>
    </row>
    <row r="103" spans="1:8" x14ac:dyDescent="0.25">
      <c r="A103" s="1"/>
      <c r="B103" s="1"/>
      <c r="C103" s="1"/>
      <c r="D103" s="1"/>
      <c r="E103" s="1"/>
      <c r="F103" s="1"/>
      <c r="H103" s="3"/>
    </row>
    <row r="104" spans="1:8" x14ac:dyDescent="0.25">
      <c r="A104" s="1"/>
      <c r="B104" s="1"/>
      <c r="C104" s="1"/>
      <c r="D104" s="1"/>
      <c r="E104" s="1"/>
      <c r="F104" s="1"/>
      <c r="H104" s="3"/>
    </row>
    <row r="105" spans="1:8" x14ac:dyDescent="0.25">
      <c r="A105" s="1"/>
      <c r="B105" s="1"/>
      <c r="C105" s="1"/>
      <c r="D105" s="1"/>
      <c r="E105" s="1"/>
      <c r="F105" s="1"/>
      <c r="H105" s="3"/>
    </row>
    <row r="106" spans="1:8" x14ac:dyDescent="0.25">
      <c r="A106" s="1"/>
      <c r="B106" s="1"/>
      <c r="C106" s="1"/>
      <c r="D106" s="1"/>
      <c r="E106" s="1"/>
      <c r="F106" s="1"/>
      <c r="H106" s="3"/>
    </row>
    <row r="107" spans="1:8" x14ac:dyDescent="0.25">
      <c r="A107" s="1"/>
      <c r="B107" s="1"/>
      <c r="C107" s="1"/>
      <c r="D107" s="1"/>
      <c r="E107" s="1"/>
      <c r="F107" s="1"/>
      <c r="H107" s="3"/>
    </row>
    <row r="108" spans="1:8" x14ac:dyDescent="0.25">
      <c r="A108" s="1"/>
      <c r="B108" s="1"/>
      <c r="C108" s="1"/>
      <c r="D108" s="1"/>
      <c r="E108" s="1"/>
      <c r="F108" s="1"/>
      <c r="H108" s="3"/>
    </row>
    <row r="109" spans="1:8" x14ac:dyDescent="0.25">
      <c r="A109" s="1"/>
      <c r="B109" s="1"/>
      <c r="C109" s="1"/>
      <c r="D109" s="1"/>
      <c r="E109" s="1"/>
      <c r="F109" s="1"/>
      <c r="H109" s="3"/>
    </row>
    <row r="110" spans="1:8" x14ac:dyDescent="0.25">
      <c r="A110" s="1"/>
      <c r="B110" s="1"/>
      <c r="C110" s="1"/>
      <c r="D110" s="1"/>
      <c r="E110" s="1"/>
      <c r="F110" s="1"/>
      <c r="H110" s="3"/>
    </row>
    <row r="111" spans="1:8" x14ac:dyDescent="0.25">
      <c r="A111" s="1"/>
      <c r="B111" s="1"/>
      <c r="C111" s="1"/>
      <c r="D111" s="1"/>
      <c r="E111" s="1"/>
      <c r="F111" s="1"/>
      <c r="H111" s="3"/>
    </row>
    <row r="112" spans="1:8" x14ac:dyDescent="0.25">
      <c r="A112" s="1"/>
      <c r="B112" s="1"/>
      <c r="C112" s="1"/>
      <c r="D112" s="1"/>
      <c r="E112" s="1"/>
      <c r="F112" s="1"/>
      <c r="H112" s="3"/>
    </row>
    <row r="113" spans="1:8" x14ac:dyDescent="0.25">
      <c r="A113" s="1"/>
      <c r="B113" s="1"/>
      <c r="C113" s="1"/>
      <c r="D113" s="1"/>
      <c r="E113" s="1"/>
      <c r="F113" s="1"/>
      <c r="H113" s="3"/>
    </row>
    <row r="114" spans="1:8" x14ac:dyDescent="0.25">
      <c r="A114" s="1"/>
      <c r="B114" s="1"/>
      <c r="C114" s="1"/>
      <c r="D114" s="1"/>
      <c r="E114" s="1"/>
      <c r="F114" s="1"/>
      <c r="H114" s="3"/>
    </row>
    <row r="115" spans="1:8" x14ac:dyDescent="0.25">
      <c r="A115" s="1"/>
      <c r="B115" s="1"/>
      <c r="C115" s="1"/>
      <c r="D115" s="1"/>
      <c r="E115" s="1"/>
      <c r="F115" s="1"/>
      <c r="H115" s="3"/>
    </row>
    <row r="116" spans="1:8" x14ac:dyDescent="0.25">
      <c r="A116" s="1"/>
      <c r="B116" s="1"/>
      <c r="C116" s="1"/>
      <c r="D116" s="1"/>
      <c r="E116" s="1"/>
      <c r="F116" s="1"/>
      <c r="H116" s="3"/>
    </row>
    <row r="117" spans="1:8" x14ac:dyDescent="0.25">
      <c r="A117" s="1"/>
      <c r="B117" s="1"/>
      <c r="C117" s="1"/>
      <c r="D117" s="1"/>
      <c r="E117" s="1"/>
      <c r="F117" s="1"/>
      <c r="H117" s="3"/>
    </row>
    <row r="118" spans="1:8" x14ac:dyDescent="0.25">
      <c r="A118" s="1"/>
      <c r="B118" s="1"/>
      <c r="C118" s="1"/>
      <c r="D118" s="1"/>
      <c r="E118" s="1"/>
      <c r="F118" s="1"/>
      <c r="H118" s="3"/>
    </row>
    <row r="119" spans="1:8" x14ac:dyDescent="0.25">
      <c r="A119" s="1"/>
      <c r="B119" s="1"/>
      <c r="C119" s="1"/>
      <c r="D119" s="1"/>
      <c r="E119" s="1"/>
      <c r="F119" s="1"/>
      <c r="H119" s="3"/>
    </row>
    <row r="120" spans="1:8" x14ac:dyDescent="0.25">
      <c r="A120" s="1"/>
      <c r="B120" s="1"/>
      <c r="C120" s="1"/>
      <c r="D120" s="1"/>
      <c r="E120" s="1"/>
      <c r="F120" s="1"/>
      <c r="H120" s="3"/>
    </row>
    <row r="121" spans="1:8" x14ac:dyDescent="0.25">
      <c r="A121" s="1"/>
      <c r="B121" s="1"/>
      <c r="C121" s="1"/>
      <c r="D121" s="1"/>
      <c r="E121" s="1"/>
      <c r="F121" s="1"/>
      <c r="H121" s="3"/>
    </row>
    <row r="122" spans="1:8" x14ac:dyDescent="0.25">
      <c r="A122" s="1"/>
      <c r="B122" s="1"/>
      <c r="C122" s="1"/>
      <c r="D122" s="1"/>
      <c r="E122" s="1"/>
      <c r="F122" s="1"/>
      <c r="H122" s="3"/>
    </row>
    <row r="123" spans="1:8" x14ac:dyDescent="0.25">
      <c r="A123" s="1"/>
      <c r="B123" s="1"/>
      <c r="C123" s="1"/>
      <c r="D123" s="1"/>
      <c r="E123" s="1"/>
      <c r="F123" s="1"/>
      <c r="H123" s="3"/>
    </row>
    <row r="124" spans="1:8" x14ac:dyDescent="0.25">
      <c r="A124" s="1"/>
      <c r="B124" s="1"/>
      <c r="C124" s="1"/>
      <c r="D124" s="1"/>
      <c r="E124" s="1"/>
      <c r="F124" s="1"/>
      <c r="H124" s="3"/>
    </row>
    <row r="125" spans="1:8" x14ac:dyDescent="0.25">
      <c r="A125" s="1"/>
      <c r="B125" s="1"/>
      <c r="C125" s="1"/>
      <c r="D125" s="1"/>
      <c r="E125" s="1"/>
      <c r="F125" s="1"/>
      <c r="H125" s="3"/>
    </row>
    <row r="126" spans="1:8" x14ac:dyDescent="0.25">
      <c r="A126" s="1"/>
      <c r="B126" s="1"/>
      <c r="C126" s="1"/>
      <c r="D126" s="1"/>
      <c r="E126" s="1"/>
      <c r="F126" s="1"/>
      <c r="H126" s="3"/>
    </row>
    <row r="127" spans="1:8" x14ac:dyDescent="0.25">
      <c r="A127" s="1"/>
      <c r="B127" s="1"/>
      <c r="C127" s="1"/>
      <c r="D127" s="1"/>
      <c r="E127" s="1"/>
      <c r="F127" s="1"/>
      <c r="H127" s="3"/>
    </row>
    <row r="128" spans="1:8" x14ac:dyDescent="0.25">
      <c r="A128" s="1"/>
      <c r="B128" s="1"/>
      <c r="C128" s="1"/>
      <c r="D128" s="1"/>
      <c r="E128" s="1"/>
      <c r="F128" s="1"/>
      <c r="H128" s="3"/>
    </row>
    <row r="129" spans="1:8" x14ac:dyDescent="0.25">
      <c r="A129" s="1"/>
      <c r="B129" s="1"/>
      <c r="C129" s="1"/>
      <c r="D129" s="1"/>
      <c r="E129" s="1"/>
      <c r="F129" s="1"/>
      <c r="H129" s="3"/>
    </row>
    <row r="130" spans="1:8" x14ac:dyDescent="0.25">
      <c r="A130" s="1"/>
      <c r="B130" s="1"/>
      <c r="C130" s="1"/>
      <c r="D130" s="1"/>
      <c r="E130" s="1"/>
      <c r="F130" s="1"/>
      <c r="H130" s="3"/>
    </row>
    <row r="131" spans="1:8" x14ac:dyDescent="0.25">
      <c r="A131" s="1"/>
      <c r="B131" s="1"/>
      <c r="C131" s="1"/>
      <c r="D131" s="1"/>
      <c r="E131" s="1"/>
      <c r="F131" s="1"/>
      <c r="H131" s="3"/>
    </row>
    <row r="132" spans="1:8" x14ac:dyDescent="0.25">
      <c r="A132" s="1"/>
      <c r="B132" s="1"/>
      <c r="C132" s="1"/>
      <c r="D132" s="1"/>
      <c r="E132" s="1"/>
      <c r="F132" s="1"/>
      <c r="H132" s="3"/>
    </row>
    <row r="133" spans="1:8" x14ac:dyDescent="0.25">
      <c r="A133" s="1"/>
      <c r="B133" s="1"/>
      <c r="C133" s="1"/>
      <c r="D133" s="1"/>
      <c r="E133" s="1"/>
      <c r="F133" s="1"/>
      <c r="H133" s="3"/>
    </row>
    <row r="134" spans="1:8" x14ac:dyDescent="0.25">
      <c r="A134" s="1"/>
      <c r="B134" s="1"/>
      <c r="C134" s="1"/>
      <c r="D134" s="1"/>
      <c r="E134" s="1"/>
      <c r="F134" s="1"/>
      <c r="H13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170FC-0F4C-4F74-B6D2-5EA459B21944}">
  <dimension ref="A1:I134"/>
  <sheetViews>
    <sheetView topLeftCell="A70" workbookViewId="0">
      <selection activeCell="A94" sqref="A9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8" x14ac:dyDescent="0.25">
      <c r="A2" s="1" t="s">
        <v>8</v>
      </c>
      <c r="B2" s="1" t="s">
        <v>33</v>
      </c>
      <c r="C2" s="1" t="s">
        <v>9</v>
      </c>
      <c r="D2" s="1" t="s">
        <v>9</v>
      </c>
      <c r="E2" s="1" t="s">
        <v>9</v>
      </c>
      <c r="F2" s="1" t="s">
        <v>9</v>
      </c>
    </row>
    <row r="3" spans="1:8" x14ac:dyDescent="0.25">
      <c r="A3" s="1" t="s">
        <v>10</v>
      </c>
      <c r="B3" s="1" t="s">
        <v>21</v>
      </c>
      <c r="C3" s="1" t="s">
        <v>9</v>
      </c>
      <c r="D3" s="1" t="s">
        <v>9</v>
      </c>
      <c r="E3" s="1" t="s">
        <v>9</v>
      </c>
      <c r="F3" s="1" t="s">
        <v>9</v>
      </c>
    </row>
    <row r="4" spans="1:8" x14ac:dyDescent="0.25">
      <c r="A4" s="1" t="s">
        <v>11</v>
      </c>
      <c r="B4" s="1" t="s">
        <v>36</v>
      </c>
      <c r="C4" s="1" t="s">
        <v>9</v>
      </c>
      <c r="D4" s="1" t="s">
        <v>9</v>
      </c>
      <c r="E4" s="1" t="s">
        <v>9</v>
      </c>
      <c r="F4" s="1" t="s">
        <v>9</v>
      </c>
    </row>
    <row r="5" spans="1:8" x14ac:dyDescent="0.25">
      <c r="A5" s="1" t="s">
        <v>12</v>
      </c>
      <c r="B5" s="1" t="s">
        <v>3</v>
      </c>
      <c r="C5" s="1" t="s">
        <v>9</v>
      </c>
      <c r="D5" s="1" t="s">
        <v>9</v>
      </c>
      <c r="E5" s="1" t="s">
        <v>9</v>
      </c>
      <c r="F5" s="1" t="s">
        <v>9</v>
      </c>
    </row>
    <row r="6" spans="1:8" x14ac:dyDescent="0.25">
      <c r="A6" s="1" t="s">
        <v>13</v>
      </c>
      <c r="B6" s="1" t="s">
        <v>25</v>
      </c>
      <c r="C6" s="1" t="s">
        <v>9</v>
      </c>
      <c r="D6" s="1" t="s">
        <v>9</v>
      </c>
      <c r="E6" s="1" t="s">
        <v>9</v>
      </c>
      <c r="F6" s="1" t="s">
        <v>9</v>
      </c>
    </row>
    <row r="7" spans="1:8" x14ac:dyDescent="0.25">
      <c r="A7" s="1" t="s">
        <v>14</v>
      </c>
      <c r="B7" s="1" t="s">
        <v>3</v>
      </c>
      <c r="C7" s="1" t="s">
        <v>9</v>
      </c>
      <c r="D7" s="1" t="s">
        <v>9</v>
      </c>
      <c r="E7" s="1" t="s">
        <v>9</v>
      </c>
      <c r="F7" s="1" t="s">
        <v>9</v>
      </c>
    </row>
    <row r="8" spans="1:8" x14ac:dyDescent="0.25">
      <c r="A8" s="1" t="s">
        <v>15</v>
      </c>
      <c r="B8" s="1" t="s">
        <v>16</v>
      </c>
      <c r="C8" s="1" t="s">
        <v>9</v>
      </c>
      <c r="D8" s="1" t="s">
        <v>9</v>
      </c>
      <c r="E8" s="1" t="s">
        <v>9</v>
      </c>
      <c r="F8" s="1" t="s">
        <v>9</v>
      </c>
    </row>
    <row r="9" spans="1:8" x14ac:dyDescent="0.25">
      <c r="A9" s="1" t="s">
        <v>30</v>
      </c>
      <c r="B9" s="1" t="s">
        <v>31</v>
      </c>
      <c r="C9" s="1" t="s">
        <v>32</v>
      </c>
      <c r="D9" s="1" t="s">
        <v>17</v>
      </c>
      <c r="E9" s="1" t="s">
        <v>18</v>
      </c>
      <c r="F9" s="1" t="s">
        <v>19</v>
      </c>
      <c r="H9" t="s">
        <v>23</v>
      </c>
    </row>
    <row r="10" spans="1:8" x14ac:dyDescent="0.25">
      <c r="A10" s="1">
        <v>-2.5000000000000001E-3</v>
      </c>
      <c r="B10" s="1">
        <v>-2.5000000000000001E-3</v>
      </c>
      <c r="C10" s="2">
        <v>-5.0000000000000001E-4</v>
      </c>
      <c r="D10" s="1">
        <v>4.6504591991495502E-3</v>
      </c>
      <c r="E10" s="1">
        <v>1.98906208496142E-2</v>
      </c>
      <c r="F10" s="1">
        <v>9.0586623129335995E-3</v>
      </c>
      <c r="H10" s="3">
        <f t="shared" ref="H10:H73" si="0">100*((D10-$D$87)^2+(E10-$E$87)^2+(F10-$F$87)^2)^0.5/$D$89</f>
        <v>5.0898449411270761</v>
      </c>
    </row>
    <row r="11" spans="1:8" x14ac:dyDescent="0.25">
      <c r="A11" s="1">
        <v>-1.25E-3</v>
      </c>
      <c r="B11" s="1">
        <v>-2.5000000000000001E-3</v>
      </c>
      <c r="C11" s="2">
        <v>-5.0000000000000001E-4</v>
      </c>
      <c r="D11" s="1">
        <v>4.9535357040270296E-3</v>
      </c>
      <c r="E11" s="1">
        <v>2.06028371144256E-2</v>
      </c>
      <c r="F11" s="1">
        <v>8.7050966540925395E-3</v>
      </c>
      <c r="H11" s="3">
        <f t="shared" si="0"/>
        <v>2.3999019789675495</v>
      </c>
    </row>
    <row r="12" spans="1:8" x14ac:dyDescent="0.25">
      <c r="A12" s="1" t="s">
        <v>4</v>
      </c>
      <c r="B12" s="1">
        <v>-2.5000000000000001E-3</v>
      </c>
      <c r="C12" s="2">
        <v>-5.0000000000000001E-4</v>
      </c>
      <c r="D12" s="1">
        <v>5.3682606711082702E-3</v>
      </c>
      <c r="E12" s="1">
        <v>2.0907432321135198E-2</v>
      </c>
      <c r="F12" s="1">
        <v>8.8058038342543402E-3</v>
      </c>
      <c r="H12" s="3">
        <f t="shared" si="0"/>
        <v>1.8093587086402299</v>
      </c>
    </row>
    <row r="13" spans="1:8" x14ac:dyDescent="0.25">
      <c r="A13" s="1">
        <v>1.2499999999999901E-3</v>
      </c>
      <c r="B13" s="1">
        <v>-2.5000000000000001E-3</v>
      </c>
      <c r="C13" s="2">
        <v>-5.0000000000000001E-4</v>
      </c>
      <c r="D13" s="1">
        <v>5.7972350600403203E-3</v>
      </c>
      <c r="E13" s="1">
        <v>2.06979096771416E-2</v>
      </c>
      <c r="F13" s="1">
        <v>8.7128187537590905E-3</v>
      </c>
      <c r="H13" s="3">
        <f t="shared" si="0"/>
        <v>1.5078849424191001</v>
      </c>
    </row>
    <row r="14" spans="1:8" x14ac:dyDescent="0.25">
      <c r="A14" s="1">
        <v>2.5000000000000001E-3</v>
      </c>
      <c r="B14" s="1">
        <v>-2.5000000000000001E-3</v>
      </c>
      <c r="C14" s="2">
        <v>-5.0000000000000001E-4</v>
      </c>
      <c r="D14" s="1">
        <v>6.2154003541295697E-3</v>
      </c>
      <c r="E14" s="1">
        <v>2.05727730184702E-2</v>
      </c>
      <c r="F14" s="1">
        <v>8.5350274814419199E-3</v>
      </c>
      <c r="H14" s="3">
        <f t="shared" si="0"/>
        <v>3.1551708886056655</v>
      </c>
    </row>
    <row r="15" spans="1:8" x14ac:dyDescent="0.25">
      <c r="A15" s="1">
        <v>-2.5000000000000001E-3</v>
      </c>
      <c r="B15" s="1">
        <v>-1.25E-3</v>
      </c>
      <c r="C15" s="2">
        <v>-5.0000000000000001E-4</v>
      </c>
      <c r="D15" s="1">
        <v>5.18885161036493E-3</v>
      </c>
      <c r="E15" s="1">
        <v>2.01102080753809E-2</v>
      </c>
      <c r="F15" s="1">
        <v>8.6705779575887605E-3</v>
      </c>
      <c r="H15" s="3">
        <f t="shared" si="0"/>
        <v>2.394765371012801</v>
      </c>
    </row>
    <row r="16" spans="1:8" x14ac:dyDescent="0.25">
      <c r="A16" s="1">
        <v>-1.25E-3</v>
      </c>
      <c r="B16" s="1">
        <v>-1.25E-3</v>
      </c>
      <c r="C16" s="2">
        <v>-5.0000000000000001E-4</v>
      </c>
      <c r="D16" s="1">
        <v>5.2015408368243704E-3</v>
      </c>
      <c r="E16" s="1">
        <v>2.0302279943751798E-2</v>
      </c>
      <c r="F16" s="1">
        <v>9.0505515168774996E-3</v>
      </c>
      <c r="H16" s="3">
        <f t="shared" si="0"/>
        <v>2.5664816457150086</v>
      </c>
    </row>
    <row r="17" spans="1:8" x14ac:dyDescent="0.25">
      <c r="A17" s="1" t="s">
        <v>4</v>
      </c>
      <c r="B17" s="1">
        <v>-1.25E-3</v>
      </c>
      <c r="C17" s="2">
        <v>-5.0000000000000001E-4</v>
      </c>
      <c r="D17" s="1">
        <v>5.3835364484374499E-3</v>
      </c>
      <c r="E17" s="1">
        <v>2.1237835018793699E-2</v>
      </c>
      <c r="F17" s="1">
        <v>8.6289539974578992E-3</v>
      </c>
      <c r="H17" s="3">
        <f t="shared" si="0"/>
        <v>2.9798126762605501</v>
      </c>
    </row>
    <row r="18" spans="1:8" x14ac:dyDescent="0.25">
      <c r="A18" s="1">
        <v>1.2499999999999901E-3</v>
      </c>
      <c r="B18" s="1">
        <v>-1.25E-3</v>
      </c>
      <c r="C18" s="2">
        <v>-5.0000000000000001E-4</v>
      </c>
      <c r="D18" s="1">
        <v>5.7961764796185099E-3</v>
      </c>
      <c r="E18" s="1">
        <v>2.0879432567625901E-2</v>
      </c>
      <c r="F18" s="1">
        <v>8.4949471308227407E-3</v>
      </c>
      <c r="H18" s="3">
        <f t="shared" si="0"/>
        <v>1.9685210848574948</v>
      </c>
    </row>
    <row r="19" spans="1:8" x14ac:dyDescent="0.25">
      <c r="A19" s="1">
        <v>2.5000000000000001E-3</v>
      </c>
      <c r="B19" s="1">
        <v>-1.25E-3</v>
      </c>
      <c r="C19" s="2">
        <v>-5.0000000000000001E-4</v>
      </c>
      <c r="D19" s="1">
        <v>5.8284311592463698E-3</v>
      </c>
      <c r="E19" s="1">
        <v>2.0536951834507901E-2</v>
      </c>
      <c r="F19" s="1">
        <v>8.9693370141278803E-3</v>
      </c>
      <c r="H19" s="3">
        <f t="shared" si="0"/>
        <v>2.1344232110172539</v>
      </c>
    </row>
    <row r="20" spans="1:8" x14ac:dyDescent="0.25">
      <c r="A20" s="1">
        <v>-2.5000000000000001E-3</v>
      </c>
      <c r="B20" s="1" t="s">
        <v>4</v>
      </c>
      <c r="C20" s="2">
        <v>-5.0000000000000001E-4</v>
      </c>
      <c r="D20" s="1">
        <v>5.72241447804437E-3</v>
      </c>
      <c r="E20" s="1">
        <v>2.0403605719672702E-2</v>
      </c>
      <c r="F20" s="1">
        <v>8.7560098917451104E-3</v>
      </c>
      <c r="H20" s="3">
        <f t="shared" si="0"/>
        <v>1.3642748461471328</v>
      </c>
    </row>
    <row r="21" spans="1:8" x14ac:dyDescent="0.25">
      <c r="A21" s="1">
        <v>-1.25E-3</v>
      </c>
      <c r="B21" s="1" t="s">
        <v>4</v>
      </c>
      <c r="C21" s="2">
        <v>-5.0000000000000001E-4</v>
      </c>
      <c r="D21" s="1">
        <v>5.8649627850472404E-3</v>
      </c>
      <c r="E21" s="1">
        <v>2.08384531796224E-2</v>
      </c>
      <c r="F21" s="1">
        <v>8.7079352109502503E-3</v>
      </c>
      <c r="H21" s="3">
        <f t="shared" si="0"/>
        <v>2.0524693674946644</v>
      </c>
    </row>
    <row r="22" spans="1:8" x14ac:dyDescent="0.25">
      <c r="A22" s="1" t="s">
        <v>4</v>
      </c>
      <c r="B22" s="1" t="s">
        <v>4</v>
      </c>
      <c r="C22" s="2">
        <v>-5.0000000000000001E-4</v>
      </c>
      <c r="D22" s="1">
        <v>5.2728757955318199E-3</v>
      </c>
      <c r="E22" s="1">
        <v>2.0310337689262901E-2</v>
      </c>
      <c r="F22" s="1">
        <v>8.5737222774242405E-3</v>
      </c>
      <c r="H22" s="3">
        <f t="shared" si="0"/>
        <v>1.4744184975707315</v>
      </c>
    </row>
    <row r="23" spans="1:8" x14ac:dyDescent="0.25">
      <c r="A23" s="1">
        <v>1.2499999999999901E-3</v>
      </c>
      <c r="B23" s="1" t="s">
        <v>4</v>
      </c>
      <c r="C23" s="2">
        <v>-5.0000000000000001E-4</v>
      </c>
      <c r="D23" s="1">
        <v>5.20895834656185E-3</v>
      </c>
      <c r="E23" s="1">
        <v>2.08435410111498E-2</v>
      </c>
      <c r="F23" s="1">
        <v>8.7117973072280003E-3</v>
      </c>
      <c r="H23" s="3">
        <f t="shared" si="0"/>
        <v>1.7992149580193624</v>
      </c>
    </row>
    <row r="24" spans="1:8" x14ac:dyDescent="0.25">
      <c r="A24" s="1">
        <v>2.5000000000000001E-3</v>
      </c>
      <c r="B24" s="1" t="s">
        <v>4</v>
      </c>
      <c r="C24" s="2">
        <v>-5.0000000000000001E-4</v>
      </c>
      <c r="D24" s="1">
        <v>5.2483600643001499E-3</v>
      </c>
      <c r="E24" s="1">
        <v>2.0479562036335702E-2</v>
      </c>
      <c r="F24" s="1">
        <v>8.6210752092438694E-3</v>
      </c>
      <c r="H24" s="3">
        <f t="shared" si="0"/>
        <v>1.1349942334386052</v>
      </c>
    </row>
    <row r="25" spans="1:8" x14ac:dyDescent="0.25">
      <c r="A25" s="1">
        <v>-2.5000000000000001E-3</v>
      </c>
      <c r="B25" s="1">
        <v>1.2499999999999901E-3</v>
      </c>
      <c r="C25" s="2">
        <v>-5.0000000000000001E-4</v>
      </c>
      <c r="D25" s="1">
        <v>5.6376270619898899E-3</v>
      </c>
      <c r="E25" s="1">
        <v>2.0432265408805599E-2</v>
      </c>
      <c r="F25" s="1">
        <v>8.5003251852204705E-3</v>
      </c>
      <c r="H25" s="3">
        <f t="shared" si="0"/>
        <v>0.97101108715422246</v>
      </c>
    </row>
    <row r="26" spans="1:8" x14ac:dyDescent="0.25">
      <c r="A26" s="1">
        <v>-1.25E-3</v>
      </c>
      <c r="B26" s="1">
        <v>1.2499999999999901E-3</v>
      </c>
      <c r="C26" s="2">
        <v>-5.0000000000000001E-4</v>
      </c>
      <c r="D26" s="1">
        <v>5.3952807916686201E-3</v>
      </c>
      <c r="E26" s="1">
        <v>2.0822927215050299E-2</v>
      </c>
      <c r="F26" s="1">
        <v>8.3181290163418607E-3</v>
      </c>
      <c r="H26" s="3">
        <f t="shared" si="0"/>
        <v>1.7601245153317424</v>
      </c>
    </row>
    <row r="27" spans="1:8" x14ac:dyDescent="0.25">
      <c r="A27" s="1" t="s">
        <v>4</v>
      </c>
      <c r="B27" s="1">
        <v>1.2499999999999901E-3</v>
      </c>
      <c r="C27" s="2">
        <v>-5.0000000000000001E-4</v>
      </c>
      <c r="D27" s="1">
        <v>5.2026050104838602E-3</v>
      </c>
      <c r="E27" s="1">
        <v>2.0894067817144299E-2</v>
      </c>
      <c r="F27" s="1">
        <v>8.4349950774960398E-3</v>
      </c>
      <c r="H27" s="3">
        <f t="shared" si="0"/>
        <v>2.0709711373050692</v>
      </c>
    </row>
    <row r="28" spans="1:8" x14ac:dyDescent="0.25">
      <c r="A28" s="1">
        <v>1.2499999999999901E-3</v>
      </c>
      <c r="B28" s="1">
        <v>1.2499999999999901E-3</v>
      </c>
      <c r="C28" s="2">
        <v>-5.0000000000000001E-4</v>
      </c>
      <c r="D28" s="1">
        <v>5.70769929697236E-3</v>
      </c>
      <c r="E28" s="1">
        <v>2.08786632896408E-2</v>
      </c>
      <c r="F28" s="1">
        <v>8.4008865182680498E-3</v>
      </c>
      <c r="H28" s="3">
        <f t="shared" si="0"/>
        <v>1.8936237168579357</v>
      </c>
    </row>
    <row r="29" spans="1:8" x14ac:dyDescent="0.25">
      <c r="A29" s="1">
        <v>2.5000000000000001E-3</v>
      </c>
      <c r="B29" s="1">
        <v>1.2499999999999901E-3</v>
      </c>
      <c r="C29" s="2">
        <v>-5.0000000000000001E-4</v>
      </c>
      <c r="D29" s="1">
        <v>5.3845962704616099E-3</v>
      </c>
      <c r="E29" s="1">
        <v>2.0444974670145399E-2</v>
      </c>
      <c r="F29" s="1">
        <v>8.5400146709619807E-3</v>
      </c>
      <c r="H29" s="3">
        <f t="shared" si="0"/>
        <v>0.76913568817663658</v>
      </c>
    </row>
    <row r="30" spans="1:8" x14ac:dyDescent="0.25">
      <c r="A30" s="1">
        <v>-2.5000000000000001E-3</v>
      </c>
      <c r="B30" s="1">
        <v>2.5000000000000001E-3</v>
      </c>
      <c r="C30" s="2">
        <v>-5.0000000000000001E-4</v>
      </c>
      <c r="D30" s="1">
        <v>6.1093452001330902E-3</v>
      </c>
      <c r="E30" s="1">
        <v>2.05014800511902E-2</v>
      </c>
      <c r="F30" s="1">
        <v>8.6316643410290703E-3</v>
      </c>
      <c r="H30" s="3">
        <f t="shared" si="0"/>
        <v>2.6904285330037268</v>
      </c>
    </row>
    <row r="31" spans="1:8" x14ac:dyDescent="0.25">
      <c r="A31" s="1">
        <v>-1.25E-3</v>
      </c>
      <c r="B31" s="1">
        <v>2.5000000000000001E-3</v>
      </c>
      <c r="C31" s="2">
        <v>-5.0000000000000001E-4</v>
      </c>
      <c r="D31" s="1">
        <v>5.7133024648660302E-3</v>
      </c>
      <c r="E31" s="1">
        <v>2.06085636103969E-2</v>
      </c>
      <c r="F31" s="1">
        <v>8.4828309364597208E-3</v>
      </c>
      <c r="H31" s="3">
        <f t="shared" si="0"/>
        <v>1.1203300463080361</v>
      </c>
    </row>
    <row r="32" spans="1:8" x14ac:dyDescent="0.25">
      <c r="A32" s="1" t="s">
        <v>4</v>
      </c>
      <c r="B32" s="1">
        <v>2.5000000000000001E-3</v>
      </c>
      <c r="C32" s="2">
        <v>-5.0000000000000001E-4</v>
      </c>
      <c r="D32" s="1">
        <v>5.4290579258847301E-3</v>
      </c>
      <c r="E32" s="1">
        <v>2.0086219022054101E-2</v>
      </c>
      <c r="F32" s="1">
        <v>8.1409023514395808E-3</v>
      </c>
      <c r="H32" s="3">
        <f t="shared" si="0"/>
        <v>2.9306745958423344</v>
      </c>
    </row>
    <row r="33" spans="1:8" x14ac:dyDescent="0.25">
      <c r="A33" s="1">
        <v>1.2499999999999901E-3</v>
      </c>
      <c r="B33" s="1">
        <v>2.5000000000000001E-3</v>
      </c>
      <c r="C33" s="2">
        <v>-5.0000000000000001E-4</v>
      </c>
      <c r="D33" s="1">
        <v>5.2880999529997096E-3</v>
      </c>
      <c r="E33" s="1">
        <v>2.0486023395758699E-2</v>
      </c>
      <c r="F33" s="1">
        <v>8.4568874741405495E-3</v>
      </c>
      <c r="H33" s="3">
        <f t="shared" si="0"/>
        <v>1.1729545951659637</v>
      </c>
    </row>
    <row r="34" spans="1:8" x14ac:dyDescent="0.25">
      <c r="A34" s="1">
        <v>2.5000000000000001E-3</v>
      </c>
      <c r="B34" s="1">
        <v>2.5000000000000001E-3</v>
      </c>
      <c r="C34" s="2">
        <v>-5.0000000000000001E-4</v>
      </c>
      <c r="D34" s="1">
        <v>4.8640737659143398E-3</v>
      </c>
      <c r="E34" s="1">
        <v>2.0146574271414999E-2</v>
      </c>
      <c r="F34" s="1">
        <v>8.3937047727219299E-3</v>
      </c>
      <c r="H34" s="3">
        <f t="shared" si="0"/>
        <v>3.4260611586855898</v>
      </c>
    </row>
    <row r="35" spans="1:8" x14ac:dyDescent="0.25">
      <c r="A35" s="1">
        <v>-2.5000000000000001E-3</v>
      </c>
      <c r="B35" s="1">
        <v>-2.5000000000000001E-3</v>
      </c>
      <c r="C35" s="1" t="s">
        <v>4</v>
      </c>
      <c r="D35" s="1">
        <v>4.6589501144174801E-3</v>
      </c>
      <c r="E35" s="1">
        <v>2.00744438685601E-2</v>
      </c>
      <c r="F35" s="1">
        <v>8.5190110599903703E-3</v>
      </c>
      <c r="H35" s="3">
        <f t="shared" si="0"/>
        <v>4.2365923860756682</v>
      </c>
    </row>
    <row r="36" spans="1:8" x14ac:dyDescent="0.25">
      <c r="A36" s="1">
        <v>-1.25E-3</v>
      </c>
      <c r="B36" s="1">
        <v>-2.5000000000000001E-3</v>
      </c>
      <c r="C36" s="1" t="s">
        <v>4</v>
      </c>
      <c r="D36" s="1">
        <v>5.0803788014242499E-3</v>
      </c>
      <c r="E36" s="1">
        <v>2.0199146771006302E-2</v>
      </c>
      <c r="F36" s="1">
        <v>8.7202455604067503E-3</v>
      </c>
      <c r="H36" s="3">
        <f t="shared" si="0"/>
        <v>2.449303145994163</v>
      </c>
    </row>
    <row r="37" spans="1:8" x14ac:dyDescent="0.25">
      <c r="A37" s="1" t="s">
        <v>4</v>
      </c>
      <c r="B37" s="1">
        <v>-2.5000000000000001E-3</v>
      </c>
      <c r="C37" s="1" t="s">
        <v>4</v>
      </c>
      <c r="D37" s="1">
        <v>5.3972460538131697E-3</v>
      </c>
      <c r="E37" s="1">
        <v>2.08743925985049E-2</v>
      </c>
      <c r="F37" s="1">
        <v>8.5077527683584207E-3</v>
      </c>
      <c r="H37" s="3">
        <f t="shared" si="0"/>
        <v>1.4909165343734114</v>
      </c>
    </row>
    <row r="38" spans="1:8" x14ac:dyDescent="0.25">
      <c r="A38" s="1">
        <v>1.2499999999999901E-3</v>
      </c>
      <c r="B38" s="1">
        <v>-2.5000000000000001E-3</v>
      </c>
      <c r="C38" s="1" t="s">
        <v>4</v>
      </c>
      <c r="D38" s="1">
        <v>5.8319453615985903E-3</v>
      </c>
      <c r="E38" s="1">
        <v>2.0653563149372299E-2</v>
      </c>
      <c r="F38" s="1">
        <v>8.4729434799296795E-3</v>
      </c>
      <c r="H38" s="3">
        <f t="shared" si="0"/>
        <v>1.6342274629216085</v>
      </c>
    </row>
    <row r="39" spans="1:8" x14ac:dyDescent="0.25">
      <c r="A39" s="1">
        <v>2.5000000000000001E-3</v>
      </c>
      <c r="B39" s="1">
        <v>-2.5000000000000001E-3</v>
      </c>
      <c r="C39" s="1" t="s">
        <v>4</v>
      </c>
      <c r="D39" s="1">
        <v>6.0234480555775502E-3</v>
      </c>
      <c r="E39" s="1">
        <v>2.05011128401896E-2</v>
      </c>
      <c r="F39" s="1">
        <v>8.5970624796452705E-3</v>
      </c>
      <c r="H39" s="3">
        <f t="shared" si="0"/>
        <v>2.3179850792180297</v>
      </c>
    </row>
    <row r="40" spans="1:8" x14ac:dyDescent="0.25">
      <c r="A40" s="1">
        <v>-2.5000000000000001E-3</v>
      </c>
      <c r="B40" s="1">
        <v>-1.25E-3</v>
      </c>
      <c r="C40" s="1" t="s">
        <v>4</v>
      </c>
      <c r="D40" s="1">
        <v>5.2023411006325102E-3</v>
      </c>
      <c r="E40" s="1">
        <v>2.02641285691697E-2</v>
      </c>
      <c r="F40" s="1">
        <v>8.6241386374099598E-3</v>
      </c>
      <c r="H40" s="3">
        <f t="shared" si="0"/>
        <v>1.8228996038070313</v>
      </c>
    </row>
    <row r="41" spans="1:8" x14ac:dyDescent="0.25">
      <c r="A41" s="1">
        <v>-1.25E-3</v>
      </c>
      <c r="B41" s="1">
        <v>-1.25E-3</v>
      </c>
      <c r="C41" s="1" t="s">
        <v>4</v>
      </c>
      <c r="D41" s="1">
        <v>5.2220391299132099E-3</v>
      </c>
      <c r="E41" s="1">
        <v>2.05077119506667E-2</v>
      </c>
      <c r="F41" s="1">
        <v>8.4896632742732497E-3</v>
      </c>
      <c r="H41" s="3">
        <f t="shared" si="0"/>
        <v>1.3233982005643152</v>
      </c>
    </row>
    <row r="42" spans="1:8" x14ac:dyDescent="0.25">
      <c r="A42" s="1" t="s">
        <v>4</v>
      </c>
      <c r="B42" s="1">
        <v>-1.25E-3</v>
      </c>
      <c r="C42" s="1" t="s">
        <v>4</v>
      </c>
      <c r="D42" s="1">
        <v>5.4125218311423398E-3</v>
      </c>
      <c r="E42" s="1">
        <v>2.1204795296163498E-2</v>
      </c>
      <c r="F42" s="1">
        <v>8.3309029315619797E-3</v>
      </c>
      <c r="H42" s="3">
        <f t="shared" si="0"/>
        <v>3.0709417906884688</v>
      </c>
    </row>
    <row r="43" spans="1:8" x14ac:dyDescent="0.25">
      <c r="A43" s="1">
        <v>1.2499999999999901E-3</v>
      </c>
      <c r="B43" s="1">
        <v>-1.25E-3</v>
      </c>
      <c r="C43" s="1" t="s">
        <v>4</v>
      </c>
      <c r="D43" s="1">
        <v>5.8308867811767903E-3</v>
      </c>
      <c r="E43" s="1">
        <v>2.08350860398566E-2</v>
      </c>
      <c r="F43" s="1">
        <v>8.2550718569933297E-3</v>
      </c>
      <c r="H43" s="3">
        <f t="shared" si="0"/>
        <v>2.438842808615628</v>
      </c>
    </row>
    <row r="44" spans="1:8" x14ac:dyDescent="0.25">
      <c r="A44" s="1">
        <v>2.5000000000000001E-3</v>
      </c>
      <c r="B44" s="1">
        <v>-1.25E-3</v>
      </c>
      <c r="C44" s="1" t="s">
        <v>4</v>
      </c>
      <c r="D44" s="1">
        <v>5.8060512289805702E-3</v>
      </c>
      <c r="E44" s="1">
        <v>2.05108806827554E-2</v>
      </c>
      <c r="F44" s="1">
        <v>8.8403751089777896E-3</v>
      </c>
      <c r="H44" s="3">
        <f t="shared" si="0"/>
        <v>1.6981411873340575</v>
      </c>
    </row>
    <row r="45" spans="1:8" x14ac:dyDescent="0.25">
      <c r="A45" s="1">
        <v>-2.5000000000000001E-3</v>
      </c>
      <c r="B45" s="1" t="s">
        <v>4</v>
      </c>
      <c r="C45" s="1" t="s">
        <v>4</v>
      </c>
      <c r="D45" s="1">
        <v>5.6577431937681697E-3</v>
      </c>
      <c r="E45" s="1">
        <v>2.0399094925634499E-2</v>
      </c>
      <c r="F45" s="1">
        <v>8.6526388885659507E-3</v>
      </c>
      <c r="H45" s="3">
        <f t="shared" si="0"/>
        <v>1.0221395067445453</v>
      </c>
    </row>
    <row r="46" spans="1:8" x14ac:dyDescent="0.25">
      <c r="A46" s="1">
        <v>-1.25E-3</v>
      </c>
      <c r="B46" s="1" t="s">
        <v>4</v>
      </c>
      <c r="C46" s="1" t="s">
        <v>4</v>
      </c>
      <c r="D46" s="1">
        <v>5.8973440577059803E-3</v>
      </c>
      <c r="E46" s="1">
        <v>2.0621579877069699E-2</v>
      </c>
      <c r="F46" s="1">
        <v>8.3855398983498503E-3</v>
      </c>
      <c r="H46" s="3">
        <f t="shared" si="0"/>
        <v>2.0249228173113063</v>
      </c>
    </row>
    <row r="47" spans="1:8" x14ac:dyDescent="0.25">
      <c r="A47" s="1" t="s">
        <v>4</v>
      </c>
      <c r="B47" s="1" t="s">
        <v>4</v>
      </c>
      <c r="C47" s="1" t="s">
        <v>4</v>
      </c>
      <c r="D47" s="1">
        <v>5.7851281454089302E-3</v>
      </c>
      <c r="E47" s="1">
        <v>2.0940980032773199E-2</v>
      </c>
      <c r="F47" s="1">
        <v>8.4603154885561395E-3</v>
      </c>
      <c r="H47" s="3">
        <f t="shared" si="0"/>
        <v>2.1764979507168092</v>
      </c>
    </row>
    <row r="48" spans="1:8" x14ac:dyDescent="0.25">
      <c r="A48" s="1">
        <v>1.2499999999999901E-3</v>
      </c>
      <c r="B48" s="1" t="s">
        <v>4</v>
      </c>
      <c r="C48" s="1" t="s">
        <v>4</v>
      </c>
      <c r="D48" s="1">
        <v>5.5033788938355799E-3</v>
      </c>
      <c r="E48" s="1">
        <v>2.0906551011637801E-2</v>
      </c>
      <c r="F48" s="1">
        <v>8.5835397173467994E-3</v>
      </c>
      <c r="H48" s="3">
        <f t="shared" si="0"/>
        <v>1.5013583324369657</v>
      </c>
    </row>
    <row r="49" spans="1:8" x14ac:dyDescent="0.25">
      <c r="A49" s="1">
        <v>2.5000000000000001E-3</v>
      </c>
      <c r="B49" s="1" t="s">
        <v>4</v>
      </c>
      <c r="C49" s="1" t="s">
        <v>4</v>
      </c>
      <c r="D49" s="1">
        <v>5.4593973597932798E-3</v>
      </c>
      <c r="E49" s="1">
        <v>2.0465335733428999E-2</v>
      </c>
      <c r="F49" s="1">
        <v>8.6571239775366498E-3</v>
      </c>
      <c r="H49" s="3">
        <f t="shared" si="0"/>
        <v>0.49530570129900697</v>
      </c>
    </row>
    <row r="50" spans="1:8" x14ac:dyDescent="0.25">
      <c r="A50" s="1">
        <v>-2.5000000000000001E-3</v>
      </c>
      <c r="B50" s="1">
        <v>1.2499999999999901E-3</v>
      </c>
      <c r="C50" s="1" t="s">
        <v>4</v>
      </c>
      <c r="D50" s="1">
        <v>5.8018192307532296E-3</v>
      </c>
      <c r="E50" s="1">
        <v>2.0568419351539101E-2</v>
      </c>
      <c r="F50" s="1">
        <v>8.7948053784285603E-3</v>
      </c>
      <c r="H50" s="3">
        <f t="shared" si="0"/>
        <v>1.5575804800464441</v>
      </c>
    </row>
    <row r="51" spans="1:8" x14ac:dyDescent="0.25">
      <c r="A51" s="1">
        <v>-1.25E-3</v>
      </c>
      <c r="B51" s="1">
        <v>1.2499999999999901E-3</v>
      </c>
      <c r="C51" s="1" t="s">
        <v>4</v>
      </c>
      <c r="D51" s="1">
        <v>5.3831255790980298E-3</v>
      </c>
      <c r="E51" s="1">
        <v>2.0763286665948701E-2</v>
      </c>
      <c r="F51" s="1">
        <v>8.3582214392644797E-3</v>
      </c>
      <c r="H51" s="3">
        <f t="shared" si="0"/>
        <v>1.486997899586141</v>
      </c>
    </row>
    <row r="52" spans="1:8" x14ac:dyDescent="0.25">
      <c r="A52" s="1" t="s">
        <v>4</v>
      </c>
      <c r="B52" s="1">
        <v>1.2499999999999901E-3</v>
      </c>
      <c r="C52" s="1" t="s">
        <v>4</v>
      </c>
      <c r="D52" s="1">
        <v>5.38692891603586E-3</v>
      </c>
      <c r="E52" s="1">
        <v>2.07296740344316E-2</v>
      </c>
      <c r="F52" s="1">
        <v>8.6054884783394701E-3</v>
      </c>
      <c r="H52" s="3">
        <f t="shared" si="0"/>
        <v>0.86543515717994657</v>
      </c>
    </row>
    <row r="53" spans="1:8" x14ac:dyDescent="0.25">
      <c r="A53" s="1">
        <v>1.2499999999999901E-3</v>
      </c>
      <c r="B53" s="1">
        <v>1.2499999999999901E-3</v>
      </c>
      <c r="C53" s="1" t="s">
        <v>4</v>
      </c>
      <c r="D53" s="1">
        <v>5.7117542353915998E-3</v>
      </c>
      <c r="E53" s="1">
        <v>2.0917395926749498E-2</v>
      </c>
      <c r="F53" s="1">
        <v>8.6494878883645303E-3</v>
      </c>
      <c r="H53" s="3">
        <f t="shared" si="0"/>
        <v>1.8168182596945561</v>
      </c>
    </row>
    <row r="54" spans="1:8" x14ac:dyDescent="0.25">
      <c r="A54" s="1">
        <v>2.5000000000000001E-3</v>
      </c>
      <c r="B54" s="1">
        <v>1.2499999999999901E-3</v>
      </c>
      <c r="C54" s="1" t="s">
        <v>4</v>
      </c>
      <c r="D54" s="1">
        <v>5.38865120888086E-3</v>
      </c>
      <c r="E54" s="1">
        <v>2.0483707307254101E-2</v>
      </c>
      <c r="F54" s="1">
        <v>8.7886160410584595E-3</v>
      </c>
      <c r="H54" s="3">
        <f t="shared" si="0"/>
        <v>0.9652832632726871</v>
      </c>
    </row>
    <row r="55" spans="1:8" x14ac:dyDescent="0.25">
      <c r="A55" s="1">
        <v>-2.5000000000000001E-3</v>
      </c>
      <c r="B55" s="1">
        <v>2.5000000000000001E-3</v>
      </c>
      <c r="C55" s="1" t="s">
        <v>4</v>
      </c>
      <c r="D55" s="1">
        <v>6.0930078467175798E-3</v>
      </c>
      <c r="E55" s="1">
        <v>2.0446102944671099E-2</v>
      </c>
      <c r="F55" s="1">
        <v>8.8614496941521893E-3</v>
      </c>
      <c r="H55" s="3">
        <f t="shared" si="0"/>
        <v>2.8689825545827352</v>
      </c>
    </row>
    <row r="56" spans="1:8" x14ac:dyDescent="0.25">
      <c r="A56" s="1">
        <v>-1.25E-3</v>
      </c>
      <c r="B56" s="1">
        <v>2.5000000000000001E-3</v>
      </c>
      <c r="C56" s="1" t="s">
        <v>4</v>
      </c>
      <c r="D56" s="1">
        <v>5.6969651114505198E-3</v>
      </c>
      <c r="E56" s="1">
        <v>2.0553186503877701E-2</v>
      </c>
      <c r="F56" s="1">
        <v>8.7126162895828294E-3</v>
      </c>
      <c r="H56" s="3">
        <f t="shared" si="0"/>
        <v>0.98531464418452341</v>
      </c>
    </row>
    <row r="57" spans="1:8" x14ac:dyDescent="0.25">
      <c r="A57" s="1" t="s">
        <v>4</v>
      </c>
      <c r="B57" s="1">
        <v>2.5000000000000001E-3</v>
      </c>
      <c r="C57" s="1" t="s">
        <v>4</v>
      </c>
      <c r="D57" s="1">
        <v>5.4425441755645903E-3</v>
      </c>
      <c r="E57" s="1">
        <v>2.0316317879488802E-2</v>
      </c>
      <c r="F57" s="1">
        <v>8.4449815761496495E-3</v>
      </c>
      <c r="H57" s="3">
        <f t="shared" si="0"/>
        <v>1.3154132899592599</v>
      </c>
    </row>
    <row r="58" spans="1:8" x14ac:dyDescent="0.25">
      <c r="A58" s="1">
        <v>1.2499999999999901E-3</v>
      </c>
      <c r="B58" s="1">
        <v>2.5000000000000001E-3</v>
      </c>
      <c r="C58" s="1" t="s">
        <v>4</v>
      </c>
      <c r="D58" s="1">
        <v>5.3375070466698399E-3</v>
      </c>
      <c r="E58" s="1">
        <v>2.0526581553540601E-2</v>
      </c>
      <c r="F58" s="1">
        <v>8.7972991267361092E-3</v>
      </c>
      <c r="H58" s="3">
        <f t="shared" si="0"/>
        <v>1.0740261820006158</v>
      </c>
    </row>
    <row r="59" spans="1:8" x14ac:dyDescent="0.25">
      <c r="A59" s="1">
        <v>2.5000000000000001E-3</v>
      </c>
      <c r="B59" s="1">
        <v>2.5000000000000001E-3</v>
      </c>
      <c r="C59" s="1" t="s">
        <v>4</v>
      </c>
      <c r="D59" s="1">
        <v>4.8681287043336003E-3</v>
      </c>
      <c r="E59" s="1">
        <v>2.01853069085236E-2</v>
      </c>
      <c r="F59" s="1">
        <v>8.6423061428184001E-3</v>
      </c>
      <c r="H59" s="3">
        <f t="shared" si="0"/>
        <v>3.1905579416704977</v>
      </c>
    </row>
    <row r="60" spans="1:8" x14ac:dyDescent="0.25">
      <c r="A60" s="1">
        <v>-2.5000000000000001E-3</v>
      </c>
      <c r="B60" s="1">
        <v>-2.5000000000000001E-3</v>
      </c>
      <c r="C60" s="2">
        <v>5.0000000000000001E-4</v>
      </c>
      <c r="D60" s="1">
        <v>4.7177222761810196E-3</v>
      </c>
      <c r="E60" s="1">
        <v>2.01772703177093E-2</v>
      </c>
      <c r="F60" s="1">
        <v>8.3647150089053192E-3</v>
      </c>
      <c r="H60" s="3">
        <f t="shared" si="0"/>
        <v>3.9287758480451411</v>
      </c>
    </row>
    <row r="61" spans="1:8" x14ac:dyDescent="0.25">
      <c r="A61" s="1">
        <v>-1.25E-3</v>
      </c>
      <c r="B61" s="1">
        <v>-2.5000000000000001E-3</v>
      </c>
      <c r="C61" s="2">
        <v>5.0000000000000001E-4</v>
      </c>
      <c r="D61" s="1">
        <v>5.1120497680344898E-3</v>
      </c>
      <c r="E61" s="1">
        <v>2.0332681625901301E-2</v>
      </c>
      <c r="F61" s="1">
        <v>8.4662788950847796E-3</v>
      </c>
      <c r="H61" s="3">
        <f t="shared" si="0"/>
        <v>2.0461052291925461</v>
      </c>
    </row>
    <row r="62" spans="1:8" x14ac:dyDescent="0.25">
      <c r="A62" s="1" t="s">
        <v>4</v>
      </c>
      <c r="B62" s="1">
        <v>-2.5000000000000001E-3</v>
      </c>
      <c r="C62" s="2">
        <v>5.0000000000000001E-4</v>
      </c>
      <c r="D62" s="1">
        <v>5.4262314365180701E-3</v>
      </c>
      <c r="E62" s="1">
        <v>2.08413528758747E-2</v>
      </c>
      <c r="F62" s="1">
        <v>8.2097017024624994E-3</v>
      </c>
      <c r="H62" s="3">
        <f t="shared" si="0"/>
        <v>2.148328600458719</v>
      </c>
    </row>
    <row r="63" spans="1:8" x14ac:dyDescent="0.25">
      <c r="A63" s="1">
        <v>1.2499999999999901E-3</v>
      </c>
      <c r="B63" s="1">
        <v>-2.5000000000000001E-3</v>
      </c>
      <c r="C63" s="2">
        <v>5.0000000000000001E-4</v>
      </c>
      <c r="D63" s="1">
        <v>5.8666556631568603E-3</v>
      </c>
      <c r="E63" s="1">
        <v>2.0609216621603001E-2</v>
      </c>
      <c r="F63" s="1">
        <v>8.2330682061002598E-3</v>
      </c>
      <c r="H63" s="3">
        <f t="shared" si="0"/>
        <v>2.317524182450982</v>
      </c>
    </row>
    <row r="64" spans="1:8" x14ac:dyDescent="0.25">
      <c r="A64" s="1">
        <v>2.5000000000000001E-3</v>
      </c>
      <c r="B64" s="1">
        <v>-2.5000000000000001E-3</v>
      </c>
      <c r="C64" s="2">
        <v>5.0000000000000001E-4</v>
      </c>
      <c r="D64" s="1">
        <v>6.0010681253117098E-3</v>
      </c>
      <c r="E64" s="1">
        <v>2.0475041688437098E-2</v>
      </c>
      <c r="F64" s="1">
        <v>8.4681005744951694E-3</v>
      </c>
      <c r="H64" s="3">
        <f t="shared" si="0"/>
        <v>2.3221090540509266</v>
      </c>
    </row>
    <row r="65" spans="1:8" x14ac:dyDescent="0.25">
      <c r="A65" s="1">
        <v>-2.5000000000000001E-3</v>
      </c>
      <c r="B65" s="1">
        <v>-1.25E-3</v>
      </c>
      <c r="C65" s="2">
        <v>5.0000000000000001E-4</v>
      </c>
      <c r="D65" s="1">
        <v>5.0572242060363303E-3</v>
      </c>
      <c r="E65" s="1">
        <v>2.0339423359781499E-2</v>
      </c>
      <c r="F65" s="1">
        <v>8.6507222151902298E-3</v>
      </c>
      <c r="H65" s="3">
        <f t="shared" si="0"/>
        <v>2.1480308244123925</v>
      </c>
    </row>
    <row r="66" spans="1:8" x14ac:dyDescent="0.25">
      <c r="A66" s="1">
        <v>-1.25E-3</v>
      </c>
      <c r="B66" s="1">
        <v>-1.25E-3</v>
      </c>
      <c r="C66" s="2">
        <v>5.0000000000000001E-4</v>
      </c>
      <c r="D66" s="1">
        <v>5.2808112916767503E-3</v>
      </c>
      <c r="E66" s="1">
        <v>2.06105383998158E-2</v>
      </c>
      <c r="F66" s="1">
        <v>8.3353672231882107E-3</v>
      </c>
      <c r="H66" s="3">
        <f t="shared" si="0"/>
        <v>1.5347305182558078</v>
      </c>
    </row>
    <row r="67" spans="1:8" x14ac:dyDescent="0.25">
      <c r="A67" s="1" t="s">
        <v>4</v>
      </c>
      <c r="B67" s="1">
        <v>-1.25E-3</v>
      </c>
      <c r="C67" s="2">
        <v>5.0000000000000001E-4</v>
      </c>
      <c r="D67" s="1">
        <v>5.66313140570931E-3</v>
      </c>
      <c r="E67" s="1">
        <v>2.07443407200389E-2</v>
      </c>
      <c r="F67" s="1">
        <v>8.45816809902869E-3</v>
      </c>
      <c r="H67" s="3">
        <f t="shared" si="0"/>
        <v>1.2661712703259931</v>
      </c>
    </row>
    <row r="68" spans="1:8" x14ac:dyDescent="0.25">
      <c r="A68" s="1">
        <v>1.2499999999999901E-3</v>
      </c>
      <c r="B68" s="1">
        <v>-1.25E-3</v>
      </c>
      <c r="C68" s="2">
        <v>5.0000000000000001E-4</v>
      </c>
      <c r="D68" s="1">
        <v>5.4710343784052998E-3</v>
      </c>
      <c r="E68" s="1">
        <v>2.0826009823694501E-2</v>
      </c>
      <c r="F68" s="1">
        <v>8.4587889297263602E-3</v>
      </c>
      <c r="H68" s="3">
        <f t="shared" si="0"/>
        <v>1.32768183767374</v>
      </c>
    </row>
    <row r="69" spans="1:8" x14ac:dyDescent="0.25">
      <c r="A69" s="1">
        <v>2.5000000000000001E-3</v>
      </c>
      <c r="B69" s="1">
        <v>-1.25E-3</v>
      </c>
      <c r="C69" s="2">
        <v>5.0000000000000001E-4</v>
      </c>
      <c r="D69" s="1">
        <v>5.7836712987147602E-3</v>
      </c>
      <c r="E69" s="1">
        <v>2.0484809531002901E-2</v>
      </c>
      <c r="F69" s="1">
        <v>8.7114132038276903E-3</v>
      </c>
      <c r="H69" s="3">
        <f t="shared" si="0"/>
        <v>1.3738030778925352</v>
      </c>
    </row>
    <row r="70" spans="1:8" x14ac:dyDescent="0.25">
      <c r="A70" s="1">
        <v>-2.5000000000000001E-3</v>
      </c>
      <c r="B70" s="1" t="s">
        <v>4</v>
      </c>
      <c r="C70" s="2">
        <v>5.0000000000000001E-4</v>
      </c>
      <c r="D70" s="1">
        <v>5.6931108148346498E-3</v>
      </c>
      <c r="E70" s="1">
        <v>2.03164246302667E-2</v>
      </c>
      <c r="F70" s="1">
        <v>8.4224619171528996E-3</v>
      </c>
      <c r="H70" s="3">
        <f t="shared" si="0"/>
        <v>1.6040176789251896</v>
      </c>
    </row>
    <row r="71" spans="1:8" x14ac:dyDescent="0.25">
      <c r="A71" s="1">
        <v>-1.25E-3</v>
      </c>
      <c r="B71" s="1" t="s">
        <v>4</v>
      </c>
      <c r="C71" s="2">
        <v>5.0000000000000001E-4</v>
      </c>
      <c r="D71" s="1">
        <v>5.9108335479735102E-3</v>
      </c>
      <c r="E71" s="1">
        <v>2.0775500370858499E-2</v>
      </c>
      <c r="F71" s="1">
        <v>8.33910057817106E-3</v>
      </c>
      <c r="H71" s="3">
        <f t="shared" si="0"/>
        <v>2.3535499543756084</v>
      </c>
    </row>
    <row r="72" spans="1:8" x14ac:dyDescent="0.25">
      <c r="A72" s="1" t="s">
        <v>4</v>
      </c>
      <c r="B72" s="1" t="s">
        <v>4</v>
      </c>
      <c r="C72" s="2">
        <v>5.0000000000000001E-4</v>
      </c>
      <c r="D72" s="1">
        <v>5.6099777558149804E-3</v>
      </c>
      <c r="E72" s="1">
        <v>2.0512118567466198E-2</v>
      </c>
      <c r="F72" s="1">
        <v>8.9949154374652004E-3</v>
      </c>
      <c r="H72" s="3">
        <f t="shared" si="0"/>
        <v>1.7590336187095947</v>
      </c>
    </row>
    <row r="73" spans="1:8" x14ac:dyDescent="0.25">
      <c r="A73" s="1">
        <v>1.2499999999999901E-3</v>
      </c>
      <c r="B73" s="1" t="s">
        <v>4</v>
      </c>
      <c r="C73" s="2">
        <v>5.0000000000000001E-4</v>
      </c>
      <c r="D73" s="1">
        <v>5.1936518973929096E-3</v>
      </c>
      <c r="E73" s="1">
        <v>2.0620043469441501E-2</v>
      </c>
      <c r="F73" s="1">
        <v>8.4410507201907597E-3</v>
      </c>
      <c r="H73" s="3">
        <f t="shared" si="0"/>
        <v>1.5274248271809054</v>
      </c>
    </row>
    <row r="74" spans="1:8" x14ac:dyDescent="0.25">
      <c r="A74" s="1">
        <v>2.5000000000000001E-3</v>
      </c>
      <c r="B74" s="1" t="s">
        <v>4</v>
      </c>
      <c r="C74" s="2">
        <v>5.0000000000000001E-4</v>
      </c>
      <c r="D74" s="1">
        <v>5.4992766664089003E-3</v>
      </c>
      <c r="E74" s="1">
        <v>2.04581624517154E-2</v>
      </c>
      <c r="F74" s="1">
        <v>8.7429185770893595E-3</v>
      </c>
      <c r="H74" s="3">
        <f t="shared" ref="H74:H84" si="1">100*((D74-$D$87)^2+(E74-$E$87)^2+(F74-$F$87)^2)^0.5/$D$89</f>
        <v>0.73388012067405428</v>
      </c>
    </row>
    <row r="75" spans="1:8" x14ac:dyDescent="0.25">
      <c r="A75" s="1">
        <v>-2.5000000000000001E-3</v>
      </c>
      <c r="B75" s="1">
        <v>1.2499999999999901E-3</v>
      </c>
      <c r="C75" s="2">
        <v>5.0000000000000001E-4</v>
      </c>
      <c r="D75" s="1">
        <v>5.7598192193020698E-3</v>
      </c>
      <c r="E75" s="1">
        <v>2.0558364730372501E-2</v>
      </c>
      <c r="F75" s="1">
        <v>8.7575534512392902E-3</v>
      </c>
      <c r="H75" s="3">
        <f t="shared" si="1"/>
        <v>1.3180483310673055</v>
      </c>
    </row>
    <row r="76" spans="1:8" x14ac:dyDescent="0.25">
      <c r="A76" s="1">
        <v>-1.25E-3</v>
      </c>
      <c r="B76" s="1">
        <v>1.2499999999999901E-3</v>
      </c>
      <c r="C76" s="2">
        <v>5.0000000000000001E-4</v>
      </c>
      <c r="D76" s="1">
        <v>5.6999936416724196E-3</v>
      </c>
      <c r="E76" s="1">
        <v>2.1005095542330599E-2</v>
      </c>
      <c r="F76" s="1">
        <v>8.7828528145556493E-3</v>
      </c>
      <c r="H76" s="3">
        <f t="shared" si="1"/>
        <v>2.2501661222675442</v>
      </c>
    </row>
    <row r="77" spans="1:8" x14ac:dyDescent="0.25">
      <c r="A77" s="1" t="s">
        <v>4</v>
      </c>
      <c r="B77" s="1">
        <v>1.2499999999999901E-3</v>
      </c>
      <c r="C77" s="2">
        <v>5.0000000000000001E-4</v>
      </c>
      <c r="D77" s="1">
        <v>5.53379815916848E-3</v>
      </c>
      <c r="E77" s="1">
        <v>2.0788467235125799E-2</v>
      </c>
      <c r="F77" s="1">
        <v>8.6076227388689908E-3</v>
      </c>
      <c r="H77" s="3">
        <f t="shared" si="1"/>
        <v>0.99634928618639396</v>
      </c>
    </row>
    <row r="78" spans="1:8" x14ac:dyDescent="0.25">
      <c r="A78" s="1">
        <v>1.2499999999999901E-3</v>
      </c>
      <c r="B78" s="1">
        <v>1.2499999999999901E-3</v>
      </c>
      <c r="C78" s="2">
        <v>5.0000000000000001E-4</v>
      </c>
      <c r="D78" s="1">
        <v>5.5639639953296398E-3</v>
      </c>
      <c r="E78" s="1">
        <v>2.0792894588369901E-2</v>
      </c>
      <c r="F78" s="1">
        <v>8.7820938408716392E-3</v>
      </c>
      <c r="H78" s="3">
        <f t="shared" si="1"/>
        <v>1.2833476610231074</v>
      </c>
    </row>
    <row r="79" spans="1:8" x14ac:dyDescent="0.25">
      <c r="A79" s="1">
        <v>2.5000000000000001E-3</v>
      </c>
      <c r="B79" s="1">
        <v>1.2499999999999901E-3</v>
      </c>
      <c r="C79" s="2">
        <v>5.0000000000000001E-4</v>
      </c>
      <c r="D79" s="1">
        <v>5.3301188991332496E-3</v>
      </c>
      <c r="E79" s="1">
        <v>2.0341788700914298E-2</v>
      </c>
      <c r="F79" s="1">
        <v>8.8268596132721703E-3</v>
      </c>
      <c r="H79" s="3">
        <f t="shared" si="1"/>
        <v>1.5255906145603537</v>
      </c>
    </row>
    <row r="80" spans="1:8" x14ac:dyDescent="0.25">
      <c r="A80" s="1">
        <v>-2.5000000000000001E-3</v>
      </c>
      <c r="B80" s="1">
        <v>2.5000000000000001E-3</v>
      </c>
      <c r="C80" s="2">
        <v>5.0000000000000001E-4</v>
      </c>
      <c r="D80" s="1">
        <v>6.0766704933020799E-3</v>
      </c>
      <c r="E80" s="1">
        <v>2.03907258381519E-2</v>
      </c>
      <c r="F80" s="1">
        <v>9.09123504727531E-3</v>
      </c>
      <c r="H80" s="3">
        <f t="shared" si="1"/>
        <v>3.3694693615077695</v>
      </c>
    </row>
    <row r="81" spans="1:9" x14ac:dyDescent="0.25">
      <c r="A81" s="1">
        <v>-1.25E-3</v>
      </c>
      <c r="B81" s="1">
        <v>2.5000000000000001E-3</v>
      </c>
      <c r="C81" s="2">
        <v>5.0000000000000001E-4</v>
      </c>
      <c r="D81" s="1">
        <v>5.84923806719727E-3</v>
      </c>
      <c r="E81" s="1">
        <v>2.05255422788044E-2</v>
      </c>
      <c r="F81" s="1">
        <v>8.8554681040286503E-3</v>
      </c>
      <c r="H81" s="3">
        <f t="shared" si="1"/>
        <v>1.8813054861558007</v>
      </c>
    </row>
    <row r="82" spans="1:9" x14ac:dyDescent="0.25">
      <c r="A82" s="1" t="s">
        <v>4</v>
      </c>
      <c r="B82" s="1">
        <v>2.5000000000000001E-3</v>
      </c>
      <c r="C82" s="2">
        <v>5.0000000000000001E-4</v>
      </c>
      <c r="D82" s="1">
        <v>5.4560304252444297E-3</v>
      </c>
      <c r="E82" s="1">
        <v>2.0546416736923499E-2</v>
      </c>
      <c r="F82" s="1">
        <v>8.7490608008597304E-3</v>
      </c>
      <c r="H82" s="3">
        <f t="shared" si="1"/>
        <v>0.62859303102194974</v>
      </c>
    </row>
    <row r="83" spans="1:9" x14ac:dyDescent="0.25">
      <c r="A83" s="1">
        <v>1.2499999999999901E-3</v>
      </c>
      <c r="B83" s="1">
        <v>2.5000000000000001E-3</v>
      </c>
      <c r="C83" s="2">
        <v>5.0000000000000001E-4</v>
      </c>
      <c r="D83" s="1">
        <v>5.3869141403399797E-3</v>
      </c>
      <c r="E83" s="1">
        <v>2.05671397113226E-2</v>
      </c>
      <c r="F83" s="1">
        <v>9.1377107793316602E-3</v>
      </c>
      <c r="H83" s="3">
        <f t="shared" si="1"/>
        <v>2.3414610334456132</v>
      </c>
    </row>
    <row r="84" spans="1:9" x14ac:dyDescent="0.25">
      <c r="A84" s="1">
        <v>2.5000000000000001E-3</v>
      </c>
      <c r="B84" s="1">
        <v>2.5000000000000001E-3</v>
      </c>
      <c r="C84" s="2">
        <v>5.0000000000000001E-4</v>
      </c>
      <c r="D84" s="1">
        <v>4.8721836427528496E-3</v>
      </c>
      <c r="E84" s="1">
        <v>2.0224039545632299E-2</v>
      </c>
      <c r="F84" s="1">
        <v>8.8909075129148703E-3</v>
      </c>
      <c r="H84" s="3">
        <f t="shared" si="1"/>
        <v>3.3201795111565651</v>
      </c>
    </row>
    <row r="85" spans="1:9" x14ac:dyDescent="0.25">
      <c r="A85" s="1"/>
      <c r="B85" s="1"/>
      <c r="C85" s="1"/>
      <c r="D85" s="1"/>
      <c r="E85" s="1"/>
      <c r="F85" s="1"/>
      <c r="H85" s="3"/>
    </row>
    <row r="86" spans="1:9" x14ac:dyDescent="0.25">
      <c r="A86" s="1"/>
      <c r="B86" s="1"/>
      <c r="C86" s="1"/>
      <c r="D86" s="1"/>
      <c r="E86" s="1"/>
      <c r="F86" s="1"/>
      <c r="H86" s="3"/>
    </row>
    <row r="87" spans="1:9" x14ac:dyDescent="0.25">
      <c r="A87" s="1"/>
      <c r="B87" s="1"/>
      <c r="C87" t="s">
        <v>20</v>
      </c>
      <c r="D87" s="2">
        <f>SUM(D10:D84)/75</f>
        <v>5.4950280015133614E-3</v>
      </c>
      <c r="E87" s="2">
        <f t="shared" ref="E87:F87" si="2">SUM(E10:E84)/75</f>
        <v>2.0563036407904817E-2</v>
      </c>
      <c r="F87" s="2">
        <f t="shared" si="2"/>
        <v>8.6110985342416017E-3</v>
      </c>
    </row>
    <row r="88" spans="1:9" x14ac:dyDescent="0.25">
      <c r="A88" s="1"/>
      <c r="B88" s="1"/>
    </row>
    <row r="89" spans="1:9" x14ac:dyDescent="0.25">
      <c r="A89" s="1"/>
      <c r="B89" s="1"/>
      <c r="C89" t="s">
        <v>22</v>
      </c>
      <c r="D89" s="2">
        <f>(D87^2+E87^2+F87^2)^0.5</f>
        <v>2.2960505591485849E-2</v>
      </c>
      <c r="H89" s="4"/>
    </row>
    <row r="90" spans="1:9" x14ac:dyDescent="0.25">
      <c r="A90" s="1"/>
      <c r="B90" s="1"/>
    </row>
    <row r="91" spans="1:9" x14ac:dyDescent="0.25">
      <c r="A91" s="1"/>
      <c r="B91" s="1"/>
      <c r="C91" t="s">
        <v>24</v>
      </c>
      <c r="D91" s="2">
        <f>(D47^2+E47^2+F47^2)^0.5</f>
        <v>2.3314572493565291E-2</v>
      </c>
    </row>
    <row r="92" spans="1:9" x14ac:dyDescent="0.25">
      <c r="A92" s="1"/>
      <c r="B92" s="1"/>
      <c r="C92" s="1"/>
      <c r="D92" s="1"/>
      <c r="E92" s="1"/>
      <c r="F92" s="1"/>
      <c r="H92" s="5" t="s">
        <v>26</v>
      </c>
      <c r="I92" s="4">
        <f>1000*D89</f>
        <v>22.960505591485848</v>
      </c>
    </row>
    <row r="93" spans="1:9" x14ac:dyDescent="0.25">
      <c r="A93" s="1"/>
      <c r="B93" s="1"/>
      <c r="E93" s="1"/>
      <c r="F93" s="1"/>
      <c r="H93" s="5" t="s">
        <v>27</v>
      </c>
      <c r="I93" s="4">
        <f>MAX(H10:H84)</f>
        <v>5.0898449411270761</v>
      </c>
    </row>
    <row r="94" spans="1:9" x14ac:dyDescent="0.25">
      <c r="A94" s="1"/>
      <c r="B94" s="1"/>
      <c r="E94" s="1"/>
      <c r="F94" s="1"/>
      <c r="H94" s="3"/>
    </row>
    <row r="95" spans="1:9" x14ac:dyDescent="0.25">
      <c r="A95" s="1"/>
      <c r="B95" s="1"/>
      <c r="C95" s="1"/>
      <c r="D95" s="1"/>
      <c r="E95" s="1"/>
      <c r="F95" s="1"/>
      <c r="H95" s="3"/>
    </row>
    <row r="96" spans="1:9" x14ac:dyDescent="0.25">
      <c r="A96" s="1"/>
      <c r="B96" s="1"/>
      <c r="C96" s="1"/>
      <c r="D96" s="1"/>
      <c r="E96" s="1"/>
      <c r="F96" s="1"/>
      <c r="H96" s="3"/>
    </row>
    <row r="97" spans="1:8" x14ac:dyDescent="0.25">
      <c r="A97" s="1"/>
      <c r="B97" s="1"/>
      <c r="C97" s="1"/>
      <c r="D97" s="1"/>
      <c r="E97" s="1"/>
      <c r="F97" s="1"/>
      <c r="H97" s="3"/>
    </row>
    <row r="98" spans="1:8" x14ac:dyDescent="0.25">
      <c r="A98" s="1"/>
      <c r="B98" s="1"/>
      <c r="C98" s="1"/>
      <c r="D98" s="1"/>
      <c r="E98" s="1"/>
      <c r="F98" s="1"/>
      <c r="H98" s="3"/>
    </row>
    <row r="99" spans="1:8" x14ac:dyDescent="0.25">
      <c r="A99" s="1"/>
      <c r="B99" s="1"/>
      <c r="C99" s="1"/>
      <c r="D99" s="1"/>
      <c r="E99" s="1"/>
      <c r="F99" s="1"/>
      <c r="H99" s="3"/>
    </row>
    <row r="100" spans="1:8" x14ac:dyDescent="0.25">
      <c r="A100" s="1"/>
      <c r="B100" s="1"/>
      <c r="C100" s="1"/>
      <c r="D100" s="1"/>
      <c r="E100" s="1"/>
      <c r="F100" s="1"/>
      <c r="H100" s="3"/>
    </row>
    <row r="101" spans="1:8" x14ac:dyDescent="0.25">
      <c r="A101" s="1"/>
      <c r="B101" s="1"/>
      <c r="C101" s="1"/>
      <c r="D101" s="1"/>
      <c r="E101" s="1"/>
      <c r="F101" s="1"/>
      <c r="H101" s="3"/>
    </row>
    <row r="102" spans="1:8" x14ac:dyDescent="0.25">
      <c r="A102" s="1"/>
      <c r="B102" s="1"/>
      <c r="C102" s="1"/>
      <c r="D102" s="1"/>
      <c r="E102" s="1"/>
      <c r="F102" s="1"/>
      <c r="H102" s="3"/>
    </row>
    <row r="103" spans="1:8" x14ac:dyDescent="0.25">
      <c r="A103" s="1"/>
      <c r="B103" s="1"/>
      <c r="C103" s="1"/>
      <c r="D103" s="1"/>
      <c r="E103" s="1"/>
      <c r="F103" s="1"/>
      <c r="H103" s="3"/>
    </row>
    <row r="104" spans="1:8" x14ac:dyDescent="0.25">
      <c r="A104" s="1"/>
      <c r="B104" s="1"/>
      <c r="C104" s="1"/>
      <c r="D104" s="1"/>
      <c r="E104" s="1"/>
      <c r="F104" s="1"/>
      <c r="H104" s="3"/>
    </row>
    <row r="105" spans="1:8" x14ac:dyDescent="0.25">
      <c r="A105" s="1"/>
      <c r="B105" s="1"/>
      <c r="C105" s="1"/>
      <c r="D105" s="1"/>
      <c r="E105" s="1"/>
      <c r="F105" s="1"/>
      <c r="H105" s="3"/>
    </row>
    <row r="106" spans="1:8" x14ac:dyDescent="0.25">
      <c r="A106" s="1"/>
      <c r="B106" s="1"/>
      <c r="C106" s="1"/>
      <c r="D106" s="1"/>
      <c r="E106" s="1"/>
      <c r="F106" s="1"/>
      <c r="H106" s="3"/>
    </row>
    <row r="107" spans="1:8" x14ac:dyDescent="0.25">
      <c r="A107" s="1"/>
      <c r="B107" s="1"/>
      <c r="C107" s="1"/>
      <c r="D107" s="1"/>
      <c r="E107" s="1"/>
      <c r="F107" s="1"/>
      <c r="H107" s="3"/>
    </row>
    <row r="108" spans="1:8" x14ac:dyDescent="0.25">
      <c r="A108" s="1"/>
      <c r="B108" s="1"/>
      <c r="C108" s="1"/>
      <c r="D108" s="1"/>
      <c r="E108" s="1"/>
      <c r="F108" s="1"/>
      <c r="H108" s="3"/>
    </row>
    <row r="109" spans="1:8" x14ac:dyDescent="0.25">
      <c r="A109" s="1"/>
      <c r="B109" s="1"/>
      <c r="C109" s="1"/>
      <c r="D109" s="1"/>
      <c r="E109" s="1"/>
      <c r="F109" s="1"/>
      <c r="H109" s="3"/>
    </row>
    <row r="110" spans="1:8" x14ac:dyDescent="0.25">
      <c r="A110" s="1"/>
      <c r="B110" s="1"/>
      <c r="C110" s="1"/>
      <c r="D110" s="1"/>
      <c r="E110" s="1"/>
      <c r="F110" s="1"/>
      <c r="H110" s="3"/>
    </row>
    <row r="111" spans="1:8" x14ac:dyDescent="0.25">
      <c r="A111" s="1"/>
      <c r="B111" s="1"/>
      <c r="C111" s="1"/>
      <c r="D111" s="1"/>
      <c r="E111" s="1"/>
      <c r="F111" s="1"/>
      <c r="H111" s="3"/>
    </row>
    <row r="112" spans="1:8" x14ac:dyDescent="0.25">
      <c r="A112" s="1"/>
      <c r="B112" s="1"/>
      <c r="C112" s="1"/>
      <c r="D112" s="1"/>
      <c r="E112" s="1"/>
      <c r="F112" s="1"/>
      <c r="H112" s="3"/>
    </row>
    <row r="113" spans="1:8" x14ac:dyDescent="0.25">
      <c r="A113" s="1"/>
      <c r="B113" s="1"/>
      <c r="C113" s="1"/>
      <c r="D113" s="1"/>
      <c r="E113" s="1"/>
      <c r="F113" s="1"/>
      <c r="H113" s="3"/>
    </row>
    <row r="114" spans="1:8" x14ac:dyDescent="0.25">
      <c r="A114" s="1"/>
      <c r="B114" s="1"/>
      <c r="C114" s="1"/>
      <c r="D114" s="1"/>
      <c r="E114" s="1"/>
      <c r="F114" s="1"/>
      <c r="H114" s="3"/>
    </row>
    <row r="115" spans="1:8" x14ac:dyDescent="0.25">
      <c r="A115" s="1"/>
      <c r="B115" s="1"/>
      <c r="C115" s="1"/>
      <c r="D115" s="1"/>
      <c r="E115" s="1"/>
      <c r="F115" s="1"/>
      <c r="H115" s="3"/>
    </row>
    <row r="116" spans="1:8" x14ac:dyDescent="0.25">
      <c r="A116" s="1"/>
      <c r="B116" s="1"/>
      <c r="C116" s="1"/>
      <c r="D116" s="1"/>
      <c r="E116" s="1"/>
      <c r="F116" s="1"/>
      <c r="H116" s="3"/>
    </row>
    <row r="117" spans="1:8" x14ac:dyDescent="0.25">
      <c r="A117" s="1"/>
      <c r="B117" s="1"/>
      <c r="C117" s="1"/>
      <c r="D117" s="1"/>
      <c r="E117" s="1"/>
      <c r="F117" s="1"/>
      <c r="H117" s="3"/>
    </row>
    <row r="118" spans="1:8" x14ac:dyDescent="0.25">
      <c r="A118" s="1"/>
      <c r="B118" s="1"/>
      <c r="C118" s="1"/>
      <c r="D118" s="1"/>
      <c r="E118" s="1"/>
      <c r="F118" s="1"/>
      <c r="H118" s="3"/>
    </row>
    <row r="119" spans="1:8" x14ac:dyDescent="0.25">
      <c r="A119" s="1"/>
      <c r="B119" s="1"/>
      <c r="C119" s="1"/>
      <c r="D119" s="1"/>
      <c r="E119" s="1"/>
      <c r="F119" s="1"/>
      <c r="H119" s="3"/>
    </row>
    <row r="120" spans="1:8" x14ac:dyDescent="0.25">
      <c r="A120" s="1"/>
      <c r="B120" s="1"/>
      <c r="C120" s="1"/>
      <c r="D120" s="1"/>
      <c r="E120" s="1"/>
      <c r="F120" s="1"/>
      <c r="H120" s="3"/>
    </row>
    <row r="121" spans="1:8" x14ac:dyDescent="0.25">
      <c r="A121" s="1"/>
      <c r="B121" s="1"/>
      <c r="C121" s="1"/>
      <c r="D121" s="1"/>
      <c r="E121" s="1"/>
      <c r="F121" s="1"/>
      <c r="H121" s="3"/>
    </row>
    <row r="122" spans="1:8" x14ac:dyDescent="0.25">
      <c r="A122" s="1"/>
      <c r="B122" s="1"/>
      <c r="C122" s="1"/>
      <c r="D122" s="1"/>
      <c r="E122" s="1"/>
      <c r="F122" s="1"/>
      <c r="H122" s="3"/>
    </row>
    <row r="123" spans="1:8" x14ac:dyDescent="0.25">
      <c r="A123" s="1"/>
      <c r="B123" s="1"/>
      <c r="C123" s="1"/>
      <c r="D123" s="1"/>
      <c r="E123" s="1"/>
      <c r="F123" s="1"/>
      <c r="H123" s="3"/>
    </row>
    <row r="124" spans="1:8" x14ac:dyDescent="0.25">
      <c r="A124" s="1"/>
      <c r="B124" s="1"/>
      <c r="C124" s="1"/>
      <c r="D124" s="1"/>
      <c r="E124" s="1"/>
      <c r="F124" s="1"/>
      <c r="H124" s="3"/>
    </row>
    <row r="125" spans="1:8" x14ac:dyDescent="0.25">
      <c r="A125" s="1"/>
      <c r="B125" s="1"/>
      <c r="C125" s="1"/>
      <c r="D125" s="1"/>
      <c r="E125" s="1"/>
      <c r="F125" s="1"/>
      <c r="H125" s="3"/>
    </row>
    <row r="126" spans="1:8" x14ac:dyDescent="0.25">
      <c r="A126" s="1"/>
      <c r="B126" s="1"/>
      <c r="C126" s="1"/>
      <c r="D126" s="1"/>
      <c r="E126" s="1"/>
      <c r="F126" s="1"/>
      <c r="H126" s="3"/>
    </row>
    <row r="127" spans="1:8" x14ac:dyDescent="0.25">
      <c r="A127" s="1"/>
      <c r="B127" s="1"/>
      <c r="C127" s="1"/>
      <c r="D127" s="1"/>
      <c r="E127" s="1"/>
      <c r="F127" s="1"/>
      <c r="H127" s="3"/>
    </row>
    <row r="128" spans="1:8" x14ac:dyDescent="0.25">
      <c r="A128" s="1"/>
      <c r="B128" s="1"/>
      <c r="C128" s="1"/>
      <c r="D128" s="1"/>
      <c r="E128" s="1"/>
      <c r="F128" s="1"/>
      <c r="H128" s="3"/>
    </row>
    <row r="129" spans="1:8" x14ac:dyDescent="0.25">
      <c r="A129" s="1"/>
      <c r="B129" s="1"/>
      <c r="C129" s="1"/>
      <c r="D129" s="1"/>
      <c r="E129" s="1"/>
      <c r="F129" s="1"/>
      <c r="H129" s="3"/>
    </row>
    <row r="130" spans="1:8" x14ac:dyDescent="0.25">
      <c r="A130" s="1"/>
      <c r="B130" s="1"/>
      <c r="C130" s="1"/>
      <c r="D130" s="1"/>
      <c r="E130" s="1"/>
      <c r="F130" s="1"/>
      <c r="H130" s="3"/>
    </row>
    <row r="131" spans="1:8" x14ac:dyDescent="0.25">
      <c r="A131" s="1"/>
      <c r="B131" s="1"/>
      <c r="C131" s="1"/>
      <c r="D131" s="1"/>
      <c r="E131" s="1"/>
      <c r="F131" s="1"/>
      <c r="H131" s="3"/>
    </row>
    <row r="132" spans="1:8" x14ac:dyDescent="0.25">
      <c r="A132" s="1"/>
      <c r="B132" s="1"/>
      <c r="C132" s="1"/>
      <c r="D132" s="1"/>
      <c r="E132" s="1"/>
      <c r="F132" s="1"/>
      <c r="H132" s="3"/>
    </row>
    <row r="133" spans="1:8" x14ac:dyDescent="0.25">
      <c r="A133" s="1"/>
      <c r="B133" s="1"/>
      <c r="C133" s="1"/>
      <c r="D133" s="1"/>
      <c r="E133" s="1"/>
      <c r="F133" s="1"/>
      <c r="H133" s="3"/>
    </row>
    <row r="134" spans="1:8" x14ac:dyDescent="0.25">
      <c r="A134" s="1"/>
      <c r="B134" s="1"/>
      <c r="C134" s="1"/>
      <c r="D134" s="1"/>
      <c r="E134" s="1"/>
      <c r="F134" s="1"/>
      <c r="H13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92FBD-CCFE-4681-A5F2-DB62824A1924}">
  <dimension ref="A1:I134"/>
  <sheetViews>
    <sheetView topLeftCell="A70" workbookViewId="0">
      <selection activeCell="A94" sqref="A9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8" x14ac:dyDescent="0.25">
      <c r="A2" s="1" t="s">
        <v>8</v>
      </c>
      <c r="B2" s="1" t="s">
        <v>33</v>
      </c>
      <c r="C2" s="1" t="s">
        <v>9</v>
      </c>
      <c r="D2" s="1" t="s">
        <v>9</v>
      </c>
      <c r="E2" s="1" t="s">
        <v>9</v>
      </c>
      <c r="F2" s="1" t="s">
        <v>9</v>
      </c>
    </row>
    <row r="3" spans="1:8" x14ac:dyDescent="0.25">
      <c r="A3" s="1" t="s">
        <v>10</v>
      </c>
      <c r="B3" s="1" t="s">
        <v>21</v>
      </c>
      <c r="C3" s="1" t="s">
        <v>9</v>
      </c>
      <c r="D3" s="1" t="s">
        <v>9</v>
      </c>
      <c r="E3" s="1" t="s">
        <v>9</v>
      </c>
      <c r="F3" s="1" t="s">
        <v>9</v>
      </c>
    </row>
    <row r="4" spans="1:8" x14ac:dyDescent="0.25">
      <c r="A4" s="1" t="s">
        <v>11</v>
      </c>
      <c r="B4" s="1" t="s">
        <v>37</v>
      </c>
      <c r="C4" s="1" t="s">
        <v>9</v>
      </c>
      <c r="D4" s="1" t="s">
        <v>9</v>
      </c>
      <c r="E4" s="1" t="s">
        <v>9</v>
      </c>
      <c r="F4" s="1" t="s">
        <v>9</v>
      </c>
    </row>
    <row r="5" spans="1:8" x14ac:dyDescent="0.25">
      <c r="A5" s="1" t="s">
        <v>12</v>
      </c>
      <c r="B5" s="1" t="s">
        <v>3</v>
      </c>
      <c r="C5" s="1" t="s">
        <v>9</v>
      </c>
      <c r="D5" s="1" t="s">
        <v>9</v>
      </c>
      <c r="E5" s="1" t="s">
        <v>9</v>
      </c>
      <c r="F5" s="1" t="s">
        <v>9</v>
      </c>
    </row>
    <row r="6" spans="1:8" x14ac:dyDescent="0.25">
      <c r="A6" s="1" t="s">
        <v>13</v>
      </c>
      <c r="B6" s="1" t="s">
        <v>25</v>
      </c>
      <c r="C6" s="1" t="s">
        <v>9</v>
      </c>
      <c r="D6" s="1" t="s">
        <v>9</v>
      </c>
      <c r="E6" s="1" t="s">
        <v>9</v>
      </c>
      <c r="F6" s="1" t="s">
        <v>9</v>
      </c>
    </row>
    <row r="7" spans="1:8" x14ac:dyDescent="0.25">
      <c r="A7" s="1" t="s">
        <v>14</v>
      </c>
      <c r="B7" s="1" t="s">
        <v>3</v>
      </c>
      <c r="C7" s="1" t="s">
        <v>9</v>
      </c>
      <c r="D7" s="1" t="s">
        <v>9</v>
      </c>
      <c r="E7" s="1" t="s">
        <v>9</v>
      </c>
      <c r="F7" s="1" t="s">
        <v>9</v>
      </c>
    </row>
    <row r="8" spans="1:8" x14ac:dyDescent="0.25">
      <c r="A8" s="1" t="s">
        <v>15</v>
      </c>
      <c r="B8" s="1" t="s">
        <v>16</v>
      </c>
      <c r="C8" s="1" t="s">
        <v>9</v>
      </c>
      <c r="D8" s="1" t="s">
        <v>9</v>
      </c>
      <c r="E8" s="1" t="s">
        <v>9</v>
      </c>
      <c r="F8" s="1" t="s">
        <v>9</v>
      </c>
    </row>
    <row r="9" spans="1:8" x14ac:dyDescent="0.25">
      <c r="A9" s="1" t="s">
        <v>30</v>
      </c>
      <c r="B9" s="1" t="s">
        <v>31</v>
      </c>
      <c r="C9" s="1" t="s">
        <v>32</v>
      </c>
      <c r="D9" s="1" t="s">
        <v>17</v>
      </c>
      <c r="E9" s="1" t="s">
        <v>18</v>
      </c>
      <c r="F9" s="1" t="s">
        <v>19</v>
      </c>
      <c r="H9" t="s">
        <v>23</v>
      </c>
    </row>
    <row r="10" spans="1:8" x14ac:dyDescent="0.25">
      <c r="A10" s="1">
        <v>-2.5000000000000001E-3</v>
      </c>
      <c r="B10" s="1">
        <v>-2.5000000000000001E-3</v>
      </c>
      <c r="C10" s="2">
        <v>-5.0000000000000001E-4</v>
      </c>
      <c r="D10" s="1">
        <v>4.6541805237524502E-3</v>
      </c>
      <c r="E10" s="1">
        <v>1.90682031695011E-2</v>
      </c>
      <c r="F10" s="1">
        <v>8.5855998835392706E-3</v>
      </c>
      <c r="H10" s="3">
        <f t="shared" ref="H10:H73" si="0">100*((D10-$D$87)^2+(E10-$E$87)^2+(F10-$F$87)^2)^0.5/$D$89</f>
        <v>4.0192628838178637</v>
      </c>
    </row>
    <row r="11" spans="1:8" x14ac:dyDescent="0.25">
      <c r="A11" s="1">
        <v>-1.25E-3</v>
      </c>
      <c r="B11" s="1">
        <v>-2.5000000000000001E-3</v>
      </c>
      <c r="C11" s="2">
        <v>-5.0000000000000001E-4</v>
      </c>
      <c r="D11" s="1">
        <v>5.0574822497797397E-3</v>
      </c>
      <c r="E11" s="1">
        <v>1.9813360086552299E-2</v>
      </c>
      <c r="F11" s="1">
        <v>8.5658401449609494E-3</v>
      </c>
      <c r="H11" s="3">
        <f t="shared" si="0"/>
        <v>1.6523245607104262</v>
      </c>
    </row>
    <row r="12" spans="1:8" x14ac:dyDescent="0.25">
      <c r="A12" s="1" t="s">
        <v>4</v>
      </c>
      <c r="B12" s="1">
        <v>-2.5000000000000001E-3</v>
      </c>
      <c r="C12" s="2">
        <v>-5.0000000000000001E-4</v>
      </c>
      <c r="D12" s="1">
        <v>5.2084073677040096E-3</v>
      </c>
      <c r="E12" s="1">
        <v>1.94641592790522E-2</v>
      </c>
      <c r="F12" s="1">
        <v>8.2641996523852099E-3</v>
      </c>
      <c r="H12" s="3">
        <f t="shared" si="0"/>
        <v>0.91143121201230426</v>
      </c>
    </row>
    <row r="13" spans="1:8" x14ac:dyDescent="0.25">
      <c r="A13" s="1">
        <v>1.2499999999999901E-3</v>
      </c>
      <c r="B13" s="1">
        <v>-2.5000000000000001E-3</v>
      </c>
      <c r="C13" s="2">
        <v>-5.0000000000000001E-4</v>
      </c>
      <c r="D13" s="1">
        <v>5.5569115058171099E-3</v>
      </c>
      <c r="E13" s="1">
        <v>1.9829402516556301E-2</v>
      </c>
      <c r="F13" s="1">
        <v>8.4389333980650991E-3</v>
      </c>
      <c r="H13" s="3">
        <f t="shared" si="0"/>
        <v>1.6366435260456673</v>
      </c>
    </row>
    <row r="14" spans="1:8" x14ac:dyDescent="0.25">
      <c r="A14" s="1">
        <v>2.5000000000000001E-3</v>
      </c>
      <c r="B14" s="1">
        <v>-2.5000000000000001E-3</v>
      </c>
      <c r="C14" s="2">
        <v>-5.0000000000000001E-4</v>
      </c>
      <c r="D14" s="1">
        <v>5.8096786417553802E-3</v>
      </c>
      <c r="E14" s="1">
        <v>1.9643125141483302E-2</v>
      </c>
      <c r="F14" s="1">
        <v>8.4258942509419094E-3</v>
      </c>
      <c r="H14" s="3">
        <f t="shared" si="0"/>
        <v>2.4980672896177785</v>
      </c>
    </row>
    <row r="15" spans="1:8" x14ac:dyDescent="0.25">
      <c r="A15" s="1">
        <v>-2.5000000000000001E-3</v>
      </c>
      <c r="B15" s="1">
        <v>-1.25E-3</v>
      </c>
      <c r="C15" s="2">
        <v>-5.0000000000000001E-4</v>
      </c>
      <c r="D15" s="1">
        <v>4.7853653022519602E-3</v>
      </c>
      <c r="E15" s="1">
        <v>1.9277236809311801E-2</v>
      </c>
      <c r="F15" s="1">
        <v>8.4567927951378196E-3</v>
      </c>
      <c r="H15" s="3">
        <f t="shared" si="0"/>
        <v>2.8333363218598109</v>
      </c>
    </row>
    <row r="16" spans="1:8" x14ac:dyDescent="0.25">
      <c r="A16" s="1">
        <v>-1.25E-3</v>
      </c>
      <c r="B16" s="1">
        <v>-1.25E-3</v>
      </c>
      <c r="C16" s="2">
        <v>-5.0000000000000001E-4</v>
      </c>
      <c r="D16" s="1">
        <v>5.3133243034346501E-3</v>
      </c>
      <c r="E16" s="1">
        <v>2.0119499143776601E-2</v>
      </c>
      <c r="F16" s="1">
        <v>8.4606958087738195E-3</v>
      </c>
      <c r="H16" s="3">
        <f t="shared" si="0"/>
        <v>2.2551305988953598</v>
      </c>
    </row>
    <row r="17" spans="1:8" x14ac:dyDescent="0.25">
      <c r="A17" s="1" t="s">
        <v>4</v>
      </c>
      <c r="B17" s="1">
        <v>-1.25E-3</v>
      </c>
      <c r="C17" s="2">
        <v>-5.0000000000000001E-4</v>
      </c>
      <c r="D17" s="1">
        <v>5.4477253903348396E-3</v>
      </c>
      <c r="E17" s="1">
        <v>1.9469327000307499E-2</v>
      </c>
      <c r="F17" s="1">
        <v>8.2799767894436004E-3</v>
      </c>
      <c r="H17" s="3">
        <f t="shared" si="0"/>
        <v>1.1543178245151129</v>
      </c>
    </row>
    <row r="18" spans="1:8" x14ac:dyDescent="0.25">
      <c r="A18" s="1">
        <v>1.2499999999999901E-3</v>
      </c>
      <c r="B18" s="1">
        <v>-1.25E-3</v>
      </c>
      <c r="C18" s="2">
        <v>-5.0000000000000001E-4</v>
      </c>
      <c r="D18" s="1">
        <v>5.4766783292473E-3</v>
      </c>
      <c r="E18" s="1">
        <v>1.9827594342817698E-2</v>
      </c>
      <c r="F18" s="1">
        <v>8.4351095150134291E-3</v>
      </c>
      <c r="H18" s="3">
        <f t="shared" si="0"/>
        <v>1.3518700371131982</v>
      </c>
    </row>
    <row r="19" spans="1:8" x14ac:dyDescent="0.25">
      <c r="A19" s="1">
        <v>2.5000000000000001E-3</v>
      </c>
      <c r="B19" s="1">
        <v>-1.25E-3</v>
      </c>
      <c r="C19" s="2">
        <v>-5.0000000000000001E-4</v>
      </c>
      <c r="D19" s="1">
        <v>5.58989609115938E-3</v>
      </c>
      <c r="E19" s="1">
        <v>1.9628038162186699E-2</v>
      </c>
      <c r="F19" s="1">
        <v>8.3324302804591507E-3</v>
      </c>
      <c r="H19" s="3">
        <f t="shared" si="0"/>
        <v>1.4574521002390748</v>
      </c>
    </row>
    <row r="20" spans="1:8" x14ac:dyDescent="0.25">
      <c r="A20" s="1">
        <v>-2.5000000000000001E-3</v>
      </c>
      <c r="B20" s="1" t="s">
        <v>4</v>
      </c>
      <c r="C20" s="2">
        <v>-5.0000000000000001E-4</v>
      </c>
      <c r="D20" s="1">
        <v>5.2466669919128102E-3</v>
      </c>
      <c r="E20" s="1">
        <v>1.9561329401831501E-2</v>
      </c>
      <c r="F20" s="1">
        <v>8.3034001004475694E-3</v>
      </c>
      <c r="H20" s="3">
        <f t="shared" si="0"/>
        <v>0.40660417414464739</v>
      </c>
    </row>
    <row r="21" spans="1:8" x14ac:dyDescent="0.25">
      <c r="A21" s="1">
        <v>-1.25E-3</v>
      </c>
      <c r="B21" s="1" t="s">
        <v>4</v>
      </c>
      <c r="C21" s="2">
        <v>-5.0000000000000001E-4</v>
      </c>
      <c r="D21" s="1">
        <v>5.2186081953400302E-3</v>
      </c>
      <c r="E21" s="1">
        <v>1.9828282962208298E-2</v>
      </c>
      <c r="F21" s="1">
        <v>8.2027445545192392E-3</v>
      </c>
      <c r="H21" s="3">
        <f t="shared" si="0"/>
        <v>1.0283012320396361</v>
      </c>
    </row>
    <row r="22" spans="1:8" x14ac:dyDescent="0.25">
      <c r="A22" s="1" t="s">
        <v>4</v>
      </c>
      <c r="B22" s="1" t="s">
        <v>4</v>
      </c>
      <c r="C22" s="2">
        <v>-5.0000000000000001E-4</v>
      </c>
      <c r="D22" s="1">
        <v>5.3407524953585396E-3</v>
      </c>
      <c r="E22" s="1">
        <v>1.95729402765497E-2</v>
      </c>
      <c r="F22" s="1">
        <v>8.2737882952413893E-3</v>
      </c>
      <c r="H22" s="3">
        <f t="shared" si="0"/>
        <v>0.51350325695188681</v>
      </c>
    </row>
    <row r="23" spans="1:8" x14ac:dyDescent="0.25">
      <c r="A23" s="1">
        <v>1.2499999999999901E-3</v>
      </c>
      <c r="B23" s="1" t="s">
        <v>4</v>
      </c>
      <c r="C23" s="2">
        <v>-5.0000000000000001E-4</v>
      </c>
      <c r="D23" s="1">
        <v>5.1688303133253502E-3</v>
      </c>
      <c r="E23" s="1">
        <v>1.98178426329556E-2</v>
      </c>
      <c r="F23" s="1">
        <v>8.3351755647857392E-3</v>
      </c>
      <c r="H23" s="3">
        <f t="shared" si="0"/>
        <v>0.91310909320978606</v>
      </c>
    </row>
    <row r="24" spans="1:8" x14ac:dyDescent="0.25">
      <c r="A24" s="1">
        <v>2.5000000000000001E-3</v>
      </c>
      <c r="B24" s="1" t="s">
        <v>4</v>
      </c>
      <c r="C24" s="2">
        <v>-5.0000000000000001E-4</v>
      </c>
      <c r="D24" s="1">
        <v>5.2025440750674799E-3</v>
      </c>
      <c r="E24" s="1">
        <v>1.95775043924598E-2</v>
      </c>
      <c r="F24" s="1">
        <v>8.38926915437695E-3</v>
      </c>
      <c r="H24" s="3">
        <f t="shared" si="0"/>
        <v>0.52519922521716023</v>
      </c>
    </row>
    <row r="25" spans="1:8" x14ac:dyDescent="0.25">
      <c r="A25" s="1">
        <v>-2.5000000000000001E-3</v>
      </c>
      <c r="B25" s="1">
        <v>1.2499999999999901E-3</v>
      </c>
      <c r="C25" s="2">
        <v>-5.0000000000000001E-4</v>
      </c>
      <c r="D25" s="1">
        <v>5.5223075228987197E-3</v>
      </c>
      <c r="E25" s="1">
        <v>1.96887572281946E-2</v>
      </c>
      <c r="F25" s="1">
        <v>8.2514625823913099E-3</v>
      </c>
      <c r="H25" s="3">
        <f t="shared" si="0"/>
        <v>1.2110022492220285</v>
      </c>
    </row>
    <row r="26" spans="1:8" x14ac:dyDescent="0.25">
      <c r="A26" s="1">
        <v>-1.25E-3</v>
      </c>
      <c r="B26" s="1">
        <v>1.2499999999999901E-3</v>
      </c>
      <c r="C26" s="2">
        <v>-5.0000000000000001E-4</v>
      </c>
      <c r="D26" s="1">
        <v>5.5004046336061697E-3</v>
      </c>
      <c r="E26" s="1">
        <v>1.9731100765320302E-2</v>
      </c>
      <c r="F26" s="1">
        <v>8.3778649126861008E-3</v>
      </c>
      <c r="H26" s="3">
        <f t="shared" si="0"/>
        <v>1.1448139499544483</v>
      </c>
    </row>
    <row r="27" spans="1:8" x14ac:dyDescent="0.25">
      <c r="A27" s="1" t="s">
        <v>4</v>
      </c>
      <c r="B27" s="1">
        <v>1.2499999999999901E-3</v>
      </c>
      <c r="C27" s="2">
        <v>-5.0000000000000001E-4</v>
      </c>
      <c r="D27" s="1">
        <v>5.1741220903495002E-3</v>
      </c>
      <c r="E27" s="1">
        <v>1.97842846533E-2</v>
      </c>
      <c r="F27" s="1">
        <v>8.2503916955641108E-3</v>
      </c>
      <c r="H27" s="3">
        <f t="shared" si="0"/>
        <v>0.84041454457008891</v>
      </c>
    </row>
    <row r="28" spans="1:8" x14ac:dyDescent="0.25">
      <c r="A28" s="1">
        <v>1.2499999999999901E-3</v>
      </c>
      <c r="B28" s="1">
        <v>1.2499999999999901E-3</v>
      </c>
      <c r="C28" s="2">
        <v>-5.0000000000000001E-4</v>
      </c>
      <c r="D28" s="1">
        <v>5.0733251074157404E-3</v>
      </c>
      <c r="E28" s="1">
        <v>1.9755052802384598E-2</v>
      </c>
      <c r="F28" s="1">
        <v>8.2067167983564792E-3</v>
      </c>
      <c r="H28" s="3">
        <f t="shared" si="0"/>
        <v>1.1575045121847376</v>
      </c>
    </row>
    <row r="29" spans="1:8" x14ac:dyDescent="0.25">
      <c r="A29" s="1">
        <v>2.5000000000000001E-3</v>
      </c>
      <c r="B29" s="1">
        <v>1.2499999999999901E-3</v>
      </c>
      <c r="C29" s="2">
        <v>-5.0000000000000001E-4</v>
      </c>
      <c r="D29" s="1">
        <v>4.9125461881011599E-3</v>
      </c>
      <c r="E29" s="1">
        <v>1.9475662086459899E-2</v>
      </c>
      <c r="F29" s="1">
        <v>8.2670233250315105E-3</v>
      </c>
      <c r="H29" s="3">
        <f t="shared" si="0"/>
        <v>1.8190735537507501</v>
      </c>
    </row>
    <row r="30" spans="1:8" x14ac:dyDescent="0.25">
      <c r="A30" s="1">
        <v>-2.5000000000000001E-3</v>
      </c>
      <c r="B30" s="1">
        <v>2.5000000000000001E-3</v>
      </c>
      <c r="C30" s="2">
        <v>-5.0000000000000001E-4</v>
      </c>
      <c r="D30" s="1">
        <v>5.9033977717570796E-3</v>
      </c>
      <c r="E30" s="1">
        <v>1.9538223745472E-2</v>
      </c>
      <c r="F30" s="1">
        <v>8.38323265486649E-3</v>
      </c>
      <c r="H30" s="3">
        <f t="shared" si="0"/>
        <v>2.9343158943400658</v>
      </c>
    </row>
    <row r="31" spans="1:8" x14ac:dyDescent="0.25">
      <c r="A31" s="1">
        <v>-1.25E-3</v>
      </c>
      <c r="B31" s="1">
        <v>2.5000000000000001E-3</v>
      </c>
      <c r="C31" s="2">
        <v>-5.0000000000000001E-4</v>
      </c>
      <c r="D31" s="1">
        <v>5.5771152285004101E-3</v>
      </c>
      <c r="E31" s="1">
        <v>1.95914076334518E-2</v>
      </c>
      <c r="F31" s="1">
        <v>8.2557594377445E-3</v>
      </c>
      <c r="H31" s="3">
        <f t="shared" si="0"/>
        <v>1.4519095743062185</v>
      </c>
    </row>
    <row r="32" spans="1:8" x14ac:dyDescent="0.25">
      <c r="A32" s="1" t="s">
        <v>4</v>
      </c>
      <c r="B32" s="1">
        <v>2.5000000000000001E-3</v>
      </c>
      <c r="C32" s="2">
        <v>-5.0000000000000001E-4</v>
      </c>
      <c r="D32" s="1">
        <v>5.2237603103689103E-3</v>
      </c>
      <c r="E32" s="1">
        <v>1.96240085346828E-2</v>
      </c>
      <c r="F32" s="1">
        <v>8.1577253755603096E-3</v>
      </c>
      <c r="H32" s="3">
        <f t="shared" si="0"/>
        <v>0.7930591463389034</v>
      </c>
    </row>
    <row r="33" spans="1:8" x14ac:dyDescent="0.25">
      <c r="A33" s="1">
        <v>1.2499999999999901E-3</v>
      </c>
      <c r="B33" s="1">
        <v>2.5000000000000001E-3</v>
      </c>
      <c r="C33" s="2">
        <v>-5.0000000000000001E-4</v>
      </c>
      <c r="D33" s="1">
        <v>4.9213038618441301E-3</v>
      </c>
      <c r="E33" s="1">
        <v>1.95096536495434E-2</v>
      </c>
      <c r="F33" s="1">
        <v>8.1694003344189997E-3</v>
      </c>
      <c r="H33" s="3">
        <f t="shared" si="0"/>
        <v>1.8428060290593593</v>
      </c>
    </row>
    <row r="34" spans="1:8" x14ac:dyDescent="0.25">
      <c r="A34" s="1">
        <v>2.5000000000000001E-3</v>
      </c>
      <c r="B34" s="1">
        <v>2.5000000000000001E-3</v>
      </c>
      <c r="C34" s="2">
        <v>-5.0000000000000001E-4</v>
      </c>
      <c r="D34" s="1">
        <v>4.6935560807378398E-3</v>
      </c>
      <c r="E34" s="1">
        <v>1.9179627930544601E-2</v>
      </c>
      <c r="F34" s="1">
        <v>8.1900277600652702E-3</v>
      </c>
      <c r="H34" s="3">
        <f t="shared" si="0"/>
        <v>3.4263583099663988</v>
      </c>
    </row>
    <row r="35" spans="1:8" x14ac:dyDescent="0.25">
      <c r="A35" s="1">
        <v>-2.5000000000000001E-3</v>
      </c>
      <c r="B35" s="1">
        <v>-2.5000000000000001E-3</v>
      </c>
      <c r="C35" s="1" t="s">
        <v>4</v>
      </c>
      <c r="D35" s="1">
        <v>4.6731468006922898E-3</v>
      </c>
      <c r="E35" s="1">
        <v>1.9181006542244399E-2</v>
      </c>
      <c r="F35" s="1">
        <v>8.3885439290725394E-3</v>
      </c>
      <c r="H35" s="3">
        <f t="shared" si="0"/>
        <v>3.4526031845460299</v>
      </c>
    </row>
    <row r="36" spans="1:8" x14ac:dyDescent="0.25">
      <c r="A36" s="1">
        <v>-1.25E-3</v>
      </c>
      <c r="B36" s="1">
        <v>-2.5000000000000001E-3</v>
      </c>
      <c r="C36" s="1" t="s">
        <v>4</v>
      </c>
      <c r="D36" s="1">
        <v>4.9567530470484202E-3</v>
      </c>
      <c r="E36" s="1">
        <v>1.95036019780018E-2</v>
      </c>
      <c r="F36" s="1">
        <v>8.31600591777059E-3</v>
      </c>
      <c r="H36" s="3">
        <f t="shared" si="0"/>
        <v>1.5647572702713899</v>
      </c>
    </row>
    <row r="37" spans="1:8" x14ac:dyDescent="0.25">
      <c r="A37" s="1" t="s">
        <v>4</v>
      </c>
      <c r="B37" s="1">
        <v>-2.5000000000000001E-3</v>
      </c>
      <c r="C37" s="1" t="s">
        <v>4</v>
      </c>
      <c r="D37" s="1">
        <v>5.4226925584282999E-3</v>
      </c>
      <c r="E37" s="1">
        <v>2.01962135975348E-2</v>
      </c>
      <c r="F37" s="1">
        <v>8.2875998855666197E-3</v>
      </c>
      <c r="H37" s="3">
        <f t="shared" si="0"/>
        <v>2.6080172325097055</v>
      </c>
    </row>
    <row r="38" spans="1:8" x14ac:dyDescent="0.25">
      <c r="A38" s="1">
        <v>1.2499999999999901E-3</v>
      </c>
      <c r="B38" s="1">
        <v>-2.5000000000000001E-3</v>
      </c>
      <c r="C38" s="1" t="s">
        <v>4</v>
      </c>
      <c r="D38" s="1">
        <v>5.5659962433445998E-3</v>
      </c>
      <c r="E38" s="1">
        <v>1.9713465772074199E-2</v>
      </c>
      <c r="F38" s="1">
        <v>8.3385498131852195E-3</v>
      </c>
      <c r="H38" s="3">
        <f t="shared" si="0"/>
        <v>1.3833362747405762</v>
      </c>
    </row>
    <row r="39" spans="1:8" x14ac:dyDescent="0.25">
      <c r="A39" s="1">
        <v>2.5000000000000001E-3</v>
      </c>
      <c r="B39" s="1">
        <v>-2.5000000000000001E-3</v>
      </c>
      <c r="C39" s="1" t="s">
        <v>4</v>
      </c>
      <c r="D39" s="1">
        <v>5.8187633792828701E-3</v>
      </c>
      <c r="E39" s="1">
        <v>1.9527188397001301E-2</v>
      </c>
      <c r="F39" s="1">
        <v>8.3255106660620401E-3</v>
      </c>
      <c r="H39" s="3">
        <f t="shared" si="0"/>
        <v>2.5532166536600065</v>
      </c>
    </row>
    <row r="40" spans="1:8" x14ac:dyDescent="0.25">
      <c r="A40" s="1">
        <v>-2.5000000000000001E-3</v>
      </c>
      <c r="B40" s="1">
        <v>-1.25E-3</v>
      </c>
      <c r="C40" s="1" t="s">
        <v>4</v>
      </c>
      <c r="D40" s="1">
        <v>4.8743119330623202E-3</v>
      </c>
      <c r="E40" s="1">
        <v>1.94137907202061E-2</v>
      </c>
      <c r="F40" s="1">
        <v>8.2739592590582792E-3</v>
      </c>
      <c r="H40" s="3">
        <f t="shared" si="0"/>
        <v>2.098313600602367</v>
      </c>
    </row>
    <row r="41" spans="1:8" x14ac:dyDescent="0.25">
      <c r="A41" s="1">
        <v>-1.25E-3</v>
      </c>
      <c r="B41" s="1">
        <v>-1.25E-3</v>
      </c>
      <c r="C41" s="1" t="s">
        <v>4</v>
      </c>
      <c r="D41" s="1">
        <v>5.0879378255479397E-3</v>
      </c>
      <c r="E41" s="1">
        <v>1.9712635617812502E-2</v>
      </c>
      <c r="F41" s="1">
        <v>8.1871988293691494E-3</v>
      </c>
      <c r="H41" s="3">
        <f t="shared" si="0"/>
        <v>1.0826040258717435</v>
      </c>
    </row>
    <row r="42" spans="1:8" x14ac:dyDescent="0.25">
      <c r="A42" s="1" t="s">
        <v>4</v>
      </c>
      <c r="B42" s="1">
        <v>-1.25E-3</v>
      </c>
      <c r="C42" s="1" t="s">
        <v>4</v>
      </c>
      <c r="D42" s="1">
        <v>5.6785346120832103E-3</v>
      </c>
      <c r="E42" s="1">
        <v>2.0502352654759099E-2</v>
      </c>
      <c r="F42" s="1">
        <v>8.1824555493794898E-3</v>
      </c>
      <c r="H42" s="3">
        <f t="shared" si="0"/>
        <v>4.3693213301407612</v>
      </c>
    </row>
    <row r="43" spans="1:8" x14ac:dyDescent="0.25">
      <c r="A43" s="1">
        <v>1.2499999999999901E-3</v>
      </c>
      <c r="B43" s="1">
        <v>-1.25E-3</v>
      </c>
      <c r="C43" s="1" t="s">
        <v>4</v>
      </c>
      <c r="D43" s="1">
        <v>5.4857630667748203E-3</v>
      </c>
      <c r="E43" s="1">
        <v>1.97116575983356E-2</v>
      </c>
      <c r="F43" s="1">
        <v>8.3347259301335495E-3</v>
      </c>
      <c r="H43" s="3">
        <f t="shared" si="0"/>
        <v>1.0280869484616537</v>
      </c>
    </row>
    <row r="44" spans="1:8" x14ac:dyDescent="0.25">
      <c r="A44" s="1">
        <v>2.5000000000000001E-3</v>
      </c>
      <c r="B44" s="1">
        <v>-1.25E-3</v>
      </c>
      <c r="C44" s="1" t="s">
        <v>4</v>
      </c>
      <c r="D44" s="1">
        <v>5.57241028972721E-3</v>
      </c>
      <c r="E44" s="1">
        <v>1.9501155733648301E-2</v>
      </c>
      <c r="F44" s="1">
        <v>8.3391582836530708E-3</v>
      </c>
      <c r="H44" s="3">
        <f t="shared" si="0"/>
        <v>1.5245701386719877</v>
      </c>
    </row>
    <row r="45" spans="1:8" x14ac:dyDescent="0.25">
      <c r="A45" s="1">
        <v>-2.5000000000000001E-3</v>
      </c>
      <c r="B45" s="1" t="s">
        <v>4</v>
      </c>
      <c r="C45" s="1" t="s">
        <v>4</v>
      </c>
      <c r="D45" s="1">
        <v>5.2416764298003097E-3</v>
      </c>
      <c r="E45" s="1">
        <v>1.9533341521798801E-2</v>
      </c>
      <c r="F45" s="1">
        <v>8.23847347692243E-3</v>
      </c>
      <c r="H45" s="3">
        <f t="shared" si="0"/>
        <v>0.6539268491519451</v>
      </c>
    </row>
    <row r="46" spans="1:8" x14ac:dyDescent="0.25">
      <c r="A46" s="1">
        <v>-1.25E-3</v>
      </c>
      <c r="B46" s="1" t="s">
        <v>4</v>
      </c>
      <c r="C46" s="1" t="s">
        <v>4</v>
      </c>
      <c r="D46" s="1">
        <v>5.2136176332276303E-3</v>
      </c>
      <c r="E46" s="1">
        <v>1.9800295082175599E-2</v>
      </c>
      <c r="F46" s="1">
        <v>8.1378179309940998E-3</v>
      </c>
      <c r="H46" s="3">
        <f t="shared" si="0"/>
        <v>1.1343399144163828</v>
      </c>
    </row>
    <row r="47" spans="1:8" x14ac:dyDescent="0.25">
      <c r="A47" s="1" t="s">
        <v>4</v>
      </c>
      <c r="B47" s="1" t="s">
        <v>4</v>
      </c>
      <c r="C47" s="1" t="s">
        <v>4</v>
      </c>
      <c r="D47" s="1">
        <v>5.0231068569416898E-3</v>
      </c>
      <c r="E47" s="1">
        <v>1.9922874029828098E-2</v>
      </c>
      <c r="F47" s="1">
        <v>8.1862400749832601E-3</v>
      </c>
      <c r="H47" s="3">
        <f t="shared" si="0"/>
        <v>1.8049973899304381</v>
      </c>
    </row>
    <row r="48" spans="1:8" x14ac:dyDescent="0.25">
      <c r="A48" s="1">
        <v>1.2499999999999901E-3</v>
      </c>
      <c r="B48" s="1" t="s">
        <v>4</v>
      </c>
      <c r="C48" s="1" t="s">
        <v>4</v>
      </c>
      <c r="D48" s="1">
        <v>5.1513445118931403E-3</v>
      </c>
      <c r="E48" s="1">
        <v>1.9690960204417199E-2</v>
      </c>
      <c r="F48" s="1">
        <v>8.3419035679796697E-3</v>
      </c>
      <c r="H48" s="3">
        <f t="shared" si="0"/>
        <v>0.58508593253124586</v>
      </c>
    </row>
    <row r="49" spans="1:8" x14ac:dyDescent="0.25">
      <c r="A49" s="1">
        <v>2.5000000000000001E-3</v>
      </c>
      <c r="B49" s="1" t="s">
        <v>4</v>
      </c>
      <c r="C49" s="1" t="s">
        <v>4</v>
      </c>
      <c r="D49" s="1">
        <v>5.1850582736353099E-3</v>
      </c>
      <c r="E49" s="1">
        <v>1.9450621963921399E-2</v>
      </c>
      <c r="F49" s="1">
        <v>8.3959971575708701E-3</v>
      </c>
      <c r="H49" s="3">
        <f t="shared" si="0"/>
        <v>1.0187178824816199</v>
      </c>
    </row>
    <row r="50" spans="1:8" x14ac:dyDescent="0.25">
      <c r="A50" s="1">
        <v>-2.5000000000000001E-3</v>
      </c>
      <c r="B50" s="1">
        <v>1.2499999999999901E-3</v>
      </c>
      <c r="C50" s="1" t="s">
        <v>4</v>
      </c>
      <c r="D50" s="1">
        <v>5.4822449012633103E-3</v>
      </c>
      <c r="E50" s="1">
        <v>1.9583793066998201E-2</v>
      </c>
      <c r="F50" s="1">
        <v>8.35183962988972E-3</v>
      </c>
      <c r="H50" s="3">
        <f t="shared" si="0"/>
        <v>1.01216390195992</v>
      </c>
    </row>
    <row r="51" spans="1:8" x14ac:dyDescent="0.25">
      <c r="A51" s="1">
        <v>-1.25E-3</v>
      </c>
      <c r="B51" s="1">
        <v>1.2499999999999901E-3</v>
      </c>
      <c r="C51" s="1" t="s">
        <v>4</v>
      </c>
      <c r="D51" s="1">
        <v>5.4967971821840598E-3</v>
      </c>
      <c r="E51" s="1">
        <v>1.9589684434213599E-2</v>
      </c>
      <c r="F51" s="1">
        <v>8.5642551827361992E-3</v>
      </c>
      <c r="H51" s="3">
        <f t="shared" si="0"/>
        <v>1.522431928483321</v>
      </c>
    </row>
    <row r="52" spans="1:8" x14ac:dyDescent="0.25">
      <c r="A52" s="1" t="s">
        <v>4</v>
      </c>
      <c r="B52" s="1">
        <v>1.2499999999999901E-3</v>
      </c>
      <c r="C52" s="1" t="s">
        <v>4</v>
      </c>
      <c r="D52" s="1">
        <v>5.2667290427562997E-3</v>
      </c>
      <c r="E52" s="1">
        <v>1.9780602933339199E-2</v>
      </c>
      <c r="F52" s="1">
        <v>8.3947398959032093E-3</v>
      </c>
      <c r="H52" s="3">
        <f t="shared" si="0"/>
        <v>0.69541587643488034</v>
      </c>
    </row>
    <row r="53" spans="1:8" x14ac:dyDescent="0.25">
      <c r="A53" s="1">
        <v>1.2499999999999901E-3</v>
      </c>
      <c r="B53" s="1">
        <v>1.2499999999999901E-3</v>
      </c>
      <c r="C53" s="1" t="s">
        <v>4</v>
      </c>
      <c r="D53" s="1">
        <v>5.0633898860462196E-3</v>
      </c>
      <c r="E53" s="1">
        <v>1.96979546665964E-2</v>
      </c>
      <c r="F53" s="1">
        <v>8.3571957588166202E-3</v>
      </c>
      <c r="H53" s="3">
        <f t="shared" si="0"/>
        <v>0.98254319362869935</v>
      </c>
    </row>
    <row r="54" spans="1:8" x14ac:dyDescent="0.25">
      <c r="A54" s="1">
        <v>2.5000000000000001E-3</v>
      </c>
      <c r="B54" s="1">
        <v>1.2499999999999901E-3</v>
      </c>
      <c r="C54" s="1" t="s">
        <v>4</v>
      </c>
      <c r="D54" s="1">
        <v>4.8622898952384802E-3</v>
      </c>
      <c r="E54" s="1">
        <v>1.9381509453817902E-2</v>
      </c>
      <c r="F54" s="1">
        <v>8.3807995094199207E-3</v>
      </c>
      <c r="H54" s="3">
        <f t="shared" si="0"/>
        <v>2.2240964795213323</v>
      </c>
    </row>
    <row r="55" spans="1:8" x14ac:dyDescent="0.25">
      <c r="A55" s="1">
        <v>-2.5000000000000001E-3</v>
      </c>
      <c r="B55" s="1">
        <v>2.5000000000000001E-3</v>
      </c>
      <c r="C55" s="1" t="s">
        <v>4</v>
      </c>
      <c r="D55" s="1">
        <v>5.8997903203349602E-3</v>
      </c>
      <c r="E55" s="1">
        <v>1.9396807414365301E-2</v>
      </c>
      <c r="F55" s="1">
        <v>8.5696229249165902E-3</v>
      </c>
      <c r="H55" s="3">
        <f t="shared" si="0"/>
        <v>3.275376688528608</v>
      </c>
    </row>
    <row r="56" spans="1:8" x14ac:dyDescent="0.25">
      <c r="A56" s="1">
        <v>-1.25E-3</v>
      </c>
      <c r="B56" s="1">
        <v>2.5000000000000001E-3</v>
      </c>
      <c r="C56" s="1" t="s">
        <v>4</v>
      </c>
      <c r="D56" s="1">
        <v>5.55542006375127E-3</v>
      </c>
      <c r="E56" s="1">
        <v>1.9627179602475099E-2</v>
      </c>
      <c r="F56" s="1">
        <v>8.4217194640297897E-3</v>
      </c>
      <c r="H56" s="3">
        <f t="shared" si="0"/>
        <v>1.3738901619013988</v>
      </c>
    </row>
    <row r="57" spans="1:8" x14ac:dyDescent="0.25">
      <c r="A57" s="1" t="s">
        <v>4</v>
      </c>
      <c r="B57" s="1">
        <v>2.5000000000000001E-3</v>
      </c>
      <c r="C57" s="1" t="s">
        <v>4</v>
      </c>
      <c r="D57" s="1">
        <v>5.2376726766473801E-3</v>
      </c>
      <c r="E57" s="1">
        <v>1.9748916066879701E-2</v>
      </c>
      <c r="F57" s="1">
        <v>8.2974990769856798E-3</v>
      </c>
      <c r="H57" s="3">
        <f t="shared" si="0"/>
        <v>0.51050996514032765</v>
      </c>
    </row>
    <row r="58" spans="1:8" x14ac:dyDescent="0.25">
      <c r="A58" s="1">
        <v>1.2499999999999901E-3</v>
      </c>
      <c r="B58" s="1">
        <v>2.5000000000000001E-3</v>
      </c>
      <c r="C58" s="1" t="s">
        <v>4</v>
      </c>
      <c r="D58" s="1">
        <v>4.9652956768693503E-3</v>
      </c>
      <c r="E58" s="1">
        <v>1.96031888091413E-2</v>
      </c>
      <c r="F58" s="1">
        <v>8.2984057898435794E-3</v>
      </c>
      <c r="H58" s="3">
        <f t="shared" si="0"/>
        <v>1.4050350852811659</v>
      </c>
    </row>
    <row r="59" spans="1:8" x14ac:dyDescent="0.25">
      <c r="A59" s="1">
        <v>2.5000000000000001E-3</v>
      </c>
      <c r="B59" s="1">
        <v>2.5000000000000001E-3</v>
      </c>
      <c r="C59" s="1" t="s">
        <v>4</v>
      </c>
      <c r="D59" s="1">
        <v>4.7375478957630496E-3</v>
      </c>
      <c r="E59" s="1">
        <v>1.9273163090142501E-2</v>
      </c>
      <c r="F59" s="1">
        <v>8.3190332154898499E-3</v>
      </c>
      <c r="H59" s="3">
        <f t="shared" si="0"/>
        <v>2.9555378757731932</v>
      </c>
    </row>
    <row r="60" spans="1:8" x14ac:dyDescent="0.25">
      <c r="A60" s="1">
        <v>-2.5000000000000001E-3</v>
      </c>
      <c r="B60" s="1">
        <v>-2.5000000000000001E-3</v>
      </c>
      <c r="C60" s="2">
        <v>5.0000000000000001E-4</v>
      </c>
      <c r="D60" s="1">
        <v>4.6921130776321303E-3</v>
      </c>
      <c r="E60" s="1">
        <v>1.9293809914987699E-2</v>
      </c>
      <c r="F60" s="1">
        <v>8.19148797460581E-3</v>
      </c>
      <c r="H60" s="3">
        <f t="shared" si="0"/>
        <v>3.1362705462122888</v>
      </c>
    </row>
    <row r="61" spans="1:8" x14ac:dyDescent="0.25">
      <c r="A61" s="1">
        <v>-1.25E-3</v>
      </c>
      <c r="B61" s="1">
        <v>-2.5000000000000001E-3</v>
      </c>
      <c r="C61" s="2">
        <v>5.0000000000000001E-4</v>
      </c>
      <c r="D61" s="1">
        <v>4.9757193239882598E-3</v>
      </c>
      <c r="E61" s="1">
        <v>1.96164053507451E-2</v>
      </c>
      <c r="F61" s="1">
        <v>8.1189499633038606E-3</v>
      </c>
      <c r="H61" s="3">
        <f t="shared" si="0"/>
        <v>1.63879820848849</v>
      </c>
    </row>
    <row r="62" spans="1:8" x14ac:dyDescent="0.25">
      <c r="A62" s="1" t="s">
        <v>4</v>
      </c>
      <c r="B62" s="1">
        <v>-2.5000000000000001E-3</v>
      </c>
      <c r="C62" s="2">
        <v>5.0000000000000001E-4</v>
      </c>
      <c r="D62" s="1">
        <v>5.2593255703443902E-3</v>
      </c>
      <c r="E62" s="1">
        <v>1.99390007865025E-2</v>
      </c>
      <c r="F62" s="1">
        <v>8.0464119520019094E-3</v>
      </c>
      <c r="H62" s="3">
        <f t="shared" si="0"/>
        <v>1.8419717757544483</v>
      </c>
    </row>
    <row r="63" spans="1:8" x14ac:dyDescent="0.25">
      <c r="A63" s="1">
        <v>1.2499999999999901E-3</v>
      </c>
      <c r="B63" s="1">
        <v>-2.5000000000000001E-3</v>
      </c>
      <c r="C63" s="2">
        <v>5.0000000000000001E-4</v>
      </c>
      <c r="D63" s="1">
        <v>5.6203643965712499E-3</v>
      </c>
      <c r="E63" s="1">
        <v>1.9632135551593401E-2</v>
      </c>
      <c r="F63" s="1">
        <v>8.2115864792573993E-3</v>
      </c>
      <c r="H63" s="3">
        <f t="shared" si="0"/>
        <v>1.6752816981348977</v>
      </c>
    </row>
    <row r="64" spans="1:8" x14ac:dyDescent="0.25">
      <c r="A64" s="1">
        <v>2.5000000000000001E-3</v>
      </c>
      <c r="B64" s="1">
        <v>-2.5000000000000001E-3</v>
      </c>
      <c r="C64" s="2">
        <v>5.0000000000000001E-4</v>
      </c>
      <c r="D64" s="1">
        <v>5.82784811681038E-3</v>
      </c>
      <c r="E64" s="1">
        <v>1.9411251652519199E-2</v>
      </c>
      <c r="F64" s="1">
        <v>8.2251270811821708E-3</v>
      </c>
      <c r="H64" s="3">
        <f t="shared" si="0"/>
        <v>2.7883251899418013</v>
      </c>
    </row>
    <row r="65" spans="1:8" x14ac:dyDescent="0.25">
      <c r="A65" s="1">
        <v>-2.5000000000000001E-3</v>
      </c>
      <c r="B65" s="1">
        <v>-1.25E-3</v>
      </c>
      <c r="C65" s="2">
        <v>5.0000000000000001E-4</v>
      </c>
      <c r="D65" s="1">
        <v>4.9462136835664496E-3</v>
      </c>
      <c r="E65" s="1">
        <v>1.94941890319562E-2</v>
      </c>
      <c r="F65" s="1">
        <v>8.1469742614486296E-3</v>
      </c>
      <c r="H65" s="3">
        <f t="shared" si="0"/>
        <v>1.8151942886997694</v>
      </c>
    </row>
    <row r="66" spans="1:8" x14ac:dyDescent="0.25">
      <c r="A66" s="1">
        <v>-1.25E-3</v>
      </c>
      <c r="B66" s="1">
        <v>-1.25E-3</v>
      </c>
      <c r="C66" s="2">
        <v>5.0000000000000001E-4</v>
      </c>
      <c r="D66" s="1">
        <v>5.1069041024877802E-3</v>
      </c>
      <c r="E66" s="1">
        <v>1.9825438990555801E-2</v>
      </c>
      <c r="F66" s="1">
        <v>7.9901428749024096E-3</v>
      </c>
      <c r="H66" s="3">
        <f t="shared" si="0"/>
        <v>1.8814049803424564</v>
      </c>
    </row>
    <row r="67" spans="1:8" x14ac:dyDescent="0.25">
      <c r="A67" s="1" t="s">
        <v>4</v>
      </c>
      <c r="B67" s="1">
        <v>-1.25E-3</v>
      </c>
      <c r="C67" s="2">
        <v>5.0000000000000001E-4</v>
      </c>
      <c r="D67" s="1">
        <v>5.3905103488439098E-3</v>
      </c>
      <c r="E67" s="1">
        <v>2.0148034426313102E-2</v>
      </c>
      <c r="F67" s="1">
        <v>7.9176048636004602E-3</v>
      </c>
      <c r="H67" s="3">
        <f t="shared" si="0"/>
        <v>2.9944401418417192</v>
      </c>
    </row>
    <row r="68" spans="1:8" x14ac:dyDescent="0.25">
      <c r="A68" s="1">
        <v>1.2499999999999901E-3</v>
      </c>
      <c r="B68" s="1">
        <v>-1.25E-3</v>
      </c>
      <c r="C68" s="2">
        <v>5.0000000000000001E-4</v>
      </c>
      <c r="D68" s="1">
        <v>5.73362838048894E-3</v>
      </c>
      <c r="E68" s="1">
        <v>1.97466386086316E-2</v>
      </c>
      <c r="F68" s="1">
        <v>8.22942995562022E-3</v>
      </c>
      <c r="H68" s="3">
        <f t="shared" si="0"/>
        <v>2.2019727760025289</v>
      </c>
    </row>
    <row r="69" spans="1:8" x14ac:dyDescent="0.25">
      <c r="A69" s="1">
        <v>2.5000000000000001E-3</v>
      </c>
      <c r="B69" s="1">
        <v>-1.25E-3</v>
      </c>
      <c r="C69" s="2">
        <v>5.0000000000000001E-4</v>
      </c>
      <c r="D69" s="1">
        <v>5.5658469758320403E-3</v>
      </c>
      <c r="E69" s="1">
        <v>1.94751338573411E-2</v>
      </c>
      <c r="F69" s="1">
        <v>8.3378764525477503E-3</v>
      </c>
      <c r="H69" s="3">
        <f t="shared" si="0"/>
        <v>1.5528259053445679</v>
      </c>
    </row>
    <row r="70" spans="1:8" x14ac:dyDescent="0.25">
      <c r="A70" s="1">
        <v>-2.5000000000000001E-3</v>
      </c>
      <c r="B70" s="1" t="s">
        <v>4</v>
      </c>
      <c r="C70" s="2">
        <v>5.0000000000000001E-4</v>
      </c>
      <c r="D70" s="1">
        <v>5.2366858676878699E-3</v>
      </c>
      <c r="E70" s="1">
        <v>1.9505353641766102E-2</v>
      </c>
      <c r="F70" s="1">
        <v>8.1735468533972906E-3</v>
      </c>
      <c r="H70" s="3">
        <f t="shared" si="0"/>
        <v>0.94759513149653052</v>
      </c>
    </row>
    <row r="71" spans="1:8" x14ac:dyDescent="0.25">
      <c r="A71" s="1">
        <v>-1.25E-3</v>
      </c>
      <c r="B71" s="1" t="s">
        <v>4</v>
      </c>
      <c r="C71" s="2">
        <v>5.0000000000000001E-4</v>
      </c>
      <c r="D71" s="1">
        <v>5.5454763272488397E-3</v>
      </c>
      <c r="E71" s="1">
        <v>1.99665947373447E-2</v>
      </c>
      <c r="F71" s="1">
        <v>8.1480482429178904E-3</v>
      </c>
      <c r="H71" s="3">
        <f t="shared" si="0"/>
        <v>2.0870193897670912</v>
      </c>
    </row>
    <row r="72" spans="1:8" x14ac:dyDescent="0.25">
      <c r="A72" s="1" t="s">
        <v>4</v>
      </c>
      <c r="B72" s="1" t="s">
        <v>4</v>
      </c>
      <c r="C72" s="2">
        <v>5.0000000000000001E-4</v>
      </c>
      <c r="D72" s="1">
        <v>5.3375584520414703E-3</v>
      </c>
      <c r="E72" s="1">
        <v>1.9974695373484199E-2</v>
      </c>
      <c r="F72" s="1">
        <v>8.5379076860797997E-3</v>
      </c>
      <c r="H72" s="3">
        <f t="shared" si="0"/>
        <v>1.8135395298068222</v>
      </c>
    </row>
    <row r="73" spans="1:8" x14ac:dyDescent="0.25">
      <c r="A73" s="1">
        <v>1.2499999999999901E-3</v>
      </c>
      <c r="B73" s="1" t="s">
        <v>4</v>
      </c>
      <c r="C73" s="2">
        <v>5.0000000000000001E-4</v>
      </c>
      <c r="D73" s="1">
        <v>5.1120224523872899E-3</v>
      </c>
      <c r="E73" s="1">
        <v>1.9726652597308301E-2</v>
      </c>
      <c r="F73" s="1">
        <v>8.3269188272989108E-3</v>
      </c>
      <c r="H73" s="3">
        <f t="shared" si="0"/>
        <v>0.80990380949162699</v>
      </c>
    </row>
    <row r="74" spans="1:8" x14ac:dyDescent="0.25">
      <c r="A74" s="1">
        <v>2.5000000000000001E-3</v>
      </c>
      <c r="B74" s="1" t="s">
        <v>4</v>
      </c>
      <c r="C74" s="2">
        <v>5.0000000000000001E-4</v>
      </c>
      <c r="D74" s="1">
        <v>5.1631803396211401E-3</v>
      </c>
      <c r="E74" s="1">
        <v>1.9454003040918301E-2</v>
      </c>
      <c r="F74" s="1">
        <v>8.3885494690354601E-3</v>
      </c>
      <c r="H74" s="3">
        <f t="shared" ref="H74:H84" si="1">100*((D74-$D$87)^2+(E74-$E$87)^2+(F74-$F$87)^2)^0.5/$D$89</f>
        <v>1.0377265716613819</v>
      </c>
    </row>
    <row r="75" spans="1:8" x14ac:dyDescent="0.25">
      <c r="A75" s="1">
        <v>-2.5000000000000001E-3</v>
      </c>
      <c r="B75" s="1">
        <v>1.2499999999999901E-3</v>
      </c>
      <c r="C75" s="2">
        <v>5.0000000000000001E-4</v>
      </c>
      <c r="D75" s="1">
        <v>5.44218227962794E-3</v>
      </c>
      <c r="E75" s="1">
        <v>1.9478828905801798E-2</v>
      </c>
      <c r="F75" s="1">
        <v>8.4522166773881302E-3</v>
      </c>
      <c r="H75" s="3">
        <f t="shared" si="1"/>
        <v>1.2338206445216668</v>
      </c>
    </row>
    <row r="76" spans="1:8" x14ac:dyDescent="0.25">
      <c r="A76" s="1">
        <v>-1.25E-3</v>
      </c>
      <c r="B76" s="1">
        <v>1.2499999999999901E-3</v>
      </c>
      <c r="C76" s="2">
        <v>5.0000000000000001E-4</v>
      </c>
      <c r="D76" s="1">
        <v>5.4585190313448896E-3</v>
      </c>
      <c r="E76" s="1">
        <v>1.9837444350728099E-2</v>
      </c>
      <c r="F76" s="1">
        <v>8.4587001623938306E-3</v>
      </c>
      <c r="H76" s="3">
        <f t="shared" si="1"/>
        <v>1.3693875286778765</v>
      </c>
    </row>
    <row r="77" spans="1:8" x14ac:dyDescent="0.25">
      <c r="A77" s="1" t="s">
        <v>4</v>
      </c>
      <c r="B77" s="1">
        <v>1.2499999999999901E-3</v>
      </c>
      <c r="C77" s="2">
        <v>5.0000000000000001E-4</v>
      </c>
      <c r="D77" s="1">
        <v>5.28064140903478E-3</v>
      </c>
      <c r="E77" s="1">
        <v>1.9905510465536101E-2</v>
      </c>
      <c r="F77" s="1">
        <v>8.5345135973285708E-3</v>
      </c>
      <c r="H77" s="3">
        <f t="shared" si="1"/>
        <v>1.5237343966888124</v>
      </c>
    </row>
    <row r="78" spans="1:8" x14ac:dyDescent="0.25">
      <c r="A78" s="1">
        <v>1.2499999999999901E-3</v>
      </c>
      <c r="B78" s="1">
        <v>1.2499999999999901E-3</v>
      </c>
      <c r="C78" s="2">
        <v>5.0000000000000001E-4</v>
      </c>
      <c r="D78" s="1">
        <v>5.1073817010714303E-3</v>
      </c>
      <c r="E78" s="1">
        <v>1.9791489826194199E-2</v>
      </c>
      <c r="F78" s="1">
        <v>8.4862012142411999E-3</v>
      </c>
      <c r="H78" s="3">
        <f t="shared" si="1"/>
        <v>1.2389144060490584</v>
      </c>
    </row>
    <row r="79" spans="1:8" x14ac:dyDescent="0.25">
      <c r="A79" s="1">
        <v>2.5000000000000001E-3</v>
      </c>
      <c r="B79" s="1">
        <v>1.2499999999999901E-3</v>
      </c>
      <c r="C79" s="2">
        <v>5.0000000000000001E-4</v>
      </c>
      <c r="D79" s="1">
        <v>4.8796339199651297E-3</v>
      </c>
      <c r="E79" s="1">
        <v>1.94614641071955E-2</v>
      </c>
      <c r="F79" s="1">
        <v>8.50682863988746E-3</v>
      </c>
      <c r="H79" s="3">
        <f t="shared" si="1"/>
        <v>2.1314647597272582</v>
      </c>
    </row>
    <row r="80" spans="1:8" x14ac:dyDescent="0.25">
      <c r="A80" s="1">
        <v>-2.5000000000000001E-3</v>
      </c>
      <c r="B80" s="1">
        <v>2.5000000000000001E-3</v>
      </c>
      <c r="C80" s="2">
        <v>5.0000000000000001E-4</v>
      </c>
      <c r="D80" s="1">
        <v>5.8695844335736299E-3</v>
      </c>
      <c r="E80" s="1">
        <v>1.9578245979245699E-2</v>
      </c>
      <c r="F80" s="1">
        <v>8.5398168383459608E-3</v>
      </c>
      <c r="H80" s="3">
        <f t="shared" si="1"/>
        <v>2.9141824973437491</v>
      </c>
    </row>
    <row r="81" spans="1:9" x14ac:dyDescent="0.25">
      <c r="A81" s="1">
        <v>-1.25E-3</v>
      </c>
      <c r="B81" s="1">
        <v>2.5000000000000001E-3</v>
      </c>
      <c r="C81" s="2">
        <v>5.0000000000000001E-4</v>
      </c>
      <c r="D81" s="1">
        <v>5.5693324300297503E-3</v>
      </c>
      <c r="E81" s="1">
        <v>1.9752087134672101E-2</v>
      </c>
      <c r="F81" s="1">
        <v>8.5614931654551599E-3</v>
      </c>
      <c r="H81" s="3">
        <f t="shared" si="1"/>
        <v>1.8040684147613359</v>
      </c>
    </row>
    <row r="82" spans="1:9" x14ac:dyDescent="0.25">
      <c r="A82" s="1" t="s">
        <v>4</v>
      </c>
      <c r="B82" s="1">
        <v>2.5000000000000001E-3</v>
      </c>
      <c r="C82" s="2">
        <v>5.0000000000000001E-4</v>
      </c>
      <c r="D82" s="1">
        <v>5.25158504292585E-3</v>
      </c>
      <c r="E82" s="1">
        <v>1.98738235990766E-2</v>
      </c>
      <c r="F82" s="1">
        <v>8.4372727784110396E-3</v>
      </c>
      <c r="H82" s="3">
        <f t="shared" si="1"/>
        <v>1.1641920874743674</v>
      </c>
    </row>
    <row r="83" spans="1:9" x14ac:dyDescent="0.25">
      <c r="A83" s="1">
        <v>1.2499999999999901E-3</v>
      </c>
      <c r="B83" s="1">
        <v>2.5000000000000001E-3</v>
      </c>
      <c r="C83" s="2">
        <v>5.0000000000000001E-4</v>
      </c>
      <c r="D83" s="1">
        <v>5.0092874918945601E-3</v>
      </c>
      <c r="E83" s="1">
        <v>1.9696723968739099E-2</v>
      </c>
      <c r="F83" s="1">
        <v>8.4274112452681592E-3</v>
      </c>
      <c r="H83" s="3">
        <f t="shared" si="1"/>
        <v>1.2976358617184116</v>
      </c>
    </row>
    <row r="84" spans="1:9" x14ac:dyDescent="0.25">
      <c r="A84" s="1">
        <v>2.5000000000000001E-3</v>
      </c>
      <c r="B84" s="1">
        <v>2.5000000000000001E-3</v>
      </c>
      <c r="C84" s="2">
        <v>5.0000000000000001E-4</v>
      </c>
      <c r="D84" s="1">
        <v>4.7815397107882603E-3</v>
      </c>
      <c r="E84" s="1">
        <v>1.93666982497403E-2</v>
      </c>
      <c r="F84" s="1">
        <v>8.4480386709144192E-3</v>
      </c>
      <c r="H84" s="3">
        <f t="shared" si="1"/>
        <v>2.6195462795297773</v>
      </c>
    </row>
    <row r="85" spans="1:9" x14ac:dyDescent="0.25">
      <c r="A85" s="1"/>
      <c r="B85" s="1"/>
      <c r="C85" s="1"/>
      <c r="D85" s="1"/>
      <c r="E85" s="1"/>
      <c r="F85" s="1"/>
      <c r="H85" s="3"/>
    </row>
    <row r="86" spans="1:9" x14ac:dyDescent="0.25">
      <c r="A86" s="1"/>
      <c r="B86" s="1"/>
      <c r="C86" s="1"/>
      <c r="D86" s="1"/>
      <c r="E86" s="1"/>
      <c r="F86" s="1"/>
      <c r="H86" s="3"/>
    </row>
    <row r="87" spans="1:9" x14ac:dyDescent="0.25">
      <c r="A87" s="1"/>
      <c r="B87" s="1"/>
      <c r="C87" t="s">
        <v>20</v>
      </c>
      <c r="D87" s="2">
        <f>SUM(D10:D84)/75</f>
        <v>5.2701368858663142E-3</v>
      </c>
      <c r="E87" s="2">
        <f t="shared" ref="E87:F87" si="2">SUM(E10:E84)/75</f>
        <v>1.9644949859300393E-2</v>
      </c>
      <c r="F87" s="2">
        <f t="shared" si="2"/>
        <v>8.324423489484558E-3</v>
      </c>
    </row>
    <row r="88" spans="1:9" x14ac:dyDescent="0.25">
      <c r="A88" s="1"/>
      <c r="B88" s="1"/>
    </row>
    <row r="89" spans="1:9" x14ac:dyDescent="0.25">
      <c r="A89" s="1"/>
      <c r="B89" s="1"/>
      <c r="C89" t="s">
        <v>22</v>
      </c>
      <c r="D89" s="2">
        <f>(D87^2+E87^2+F87^2)^0.5</f>
        <v>2.197713412168378E-2</v>
      </c>
      <c r="H89" s="4"/>
    </row>
    <row r="90" spans="1:9" x14ac:dyDescent="0.25">
      <c r="A90" s="1"/>
      <c r="B90" s="1"/>
    </row>
    <row r="91" spans="1:9" x14ac:dyDescent="0.25">
      <c r="A91" s="1"/>
      <c r="B91" s="1"/>
      <c r="C91" t="s">
        <v>24</v>
      </c>
      <c r="D91" s="2">
        <f>(D47^2+E47^2+F47^2)^0.5</f>
        <v>2.2117120939894402E-2</v>
      </c>
    </row>
    <row r="92" spans="1:9" x14ac:dyDescent="0.25">
      <c r="A92" s="1"/>
      <c r="B92" s="1"/>
      <c r="C92" s="1"/>
      <c r="D92" s="1"/>
      <c r="E92" s="1"/>
      <c r="F92" s="1"/>
      <c r="H92" s="5" t="s">
        <v>26</v>
      </c>
      <c r="I92" s="4">
        <f>1000*D89</f>
        <v>21.977134121683779</v>
      </c>
    </row>
    <row r="93" spans="1:9" x14ac:dyDescent="0.25">
      <c r="A93" s="1"/>
      <c r="B93" s="1"/>
      <c r="E93" s="1"/>
      <c r="F93" s="1"/>
      <c r="H93" s="5" t="s">
        <v>27</v>
      </c>
      <c r="I93" s="4">
        <f>MAX(H10:H84)</f>
        <v>4.3693213301407612</v>
      </c>
    </row>
    <row r="94" spans="1:9" x14ac:dyDescent="0.25">
      <c r="A94" s="1"/>
      <c r="B94" s="1"/>
      <c r="E94" s="1"/>
      <c r="F94" s="1"/>
      <c r="H94" s="3"/>
    </row>
    <row r="95" spans="1:9" x14ac:dyDescent="0.25">
      <c r="A95" s="1"/>
      <c r="B95" s="1"/>
      <c r="C95" s="1"/>
      <c r="D95" s="1"/>
      <c r="E95" s="1"/>
      <c r="F95" s="1"/>
      <c r="H95" s="3"/>
    </row>
    <row r="96" spans="1:9" x14ac:dyDescent="0.25">
      <c r="A96" s="1"/>
      <c r="B96" s="1"/>
      <c r="C96" s="1"/>
      <c r="D96" s="1"/>
      <c r="E96" s="1"/>
      <c r="F96" s="1"/>
      <c r="H96" s="3"/>
    </row>
    <row r="97" spans="1:8" x14ac:dyDescent="0.25">
      <c r="A97" s="1"/>
      <c r="B97" s="1"/>
      <c r="C97" s="1"/>
      <c r="D97" s="1"/>
      <c r="E97" s="1"/>
      <c r="F97" s="1"/>
      <c r="H97" s="3"/>
    </row>
    <row r="98" spans="1:8" x14ac:dyDescent="0.25">
      <c r="A98" s="1"/>
      <c r="B98" s="1"/>
      <c r="C98" s="1"/>
      <c r="D98" s="1"/>
      <c r="E98" s="1"/>
      <c r="F98" s="1"/>
      <c r="H98" s="3"/>
    </row>
    <row r="99" spans="1:8" x14ac:dyDescent="0.25">
      <c r="A99" s="1"/>
      <c r="B99" s="1"/>
      <c r="C99" s="1"/>
      <c r="D99" s="1"/>
      <c r="E99" s="1"/>
      <c r="F99" s="1"/>
      <c r="H99" s="3"/>
    </row>
    <row r="100" spans="1:8" x14ac:dyDescent="0.25">
      <c r="A100" s="1"/>
      <c r="B100" s="1"/>
      <c r="C100" s="1"/>
      <c r="D100" s="1"/>
      <c r="E100" s="1"/>
      <c r="F100" s="1"/>
      <c r="H100" s="3"/>
    </row>
    <row r="101" spans="1:8" x14ac:dyDescent="0.25">
      <c r="A101" s="1"/>
      <c r="B101" s="1"/>
      <c r="C101" s="1"/>
      <c r="D101" s="1"/>
      <c r="E101" s="1"/>
      <c r="F101" s="1"/>
      <c r="H101" s="3"/>
    </row>
    <row r="102" spans="1:8" x14ac:dyDescent="0.25">
      <c r="A102" s="1"/>
      <c r="B102" s="1"/>
      <c r="C102" s="1"/>
      <c r="D102" s="1"/>
      <c r="E102" s="1"/>
      <c r="F102" s="1"/>
      <c r="H102" s="3"/>
    </row>
    <row r="103" spans="1:8" x14ac:dyDescent="0.25">
      <c r="A103" s="1"/>
      <c r="B103" s="1"/>
      <c r="C103" s="1"/>
      <c r="D103" s="1"/>
      <c r="E103" s="1"/>
      <c r="F103" s="1"/>
      <c r="H103" s="3"/>
    </row>
    <row r="104" spans="1:8" x14ac:dyDescent="0.25">
      <c r="A104" s="1"/>
      <c r="B104" s="1"/>
      <c r="C104" s="1"/>
      <c r="D104" s="1"/>
      <c r="E104" s="1"/>
      <c r="F104" s="1"/>
      <c r="H104" s="3"/>
    </row>
    <row r="105" spans="1:8" x14ac:dyDescent="0.25">
      <c r="A105" s="1"/>
      <c r="B105" s="1"/>
      <c r="C105" s="1"/>
      <c r="D105" s="1"/>
      <c r="E105" s="1"/>
      <c r="F105" s="1"/>
      <c r="H105" s="3"/>
    </row>
    <row r="106" spans="1:8" x14ac:dyDescent="0.25">
      <c r="A106" s="1"/>
      <c r="B106" s="1"/>
      <c r="C106" s="1"/>
      <c r="D106" s="1"/>
      <c r="E106" s="1"/>
      <c r="F106" s="1"/>
      <c r="H106" s="3"/>
    </row>
    <row r="107" spans="1:8" x14ac:dyDescent="0.25">
      <c r="A107" s="1"/>
      <c r="B107" s="1"/>
      <c r="C107" s="1"/>
      <c r="D107" s="1"/>
      <c r="E107" s="1"/>
      <c r="F107" s="1"/>
      <c r="H107" s="3"/>
    </row>
    <row r="108" spans="1:8" x14ac:dyDescent="0.25">
      <c r="A108" s="1"/>
      <c r="B108" s="1"/>
      <c r="C108" s="1"/>
      <c r="D108" s="1"/>
      <c r="E108" s="1"/>
      <c r="F108" s="1"/>
      <c r="H108" s="3"/>
    </row>
    <row r="109" spans="1:8" x14ac:dyDescent="0.25">
      <c r="A109" s="1"/>
      <c r="B109" s="1"/>
      <c r="C109" s="1"/>
      <c r="D109" s="1"/>
      <c r="E109" s="1"/>
      <c r="F109" s="1"/>
      <c r="H109" s="3"/>
    </row>
    <row r="110" spans="1:8" x14ac:dyDescent="0.25">
      <c r="A110" s="1"/>
      <c r="B110" s="1"/>
      <c r="C110" s="1"/>
      <c r="D110" s="1"/>
      <c r="E110" s="1"/>
      <c r="F110" s="1"/>
      <c r="H110" s="3"/>
    </row>
    <row r="111" spans="1:8" x14ac:dyDescent="0.25">
      <c r="A111" s="1"/>
      <c r="B111" s="1"/>
      <c r="C111" s="1"/>
      <c r="D111" s="1"/>
      <c r="E111" s="1"/>
      <c r="F111" s="1"/>
      <c r="H111" s="3"/>
    </row>
    <row r="112" spans="1:8" x14ac:dyDescent="0.25">
      <c r="A112" s="1"/>
      <c r="B112" s="1"/>
      <c r="C112" s="1"/>
      <c r="D112" s="1"/>
      <c r="E112" s="1"/>
      <c r="F112" s="1"/>
      <c r="H112" s="3"/>
    </row>
    <row r="113" spans="1:8" x14ac:dyDescent="0.25">
      <c r="A113" s="1"/>
      <c r="B113" s="1"/>
      <c r="C113" s="1"/>
      <c r="D113" s="1"/>
      <c r="E113" s="1"/>
      <c r="F113" s="1"/>
      <c r="H113" s="3"/>
    </row>
    <row r="114" spans="1:8" x14ac:dyDescent="0.25">
      <c r="A114" s="1"/>
      <c r="B114" s="1"/>
      <c r="C114" s="1"/>
      <c r="D114" s="1"/>
      <c r="E114" s="1"/>
      <c r="F114" s="1"/>
      <c r="H114" s="3"/>
    </row>
    <row r="115" spans="1:8" x14ac:dyDescent="0.25">
      <c r="A115" s="1"/>
      <c r="B115" s="1"/>
      <c r="C115" s="1"/>
      <c r="D115" s="1"/>
      <c r="E115" s="1"/>
      <c r="F115" s="1"/>
      <c r="H115" s="3"/>
    </row>
    <row r="116" spans="1:8" x14ac:dyDescent="0.25">
      <c r="A116" s="1"/>
      <c r="B116" s="1"/>
      <c r="C116" s="1"/>
      <c r="D116" s="1"/>
      <c r="E116" s="1"/>
      <c r="F116" s="1"/>
      <c r="H116" s="3"/>
    </row>
    <row r="117" spans="1:8" x14ac:dyDescent="0.25">
      <c r="A117" s="1"/>
      <c r="B117" s="1"/>
      <c r="C117" s="1"/>
      <c r="D117" s="1"/>
      <c r="E117" s="1"/>
      <c r="F117" s="1"/>
      <c r="H117" s="3"/>
    </row>
    <row r="118" spans="1:8" x14ac:dyDescent="0.25">
      <c r="A118" s="1"/>
      <c r="B118" s="1"/>
      <c r="C118" s="1"/>
      <c r="D118" s="1"/>
      <c r="E118" s="1"/>
      <c r="F118" s="1"/>
      <c r="H118" s="3"/>
    </row>
    <row r="119" spans="1:8" x14ac:dyDescent="0.25">
      <c r="A119" s="1"/>
      <c r="B119" s="1"/>
      <c r="C119" s="1"/>
      <c r="D119" s="1"/>
      <c r="E119" s="1"/>
      <c r="F119" s="1"/>
      <c r="H119" s="3"/>
    </row>
    <row r="120" spans="1:8" x14ac:dyDescent="0.25">
      <c r="A120" s="1"/>
      <c r="B120" s="1"/>
      <c r="C120" s="1"/>
      <c r="D120" s="1"/>
      <c r="E120" s="1"/>
      <c r="F120" s="1"/>
      <c r="H120" s="3"/>
    </row>
    <row r="121" spans="1:8" x14ac:dyDescent="0.25">
      <c r="A121" s="1"/>
      <c r="B121" s="1"/>
      <c r="C121" s="1"/>
      <c r="D121" s="1"/>
      <c r="E121" s="1"/>
      <c r="F121" s="1"/>
      <c r="H121" s="3"/>
    </row>
    <row r="122" spans="1:8" x14ac:dyDescent="0.25">
      <c r="A122" s="1"/>
      <c r="B122" s="1"/>
      <c r="C122" s="1"/>
      <c r="D122" s="1"/>
      <c r="E122" s="1"/>
      <c r="F122" s="1"/>
      <c r="H122" s="3"/>
    </row>
    <row r="123" spans="1:8" x14ac:dyDescent="0.25">
      <c r="A123" s="1"/>
      <c r="B123" s="1"/>
      <c r="C123" s="1"/>
      <c r="D123" s="1"/>
      <c r="E123" s="1"/>
      <c r="F123" s="1"/>
      <c r="H123" s="3"/>
    </row>
    <row r="124" spans="1:8" x14ac:dyDescent="0.25">
      <c r="A124" s="1"/>
      <c r="B124" s="1"/>
      <c r="C124" s="1"/>
      <c r="D124" s="1"/>
      <c r="E124" s="1"/>
      <c r="F124" s="1"/>
      <c r="H124" s="3"/>
    </row>
    <row r="125" spans="1:8" x14ac:dyDescent="0.25">
      <c r="A125" s="1"/>
      <c r="B125" s="1"/>
      <c r="C125" s="1"/>
      <c r="D125" s="1"/>
      <c r="E125" s="1"/>
      <c r="F125" s="1"/>
      <c r="H125" s="3"/>
    </row>
    <row r="126" spans="1:8" x14ac:dyDescent="0.25">
      <c r="A126" s="1"/>
      <c r="B126" s="1"/>
      <c r="C126" s="1"/>
      <c r="D126" s="1"/>
      <c r="E126" s="1"/>
      <c r="F126" s="1"/>
      <c r="H126" s="3"/>
    </row>
    <row r="127" spans="1:8" x14ac:dyDescent="0.25">
      <c r="A127" s="1"/>
      <c r="B127" s="1"/>
      <c r="C127" s="1"/>
      <c r="D127" s="1"/>
      <c r="E127" s="1"/>
      <c r="F127" s="1"/>
      <c r="H127" s="3"/>
    </row>
    <row r="128" spans="1:8" x14ac:dyDescent="0.25">
      <c r="A128" s="1"/>
      <c r="B128" s="1"/>
      <c r="C128" s="1"/>
      <c r="D128" s="1"/>
      <c r="E128" s="1"/>
      <c r="F128" s="1"/>
      <c r="H128" s="3"/>
    </row>
    <row r="129" spans="1:8" x14ac:dyDescent="0.25">
      <c r="A129" s="1"/>
      <c r="B129" s="1"/>
      <c r="C129" s="1"/>
      <c r="D129" s="1"/>
      <c r="E129" s="1"/>
      <c r="F129" s="1"/>
      <c r="H129" s="3"/>
    </row>
    <row r="130" spans="1:8" x14ac:dyDescent="0.25">
      <c r="A130" s="1"/>
      <c r="B130" s="1"/>
      <c r="C130" s="1"/>
      <c r="D130" s="1"/>
      <c r="E130" s="1"/>
      <c r="F130" s="1"/>
      <c r="H130" s="3"/>
    </row>
    <row r="131" spans="1:8" x14ac:dyDescent="0.25">
      <c r="A131" s="1"/>
      <c r="B131" s="1"/>
      <c r="C131" s="1"/>
      <c r="D131" s="1"/>
      <c r="E131" s="1"/>
      <c r="F131" s="1"/>
      <c r="H131" s="3"/>
    </row>
    <row r="132" spans="1:8" x14ac:dyDescent="0.25">
      <c r="A132" s="1"/>
      <c r="B132" s="1"/>
      <c r="C132" s="1"/>
      <c r="D132" s="1"/>
      <c r="E132" s="1"/>
      <c r="F132" s="1"/>
      <c r="H132" s="3"/>
    </row>
    <row r="133" spans="1:8" x14ac:dyDescent="0.25">
      <c r="A133" s="1"/>
      <c r="B133" s="1"/>
      <c r="C133" s="1"/>
      <c r="D133" s="1"/>
      <c r="E133" s="1"/>
      <c r="F133" s="1"/>
      <c r="H133" s="3"/>
    </row>
    <row r="134" spans="1:8" x14ac:dyDescent="0.25">
      <c r="A134" s="1"/>
      <c r="B134" s="1"/>
      <c r="C134" s="1"/>
      <c r="D134" s="1"/>
      <c r="E134" s="1"/>
      <c r="F134" s="1"/>
      <c r="H13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BAEF-4DBB-4DDF-9A99-B263DCD79FD8}">
  <dimension ref="A1:I134"/>
  <sheetViews>
    <sheetView topLeftCell="A73" workbookViewId="0">
      <selection activeCell="A94" sqref="A9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7</v>
      </c>
    </row>
    <row r="2" spans="1:8" x14ac:dyDescent="0.25">
      <c r="A2" s="1" t="s">
        <v>8</v>
      </c>
      <c r="B2" s="1" t="s">
        <v>33</v>
      </c>
      <c r="C2" s="1" t="s">
        <v>9</v>
      </c>
      <c r="D2" s="1" t="s">
        <v>9</v>
      </c>
      <c r="E2" s="1" t="s">
        <v>9</v>
      </c>
      <c r="F2" s="1" t="s">
        <v>9</v>
      </c>
    </row>
    <row r="3" spans="1:8" x14ac:dyDescent="0.25">
      <c r="A3" s="1" t="s">
        <v>10</v>
      </c>
      <c r="B3" s="1" t="s">
        <v>21</v>
      </c>
      <c r="C3" s="1" t="s">
        <v>9</v>
      </c>
      <c r="D3" s="1" t="s">
        <v>9</v>
      </c>
      <c r="E3" s="1" t="s">
        <v>9</v>
      </c>
      <c r="F3" s="1" t="s">
        <v>9</v>
      </c>
    </row>
    <row r="4" spans="1:8" x14ac:dyDescent="0.25">
      <c r="A4" s="1" t="s">
        <v>11</v>
      </c>
      <c r="B4" s="1" t="s">
        <v>38</v>
      </c>
      <c r="C4" s="1" t="s">
        <v>9</v>
      </c>
      <c r="D4" s="1" t="s">
        <v>9</v>
      </c>
      <c r="E4" s="1" t="s">
        <v>9</v>
      </c>
      <c r="F4" s="1" t="s">
        <v>9</v>
      </c>
    </row>
    <row r="5" spans="1:8" x14ac:dyDescent="0.25">
      <c r="A5" s="1" t="s">
        <v>12</v>
      </c>
      <c r="B5" s="1" t="s">
        <v>3</v>
      </c>
      <c r="C5" s="1" t="s">
        <v>9</v>
      </c>
      <c r="D5" s="1" t="s">
        <v>9</v>
      </c>
      <c r="E5" s="1" t="s">
        <v>9</v>
      </c>
      <c r="F5" s="1" t="s">
        <v>9</v>
      </c>
    </row>
    <row r="6" spans="1:8" x14ac:dyDescent="0.25">
      <c r="A6" s="1" t="s">
        <v>13</v>
      </c>
      <c r="B6" s="1" t="s">
        <v>25</v>
      </c>
      <c r="C6" s="1" t="s">
        <v>9</v>
      </c>
      <c r="D6" s="1" t="s">
        <v>9</v>
      </c>
      <c r="E6" s="1" t="s">
        <v>9</v>
      </c>
      <c r="F6" s="1" t="s">
        <v>9</v>
      </c>
    </row>
    <row r="7" spans="1:8" x14ac:dyDescent="0.25">
      <c r="A7" s="1" t="s">
        <v>14</v>
      </c>
      <c r="B7" s="1" t="s">
        <v>3</v>
      </c>
      <c r="C7" s="1" t="s">
        <v>9</v>
      </c>
      <c r="D7" s="1" t="s">
        <v>9</v>
      </c>
      <c r="E7" s="1" t="s">
        <v>9</v>
      </c>
      <c r="F7" s="1" t="s">
        <v>9</v>
      </c>
    </row>
    <row r="8" spans="1:8" x14ac:dyDescent="0.25">
      <c r="A8" s="1" t="s">
        <v>15</v>
      </c>
      <c r="B8" s="1" t="s">
        <v>16</v>
      </c>
      <c r="C8" s="1" t="s">
        <v>9</v>
      </c>
      <c r="D8" s="1" t="s">
        <v>9</v>
      </c>
      <c r="E8" s="1" t="s">
        <v>9</v>
      </c>
      <c r="F8" s="1" t="s">
        <v>9</v>
      </c>
    </row>
    <row r="9" spans="1:8" x14ac:dyDescent="0.25">
      <c r="A9" s="1" t="s">
        <v>30</v>
      </c>
      <c r="B9" s="1" t="s">
        <v>31</v>
      </c>
      <c r="C9" s="1" t="s">
        <v>32</v>
      </c>
      <c r="D9" s="1" t="s">
        <v>17</v>
      </c>
      <c r="E9" s="1" t="s">
        <v>18</v>
      </c>
      <c r="F9" s="1" t="s">
        <v>19</v>
      </c>
      <c r="H9" t="s">
        <v>23</v>
      </c>
    </row>
    <row r="10" spans="1:8" x14ac:dyDescent="0.25">
      <c r="A10" s="1">
        <v>-2.5000000000000001E-3</v>
      </c>
      <c r="B10" s="1">
        <v>-2.5000000000000001E-3</v>
      </c>
      <c r="C10" s="2">
        <v>-5.0000000000000001E-4</v>
      </c>
      <c r="D10" s="1">
        <v>4.3889714239774696E-3</v>
      </c>
      <c r="E10" s="1">
        <v>1.85136177774472E-2</v>
      </c>
      <c r="F10" s="1">
        <v>8.3419727184984895E-3</v>
      </c>
      <c r="H10" s="3">
        <f t="shared" ref="H10:H73" si="0">100*((D10-$D$87)^2+(E10-$E$87)^2+(F10-$F$87)^2)^0.5/$D$89</f>
        <v>4.0344577958197263</v>
      </c>
    </row>
    <row r="11" spans="1:8" x14ac:dyDescent="0.25">
      <c r="A11" s="1">
        <v>-1.25E-3</v>
      </c>
      <c r="B11" s="1">
        <v>-2.5000000000000001E-3</v>
      </c>
      <c r="C11" s="2">
        <v>-5.0000000000000001E-4</v>
      </c>
      <c r="D11" s="1">
        <v>4.9155297547013701E-3</v>
      </c>
      <c r="E11" s="1">
        <v>1.92404070670135E-2</v>
      </c>
      <c r="F11" s="1">
        <v>8.4349606869960504E-3</v>
      </c>
      <c r="H11" s="3">
        <f t="shared" si="0"/>
        <v>2.523677300176931</v>
      </c>
    </row>
    <row r="12" spans="1:8" x14ac:dyDescent="0.25">
      <c r="A12" s="1" t="s">
        <v>4</v>
      </c>
      <c r="B12" s="1">
        <v>-2.5000000000000001E-3</v>
      </c>
      <c r="C12" s="2">
        <v>-5.0000000000000001E-4</v>
      </c>
      <c r="D12" s="1">
        <v>5.3256306905379797E-3</v>
      </c>
      <c r="E12" s="1">
        <v>1.9164626011576199E-2</v>
      </c>
      <c r="F12" s="1">
        <v>8.2169502748218604E-3</v>
      </c>
      <c r="H12" s="3">
        <f t="shared" si="0"/>
        <v>1.8342151676615386</v>
      </c>
    </row>
    <row r="13" spans="1:8" x14ac:dyDescent="0.25">
      <c r="A13" s="1">
        <v>1.2499999999999901E-3</v>
      </c>
      <c r="B13" s="1">
        <v>-2.5000000000000001E-3</v>
      </c>
      <c r="C13" s="2">
        <v>-5.0000000000000001E-4</v>
      </c>
      <c r="D13" s="1">
        <v>5.3545545180292697E-3</v>
      </c>
      <c r="E13" s="1">
        <v>1.8951350818439901E-2</v>
      </c>
      <c r="F13" s="1">
        <v>8.0896359280345307E-3</v>
      </c>
      <c r="H13" s="3">
        <f t="shared" si="0"/>
        <v>1.3121514672959966</v>
      </c>
    </row>
    <row r="14" spans="1:8" x14ac:dyDescent="0.25">
      <c r="A14" s="1">
        <v>2.5000000000000001E-3</v>
      </c>
      <c r="B14" s="1">
        <v>-2.5000000000000001E-3</v>
      </c>
      <c r="C14" s="2">
        <v>-5.0000000000000001E-4</v>
      </c>
      <c r="D14" s="1">
        <v>5.5035628710733402E-3</v>
      </c>
      <c r="E14" s="1">
        <v>1.88150901536694E-2</v>
      </c>
      <c r="F14" s="1">
        <v>8.1975223580559205E-3</v>
      </c>
      <c r="H14" s="3">
        <f t="shared" si="0"/>
        <v>2.1646373408996835</v>
      </c>
    </row>
    <row r="15" spans="1:8" x14ac:dyDescent="0.25">
      <c r="A15" s="1">
        <v>-2.5000000000000001E-3</v>
      </c>
      <c r="B15" s="1">
        <v>-1.25E-3</v>
      </c>
      <c r="C15" s="2">
        <v>-5.0000000000000001E-4</v>
      </c>
      <c r="D15" s="1">
        <v>4.8378998695247904E-3</v>
      </c>
      <c r="E15" s="1">
        <v>1.87916608295376E-2</v>
      </c>
      <c r="F15" s="1">
        <v>8.1347929537642204E-3</v>
      </c>
      <c r="H15" s="3">
        <f t="shared" si="0"/>
        <v>1.3602368645816632</v>
      </c>
    </row>
    <row r="16" spans="1:8" x14ac:dyDescent="0.25">
      <c r="A16" s="1">
        <v>-1.25E-3</v>
      </c>
      <c r="B16" s="1">
        <v>-1.25E-3</v>
      </c>
      <c r="C16" s="2">
        <v>-5.0000000000000001E-4</v>
      </c>
      <c r="D16" s="1">
        <v>5.0888200673866301E-3</v>
      </c>
      <c r="E16" s="1">
        <v>1.91560536406335E-2</v>
      </c>
      <c r="F16" s="1">
        <v>8.2175816241989007E-3</v>
      </c>
      <c r="H16" s="3">
        <f t="shared" si="0"/>
        <v>1.399802063646342</v>
      </c>
    </row>
    <row r="17" spans="1:8" x14ac:dyDescent="0.25">
      <c r="A17" s="1" t="s">
        <v>4</v>
      </c>
      <c r="B17" s="1">
        <v>-1.25E-3</v>
      </c>
      <c r="C17" s="2">
        <v>-5.0000000000000001E-4</v>
      </c>
      <c r="D17" s="1">
        <v>5.1135559577718103E-3</v>
      </c>
      <c r="E17" s="1">
        <v>1.88614620318211E-2</v>
      </c>
      <c r="F17" s="1">
        <v>7.7503553366631501E-3</v>
      </c>
      <c r="H17" s="3">
        <f t="shared" si="0"/>
        <v>1.4251541748699252</v>
      </c>
    </row>
    <row r="18" spans="1:8" x14ac:dyDescent="0.25">
      <c r="A18" s="1">
        <v>1.2499999999999901E-3</v>
      </c>
      <c r="B18" s="1">
        <v>-1.25E-3</v>
      </c>
      <c r="C18" s="2">
        <v>-5.0000000000000001E-4</v>
      </c>
      <c r="D18" s="1">
        <v>5.1485518982324202E-3</v>
      </c>
      <c r="E18" s="1">
        <v>1.9032543639022199E-2</v>
      </c>
      <c r="F18" s="1">
        <v>8.0785420813795899E-3</v>
      </c>
      <c r="H18" s="3">
        <f t="shared" si="0"/>
        <v>0.65648799410042102</v>
      </c>
    </row>
    <row r="19" spans="1:8" x14ac:dyDescent="0.25">
      <c r="A19" s="1">
        <v>2.5000000000000001E-3</v>
      </c>
      <c r="B19" s="1">
        <v>-1.25E-3</v>
      </c>
      <c r="C19" s="2">
        <v>-5.0000000000000001E-4</v>
      </c>
      <c r="D19" s="1">
        <v>5.2975602512764898E-3</v>
      </c>
      <c r="E19" s="1">
        <v>1.8896282974251701E-2</v>
      </c>
      <c r="F19" s="1">
        <v>8.1864285114009606E-3</v>
      </c>
      <c r="H19" s="3">
        <f t="shared" si="0"/>
        <v>1.2159805186985426</v>
      </c>
    </row>
    <row r="20" spans="1:8" x14ac:dyDescent="0.25">
      <c r="A20" s="1">
        <v>-2.5000000000000001E-3</v>
      </c>
      <c r="B20" s="1" t="s">
        <v>4</v>
      </c>
      <c r="C20" s="2">
        <v>-5.0000000000000001E-4</v>
      </c>
      <c r="D20" s="1">
        <v>5.2204181558230299E-3</v>
      </c>
      <c r="E20" s="1">
        <v>1.8673746343641301E-2</v>
      </c>
      <c r="F20" s="1">
        <v>8.1007375310279597E-3</v>
      </c>
      <c r="H20" s="3">
        <f t="shared" si="0"/>
        <v>1.3358565960206321</v>
      </c>
    </row>
    <row r="21" spans="1:8" x14ac:dyDescent="0.25">
      <c r="A21" s="1">
        <v>-1.25E-3</v>
      </c>
      <c r="B21" s="1" t="s">
        <v>4</v>
      </c>
      <c r="C21" s="2">
        <v>-5.0000000000000001E-4</v>
      </c>
      <c r="D21" s="1">
        <v>5.5377485129339604E-3</v>
      </c>
      <c r="E21" s="1">
        <v>1.94340966927239E-2</v>
      </c>
      <c r="F21" s="1">
        <v>8.01040185946463E-3</v>
      </c>
      <c r="H21" s="3">
        <f t="shared" si="0"/>
        <v>3.2659727369438594</v>
      </c>
    </row>
    <row r="22" spans="1:8" x14ac:dyDescent="0.25">
      <c r="A22" s="1" t="s">
        <v>4</v>
      </c>
      <c r="B22" s="1" t="s">
        <v>4</v>
      </c>
      <c r="C22" s="2">
        <v>-5.0000000000000001E-4</v>
      </c>
      <c r="D22" s="1">
        <v>5.0136408823427099E-3</v>
      </c>
      <c r="E22" s="1">
        <v>1.9033057194832E-2</v>
      </c>
      <c r="F22" s="1">
        <v>8.2699006913042397E-3</v>
      </c>
      <c r="H22" s="3">
        <f t="shared" si="0"/>
        <v>1.2407864366354542</v>
      </c>
    </row>
    <row r="23" spans="1:8" x14ac:dyDescent="0.25">
      <c r="A23" s="1">
        <v>1.2499999999999901E-3</v>
      </c>
      <c r="B23" s="1" t="s">
        <v>4</v>
      </c>
      <c r="C23" s="2">
        <v>-5.0000000000000001E-4</v>
      </c>
      <c r="D23" s="1">
        <v>5.1451359418276596E-3</v>
      </c>
      <c r="E23" s="1">
        <v>1.9008153853920299E-2</v>
      </c>
      <c r="F23" s="1">
        <v>8.0493735896780393E-3</v>
      </c>
      <c r="H23" s="3">
        <f t="shared" si="0"/>
        <v>0.53151169686558986</v>
      </c>
    </row>
    <row r="24" spans="1:8" x14ac:dyDescent="0.25">
      <c r="A24" s="1">
        <v>2.5000000000000001E-3</v>
      </c>
      <c r="B24" s="1" t="s">
        <v>4</v>
      </c>
      <c r="C24" s="2">
        <v>-5.0000000000000001E-4</v>
      </c>
      <c r="D24" s="1">
        <v>5.0856013826135298E-3</v>
      </c>
      <c r="E24" s="1">
        <v>1.8829069702521899E-2</v>
      </c>
      <c r="F24" s="1">
        <v>8.0690871306885407E-3</v>
      </c>
      <c r="H24" s="3">
        <f t="shared" si="0"/>
        <v>0.41891189523544164</v>
      </c>
    </row>
    <row r="25" spans="1:8" x14ac:dyDescent="0.25">
      <c r="A25" s="1">
        <v>-2.5000000000000001E-3</v>
      </c>
      <c r="B25" s="1">
        <v>1.2499999999999901E-3</v>
      </c>
      <c r="C25" s="2">
        <v>-5.0000000000000001E-4</v>
      </c>
      <c r="D25" s="1">
        <v>5.3609501058729404E-3</v>
      </c>
      <c r="E25" s="1">
        <v>1.88333404691838E-2</v>
      </c>
      <c r="F25" s="1">
        <v>8.1520740316835608E-3</v>
      </c>
      <c r="H25" s="3">
        <f t="shared" si="0"/>
        <v>1.4582491688787935</v>
      </c>
    </row>
    <row r="26" spans="1:8" x14ac:dyDescent="0.25">
      <c r="A26" s="1">
        <v>-1.25E-3</v>
      </c>
      <c r="B26" s="1">
        <v>1.2499999999999901E-3</v>
      </c>
      <c r="C26" s="2">
        <v>-5.0000000000000001E-4</v>
      </c>
      <c r="D26" s="1">
        <v>5.2040565851093797E-3</v>
      </c>
      <c r="E26" s="1">
        <v>1.9032147169808802E-2</v>
      </c>
      <c r="F26" s="1">
        <v>7.9817178123085999E-3</v>
      </c>
      <c r="H26" s="3">
        <f t="shared" si="0"/>
        <v>0.85344061889412925</v>
      </c>
    </row>
    <row r="27" spans="1:8" x14ac:dyDescent="0.25">
      <c r="A27" s="1" t="s">
        <v>4</v>
      </c>
      <c r="B27" s="1">
        <v>1.2499999999999901E-3</v>
      </c>
      <c r="C27" s="2">
        <v>-5.0000000000000001E-4</v>
      </c>
      <c r="D27" s="1">
        <v>5.0234697787571499E-3</v>
      </c>
      <c r="E27" s="1">
        <v>1.9015909343691999E-2</v>
      </c>
      <c r="F27" s="1">
        <v>7.9805247062773397E-3</v>
      </c>
      <c r="H27" s="3">
        <f t="shared" si="0"/>
        <v>0.63411337442550442</v>
      </c>
    </row>
    <row r="28" spans="1:8" x14ac:dyDescent="0.25">
      <c r="A28" s="1">
        <v>1.2499999999999901E-3</v>
      </c>
      <c r="B28" s="1">
        <v>1.2499999999999901E-3</v>
      </c>
      <c r="C28" s="2">
        <v>-5.0000000000000001E-4</v>
      </c>
      <c r="D28" s="1">
        <v>4.7634389442787802E-3</v>
      </c>
      <c r="E28" s="1">
        <v>1.8670290127590802E-2</v>
      </c>
      <c r="F28" s="1">
        <v>8.1139509626892408E-3</v>
      </c>
      <c r="H28" s="3">
        <f t="shared" si="0"/>
        <v>1.9256563389549528</v>
      </c>
    </row>
    <row r="29" spans="1:8" x14ac:dyDescent="0.25">
      <c r="A29" s="1">
        <v>2.5000000000000001E-3</v>
      </c>
      <c r="B29" s="1">
        <v>1.2499999999999901E-3</v>
      </c>
      <c r="C29" s="2">
        <v>-5.0000000000000001E-4</v>
      </c>
      <c r="D29" s="1">
        <v>4.7006065079615899E-3</v>
      </c>
      <c r="E29" s="1">
        <v>1.8757417482143001E-2</v>
      </c>
      <c r="F29" s="1">
        <v>7.9233808906318398E-3</v>
      </c>
      <c r="H29" s="3">
        <f t="shared" si="0"/>
        <v>2.0350255962349042</v>
      </c>
    </row>
    <row r="30" spans="1:8" x14ac:dyDescent="0.25">
      <c r="A30" s="1">
        <v>-2.5000000000000001E-3</v>
      </c>
      <c r="B30" s="1">
        <v>2.5000000000000001E-3</v>
      </c>
      <c r="C30" s="2">
        <v>-5.0000000000000001E-4</v>
      </c>
      <c r="D30" s="1">
        <v>5.4678085910209798E-3</v>
      </c>
      <c r="E30" s="1">
        <v>1.88348589224215E-2</v>
      </c>
      <c r="F30" s="1">
        <v>7.9298030662027993E-3</v>
      </c>
      <c r="H30" s="3">
        <f t="shared" si="0"/>
        <v>1.9365814087412563</v>
      </c>
    </row>
    <row r="31" spans="1:8" x14ac:dyDescent="0.25">
      <c r="A31" s="1">
        <v>-1.25E-3</v>
      </c>
      <c r="B31" s="1">
        <v>2.5000000000000001E-3</v>
      </c>
      <c r="C31" s="2">
        <v>-5.0000000000000001E-4</v>
      </c>
      <c r="D31" s="1">
        <v>5.3109150702574E-3</v>
      </c>
      <c r="E31" s="1">
        <v>1.9033665623046502E-2</v>
      </c>
      <c r="F31" s="1">
        <v>7.7594468468278298E-3</v>
      </c>
      <c r="H31" s="3">
        <f t="shared" si="0"/>
        <v>1.8185013165728039</v>
      </c>
    </row>
    <row r="32" spans="1:8" x14ac:dyDescent="0.25">
      <c r="A32" s="1" t="s">
        <v>4</v>
      </c>
      <c r="B32" s="1">
        <v>2.5000000000000001E-3</v>
      </c>
      <c r="C32" s="2">
        <v>-5.0000000000000001E-4</v>
      </c>
      <c r="D32" s="1">
        <v>5.0411049825923497E-3</v>
      </c>
      <c r="E32" s="1">
        <v>1.8937387751137701E-2</v>
      </c>
      <c r="F32" s="1">
        <v>7.8549615818361996E-3</v>
      </c>
      <c r="H32" s="3">
        <f t="shared" si="0"/>
        <v>0.92863415360021273</v>
      </c>
    </row>
    <row r="33" spans="1:8" x14ac:dyDescent="0.25">
      <c r="A33" s="1">
        <v>1.2499999999999901E-3</v>
      </c>
      <c r="B33" s="1">
        <v>2.5000000000000001E-3</v>
      </c>
      <c r="C33" s="2">
        <v>-5.0000000000000001E-4</v>
      </c>
      <c r="D33" s="1">
        <v>4.8115852239615899E-3</v>
      </c>
      <c r="E33" s="1">
        <v>1.8740320462580499E-2</v>
      </c>
      <c r="F33" s="1">
        <v>7.8681597192861302E-3</v>
      </c>
      <c r="H33" s="3">
        <f t="shared" si="0"/>
        <v>1.7379521134262828</v>
      </c>
    </row>
    <row r="34" spans="1:8" x14ac:dyDescent="0.25">
      <c r="A34" s="1">
        <v>2.5000000000000001E-3</v>
      </c>
      <c r="B34" s="1">
        <v>2.5000000000000001E-3</v>
      </c>
      <c r="C34" s="2">
        <v>-5.0000000000000001E-4</v>
      </c>
      <c r="D34" s="1">
        <v>4.5820654653308196E-3</v>
      </c>
      <c r="E34" s="1">
        <v>1.8543253174023201E-2</v>
      </c>
      <c r="F34" s="1">
        <v>7.88135785673604E-3</v>
      </c>
      <c r="H34" s="3">
        <f t="shared" si="0"/>
        <v>3.0444762324906383</v>
      </c>
    </row>
    <row r="35" spans="1:8" x14ac:dyDescent="0.25">
      <c r="A35" s="1">
        <v>-2.5000000000000001E-3</v>
      </c>
      <c r="B35" s="1">
        <v>-2.5000000000000001E-3</v>
      </c>
      <c r="C35" s="1" t="s">
        <v>4</v>
      </c>
      <c r="D35" s="1">
        <v>4.4493138609288498E-3</v>
      </c>
      <c r="E35" s="1">
        <v>1.8665295737645301E-2</v>
      </c>
      <c r="F35" s="1">
        <v>8.1714937009179801E-3</v>
      </c>
      <c r="H35" s="3">
        <f t="shared" si="0"/>
        <v>3.2690054538496733</v>
      </c>
    </row>
    <row r="36" spans="1:8" x14ac:dyDescent="0.25">
      <c r="A36" s="1">
        <v>-1.25E-3</v>
      </c>
      <c r="B36" s="1">
        <v>-2.5000000000000001E-3</v>
      </c>
      <c r="C36" s="1" t="s">
        <v>4</v>
      </c>
      <c r="D36" s="1">
        <v>4.9328031736804003E-3</v>
      </c>
      <c r="E36" s="1">
        <v>1.9182896307816399E-2</v>
      </c>
      <c r="F36" s="1">
        <v>8.1256978371337003E-3</v>
      </c>
      <c r="H36" s="3">
        <f t="shared" si="0"/>
        <v>1.4996511143755773</v>
      </c>
    </row>
    <row r="37" spans="1:8" x14ac:dyDescent="0.25">
      <c r="A37" s="1" t="s">
        <v>4</v>
      </c>
      <c r="B37" s="1">
        <v>-2.5000000000000001E-3</v>
      </c>
      <c r="C37" s="1" t="s">
        <v>4</v>
      </c>
      <c r="D37" s="1">
        <v>5.3153529389582902E-3</v>
      </c>
      <c r="E37" s="1">
        <v>1.9091791504400799E-2</v>
      </c>
      <c r="F37" s="1">
        <v>7.8735759998638001E-3</v>
      </c>
      <c r="H37" s="3">
        <f t="shared" si="0"/>
        <v>1.6029146054938335</v>
      </c>
    </row>
    <row r="38" spans="1:8" x14ac:dyDescent="0.25">
      <c r="A38" s="1">
        <v>1.2499999999999901E-3</v>
      </c>
      <c r="B38" s="1">
        <v>-2.5000000000000001E-3</v>
      </c>
      <c r="C38" s="1" t="s">
        <v>4</v>
      </c>
      <c r="D38" s="1">
        <v>5.3720629356062803E-3</v>
      </c>
      <c r="E38" s="1">
        <v>1.8880434671730999E-2</v>
      </c>
      <c r="F38" s="1">
        <v>7.9604616541902994E-3</v>
      </c>
      <c r="H38" s="3">
        <f t="shared" si="0"/>
        <v>1.4340049970018709</v>
      </c>
    </row>
    <row r="39" spans="1:8" x14ac:dyDescent="0.25">
      <c r="A39" s="1">
        <v>2.5000000000000001E-3</v>
      </c>
      <c r="B39" s="1">
        <v>-2.5000000000000001E-3</v>
      </c>
      <c r="C39" s="1" t="s">
        <v>4</v>
      </c>
      <c r="D39" s="1">
        <v>5.47881803107521E-3</v>
      </c>
      <c r="E39" s="1">
        <v>1.8687175391750101E-2</v>
      </c>
      <c r="F39" s="1">
        <v>8.1054418886053903E-3</v>
      </c>
      <c r="H39" s="3">
        <f t="shared" si="0"/>
        <v>2.1756307843462261</v>
      </c>
    </row>
    <row r="40" spans="1:8" x14ac:dyDescent="0.25">
      <c r="A40" s="1">
        <v>-2.5000000000000001E-3</v>
      </c>
      <c r="B40" s="1">
        <v>-1.25E-3</v>
      </c>
      <c r="C40" s="1" t="s">
        <v>4</v>
      </c>
      <c r="D40" s="1">
        <v>4.7248814180265797E-3</v>
      </c>
      <c r="E40" s="1">
        <v>1.8505523839491101E-2</v>
      </c>
      <c r="F40" s="1">
        <v>8.0361555218077807E-3</v>
      </c>
      <c r="H40" s="3">
        <f t="shared" si="0"/>
        <v>2.567129710857138</v>
      </c>
    </row>
    <row r="41" spans="1:8" x14ac:dyDescent="0.25">
      <c r="A41" s="1">
        <v>-1.25E-3</v>
      </c>
      <c r="B41" s="1">
        <v>-1.25E-3</v>
      </c>
      <c r="C41" s="1" t="s">
        <v>4</v>
      </c>
      <c r="D41" s="1">
        <v>5.2630244818300601E-3</v>
      </c>
      <c r="E41" s="1">
        <v>1.94725641197207E-2</v>
      </c>
      <c r="F41" s="1">
        <v>8.1476808373973208E-3</v>
      </c>
      <c r="H41" s="3">
        <f t="shared" si="0"/>
        <v>2.8108723802104336</v>
      </c>
    </row>
    <row r="42" spans="1:8" x14ac:dyDescent="0.25">
      <c r="A42" s="1" t="s">
        <v>4</v>
      </c>
      <c r="B42" s="1">
        <v>-1.25E-3</v>
      </c>
      <c r="C42" s="1" t="s">
        <v>4</v>
      </c>
      <c r="D42" s="1">
        <v>5.5277505085410596E-3</v>
      </c>
      <c r="E42" s="1">
        <v>1.93832345757372E-2</v>
      </c>
      <c r="F42" s="1">
        <v>7.7685092441518704E-3</v>
      </c>
      <c r="H42" s="3">
        <f t="shared" si="0"/>
        <v>3.3214159591916861</v>
      </c>
    </row>
    <row r="43" spans="1:8" x14ac:dyDescent="0.25">
      <c r="A43" s="1">
        <v>1.2499999999999901E-3</v>
      </c>
      <c r="B43" s="1">
        <v>-1.25E-3</v>
      </c>
      <c r="C43" s="1" t="s">
        <v>4</v>
      </c>
      <c r="D43" s="1">
        <v>5.1238070582343099E-3</v>
      </c>
      <c r="E43" s="1">
        <v>1.89046288771029E-2</v>
      </c>
      <c r="F43" s="1">
        <v>7.9864616119290407E-3</v>
      </c>
      <c r="H43" s="3">
        <f t="shared" si="0"/>
        <v>0.34418452831443713</v>
      </c>
    </row>
    <row r="44" spans="1:8" x14ac:dyDescent="0.25">
      <c r="A44" s="1">
        <v>2.5000000000000001E-3</v>
      </c>
      <c r="B44" s="1">
        <v>-1.25E-3</v>
      </c>
      <c r="C44" s="1" t="s">
        <v>4</v>
      </c>
      <c r="D44" s="1">
        <v>5.2728154112783596E-3</v>
      </c>
      <c r="E44" s="1">
        <v>1.8768368212332399E-2</v>
      </c>
      <c r="F44" s="1">
        <v>8.0943480419504305E-3</v>
      </c>
      <c r="H44" s="3">
        <f t="shared" si="0"/>
        <v>1.1558479440558158</v>
      </c>
    </row>
    <row r="45" spans="1:8" x14ac:dyDescent="0.25">
      <c r="A45" s="1">
        <v>-2.5000000000000001E-3</v>
      </c>
      <c r="B45" s="1" t="s">
        <v>4</v>
      </c>
      <c r="C45" s="1" t="s">
        <v>4</v>
      </c>
      <c r="D45" s="1">
        <v>5.2536399234403503E-3</v>
      </c>
      <c r="E45" s="1">
        <v>1.8796768905741602E-2</v>
      </c>
      <c r="F45" s="1">
        <v>7.9395409718037192E-3</v>
      </c>
      <c r="H45" s="3">
        <f t="shared" si="0"/>
        <v>1.1015678678098055</v>
      </c>
    </row>
    <row r="46" spans="1:8" x14ac:dyDescent="0.25">
      <c r="A46" s="1">
        <v>-1.25E-3</v>
      </c>
      <c r="B46" s="1" t="s">
        <v>4</v>
      </c>
      <c r="C46" s="1" t="s">
        <v>4</v>
      </c>
      <c r="D46" s="1">
        <v>5.3653862552504499E-3</v>
      </c>
      <c r="E46" s="1">
        <v>1.9023034072907299E-2</v>
      </c>
      <c r="F46" s="1">
        <v>7.9578746379796693E-3</v>
      </c>
      <c r="H46" s="3">
        <f t="shared" si="0"/>
        <v>1.4890809472416771</v>
      </c>
    </row>
    <row r="47" spans="1:8" x14ac:dyDescent="0.25">
      <c r="A47" s="1" t="s">
        <v>4</v>
      </c>
      <c r="B47" s="1" t="s">
        <v>4</v>
      </c>
      <c r="C47" s="1" t="s">
        <v>4</v>
      </c>
      <c r="D47" s="1">
        <v>5.0930174156009998E-3</v>
      </c>
      <c r="E47" s="1">
        <v>1.9057817785233602E-2</v>
      </c>
      <c r="F47" s="1">
        <v>8.1145671113172398E-3</v>
      </c>
      <c r="H47" s="3">
        <f t="shared" si="0"/>
        <v>0.75191157110484796</v>
      </c>
    </row>
    <row r="48" spans="1:8" x14ac:dyDescent="0.25">
      <c r="A48" s="1">
        <v>1.2499999999999901E-3</v>
      </c>
      <c r="B48" s="1" t="s">
        <v>4</v>
      </c>
      <c r="C48" s="1" t="s">
        <v>4</v>
      </c>
      <c r="D48" s="1">
        <v>5.1610781458220796E-3</v>
      </c>
      <c r="E48" s="1">
        <v>1.90134269125369E-2</v>
      </c>
      <c r="F48" s="1">
        <v>8.1018483015152503E-3</v>
      </c>
      <c r="H48" s="3">
        <f t="shared" si="0"/>
        <v>0.65194312428368439</v>
      </c>
    </row>
    <row r="49" spans="1:8" x14ac:dyDescent="0.25">
      <c r="A49" s="1">
        <v>2.5000000000000001E-3</v>
      </c>
      <c r="B49" s="1" t="s">
        <v>4</v>
      </c>
      <c r="C49" s="1" t="s">
        <v>4</v>
      </c>
      <c r="D49" s="1">
        <v>5.1015435866079498E-3</v>
      </c>
      <c r="E49" s="1">
        <v>1.88343427611385E-2</v>
      </c>
      <c r="F49" s="1">
        <v>8.1215618425257499E-3</v>
      </c>
      <c r="H49" s="3">
        <f t="shared" si="0"/>
        <v>0.52886074640250968</v>
      </c>
    </row>
    <row r="50" spans="1:8" x14ac:dyDescent="0.25">
      <c r="A50" s="1">
        <v>-2.5000000000000001E-3</v>
      </c>
      <c r="B50" s="1">
        <v>1.2499999999999901E-3</v>
      </c>
      <c r="C50" s="1" t="s">
        <v>4</v>
      </c>
      <c r="D50" s="1">
        <v>5.3865515126055802E-3</v>
      </c>
      <c r="E50" s="1">
        <v>1.88883991262013E-2</v>
      </c>
      <c r="F50" s="1">
        <v>8.2142240586939204E-3</v>
      </c>
      <c r="H50" s="3">
        <f t="shared" si="0"/>
        <v>1.6455305033226961</v>
      </c>
    </row>
    <row r="51" spans="1:8" x14ac:dyDescent="0.25">
      <c r="A51" s="1">
        <v>-1.25E-3</v>
      </c>
      <c r="B51" s="1">
        <v>1.2499999999999901E-3</v>
      </c>
      <c r="C51" s="1" t="s">
        <v>4</v>
      </c>
      <c r="D51" s="1">
        <v>5.2296579918419796E-3</v>
      </c>
      <c r="E51" s="1">
        <v>1.9087205826826301E-2</v>
      </c>
      <c r="F51" s="1">
        <v>8.0438678393189595E-3</v>
      </c>
      <c r="H51" s="3">
        <f t="shared" si="0"/>
        <v>1.0707212386146354</v>
      </c>
    </row>
    <row r="52" spans="1:8" x14ac:dyDescent="0.25">
      <c r="A52" s="1" t="s">
        <v>4</v>
      </c>
      <c r="B52" s="1">
        <v>1.2499999999999901E-3</v>
      </c>
      <c r="C52" s="1" t="s">
        <v>4</v>
      </c>
      <c r="D52" s="1">
        <v>5.0098796524707901E-3</v>
      </c>
      <c r="E52" s="1">
        <v>1.90438911266359E-2</v>
      </c>
      <c r="F52" s="1">
        <v>8.10374124675136E-3</v>
      </c>
      <c r="H52" s="3">
        <f t="shared" si="0"/>
        <v>0.7522872680138406</v>
      </c>
    </row>
    <row r="53" spans="1:8" x14ac:dyDescent="0.25">
      <c r="A53" s="1">
        <v>1.2499999999999901E-3</v>
      </c>
      <c r="B53" s="1">
        <v>1.2499999999999901E-3</v>
      </c>
      <c r="C53" s="1" t="s">
        <v>4</v>
      </c>
      <c r="D53" s="1">
        <v>4.7816677701326598E-3</v>
      </c>
      <c r="E53" s="1">
        <v>1.87874837714469E-2</v>
      </c>
      <c r="F53" s="1">
        <v>8.0821933942192507E-3</v>
      </c>
      <c r="H53" s="3">
        <f t="shared" si="0"/>
        <v>1.5527271984650071</v>
      </c>
    </row>
    <row r="54" spans="1:8" x14ac:dyDescent="0.25">
      <c r="A54" s="1">
        <v>2.5000000000000001E-3</v>
      </c>
      <c r="B54" s="1">
        <v>1.2499999999999901E-3</v>
      </c>
      <c r="C54" s="1" t="s">
        <v>4</v>
      </c>
      <c r="D54" s="1">
        <v>4.7165487119560298E-3</v>
      </c>
      <c r="E54" s="1">
        <v>1.8762690540759599E-2</v>
      </c>
      <c r="F54" s="1">
        <v>7.9758556024690508E-3</v>
      </c>
      <c r="H54" s="3">
        <f t="shared" si="0"/>
        <v>1.9009989815419985</v>
      </c>
    </row>
    <row r="55" spans="1:8" x14ac:dyDescent="0.25">
      <c r="A55" s="1">
        <v>-2.5000000000000001E-3</v>
      </c>
      <c r="B55" s="1">
        <v>2.5000000000000001E-3</v>
      </c>
      <c r="C55" s="1" t="s">
        <v>4</v>
      </c>
      <c r="D55" s="1">
        <v>5.4934099977535997E-3</v>
      </c>
      <c r="E55" s="1">
        <v>1.8889917579438999E-2</v>
      </c>
      <c r="F55" s="1">
        <v>7.9919530932131295E-3</v>
      </c>
      <c r="H55" s="3">
        <f t="shared" si="0"/>
        <v>1.9598850817659093</v>
      </c>
    </row>
    <row r="56" spans="1:8" x14ac:dyDescent="0.25">
      <c r="A56" s="1">
        <v>-1.25E-3</v>
      </c>
      <c r="B56" s="1">
        <v>2.5000000000000001E-3</v>
      </c>
      <c r="C56" s="1" t="s">
        <v>4</v>
      </c>
      <c r="D56" s="1">
        <v>5.3365164769900199E-3</v>
      </c>
      <c r="E56" s="1">
        <v>1.9088724280064001E-2</v>
      </c>
      <c r="F56" s="1">
        <v>7.8215968738381807E-3</v>
      </c>
      <c r="H56" s="3">
        <f t="shared" si="0"/>
        <v>1.7984860581711497</v>
      </c>
    </row>
    <row r="57" spans="1:8" x14ac:dyDescent="0.25">
      <c r="A57" s="1" t="s">
        <v>4</v>
      </c>
      <c r="B57" s="1">
        <v>2.5000000000000001E-3</v>
      </c>
      <c r="C57" s="1" t="s">
        <v>4</v>
      </c>
      <c r="D57" s="1">
        <v>5.0275148563059899E-3</v>
      </c>
      <c r="E57" s="1">
        <v>1.8965369534081698E-2</v>
      </c>
      <c r="F57" s="1">
        <v>7.9781781223102095E-3</v>
      </c>
      <c r="H57" s="3">
        <f t="shared" si="0"/>
        <v>0.47677030558552386</v>
      </c>
    </row>
    <row r="58" spans="1:8" x14ac:dyDescent="0.25">
      <c r="A58" s="1">
        <v>1.2499999999999901E-3</v>
      </c>
      <c r="B58" s="1">
        <v>2.5000000000000001E-3</v>
      </c>
      <c r="C58" s="1" t="s">
        <v>4</v>
      </c>
      <c r="D58" s="1">
        <v>4.7979950976752197E-3</v>
      </c>
      <c r="E58" s="1">
        <v>1.87683022455244E-2</v>
      </c>
      <c r="F58" s="1">
        <v>7.9913762597601298E-3</v>
      </c>
      <c r="H58" s="3">
        <f t="shared" si="0"/>
        <v>1.533338567209851</v>
      </c>
    </row>
    <row r="59" spans="1:8" x14ac:dyDescent="0.25">
      <c r="A59" s="1">
        <v>2.5000000000000001E-3</v>
      </c>
      <c r="B59" s="1">
        <v>2.5000000000000001E-3</v>
      </c>
      <c r="C59" s="1" t="s">
        <v>4</v>
      </c>
      <c r="D59" s="1">
        <v>4.4703181246643396E-3</v>
      </c>
      <c r="E59" s="1">
        <v>1.8517149757660199E-2</v>
      </c>
      <c r="F59" s="1">
        <v>8.0498196771212598E-3</v>
      </c>
      <c r="H59" s="3">
        <f t="shared" si="0"/>
        <v>3.4478757205621759</v>
      </c>
    </row>
    <row r="60" spans="1:8" x14ac:dyDescent="0.25">
      <c r="A60" s="1">
        <v>-2.5000000000000001E-3</v>
      </c>
      <c r="B60" s="1">
        <v>-2.5000000000000001E-3</v>
      </c>
      <c r="C60" s="2">
        <v>5.0000000000000001E-4</v>
      </c>
      <c r="D60" s="1">
        <v>4.3433075281737498E-3</v>
      </c>
      <c r="E60" s="1">
        <v>1.8374953306263701E-2</v>
      </c>
      <c r="F60" s="1">
        <v>7.9957445777551796E-3</v>
      </c>
      <c r="H60" s="3">
        <f t="shared" si="0"/>
        <v>4.3295439138089149</v>
      </c>
    </row>
    <row r="61" spans="1:8" x14ac:dyDescent="0.25">
      <c r="A61" s="1">
        <v>-1.25E-3</v>
      </c>
      <c r="B61" s="1">
        <v>-2.5000000000000001E-3</v>
      </c>
      <c r="C61" s="2">
        <v>5.0000000000000001E-4</v>
      </c>
      <c r="D61" s="1">
        <v>4.9500765926594201E-3</v>
      </c>
      <c r="E61" s="1">
        <v>1.91253855486192E-2</v>
      </c>
      <c r="F61" s="1">
        <v>7.8164349872713399E-3</v>
      </c>
      <c r="H61" s="3">
        <f t="shared" si="0"/>
        <v>1.5988958791673011</v>
      </c>
    </row>
    <row r="62" spans="1:8" x14ac:dyDescent="0.25">
      <c r="A62" s="1" t="s">
        <v>4</v>
      </c>
      <c r="B62" s="1">
        <v>-2.5000000000000001E-3</v>
      </c>
      <c r="C62" s="2">
        <v>5.0000000000000001E-4</v>
      </c>
      <c r="D62" s="1">
        <v>4.8495504464221798E-3</v>
      </c>
      <c r="E62" s="1">
        <v>1.8814995771279999E-2</v>
      </c>
      <c r="F62" s="1">
        <v>7.8672416389596808E-3</v>
      </c>
      <c r="H62" s="3">
        <f t="shared" si="0"/>
        <v>1.4644416902802155</v>
      </c>
    </row>
    <row r="63" spans="1:8" x14ac:dyDescent="0.25">
      <c r="A63" s="1">
        <v>1.2499999999999901E-3</v>
      </c>
      <c r="B63" s="1">
        <v>-2.5000000000000001E-3</v>
      </c>
      <c r="C63" s="2">
        <v>5.0000000000000001E-4</v>
      </c>
      <c r="D63" s="1">
        <v>5.3312988327699597E-3</v>
      </c>
      <c r="E63" s="1">
        <v>1.8938606829290799E-2</v>
      </c>
      <c r="F63" s="1">
        <v>7.8097036513550501E-3</v>
      </c>
      <c r="H63" s="3">
        <f t="shared" si="0"/>
        <v>1.6232050095650878</v>
      </c>
    </row>
    <row r="64" spans="1:8" x14ac:dyDescent="0.25">
      <c r="A64" s="1">
        <v>2.5000000000000001E-3</v>
      </c>
      <c r="B64" s="1">
        <v>-2.5000000000000001E-3</v>
      </c>
      <c r="C64" s="2">
        <v>5.0000000000000001E-4</v>
      </c>
      <c r="D64" s="1">
        <v>5.5852139898311497E-3</v>
      </c>
      <c r="E64" s="1">
        <v>1.8805985988144199E-2</v>
      </c>
      <c r="F64" s="1">
        <v>8.0484654297923904E-3</v>
      </c>
      <c r="H64" s="3">
        <f t="shared" si="0"/>
        <v>2.4282337201903559</v>
      </c>
    </row>
    <row r="65" spans="1:8" x14ac:dyDescent="0.25">
      <c r="A65" s="1">
        <v>-2.5000000000000001E-3</v>
      </c>
      <c r="B65" s="1">
        <v>-1.25E-3</v>
      </c>
      <c r="C65" s="2">
        <v>5.0000000000000001E-4</v>
      </c>
      <c r="D65" s="1">
        <v>4.7581031856438801E-3</v>
      </c>
      <c r="E65" s="1">
        <v>1.8628546401591398E-2</v>
      </c>
      <c r="F65" s="1">
        <v>7.8749589625835507E-3</v>
      </c>
      <c r="H65" s="3">
        <f t="shared" si="0"/>
        <v>2.1967920368378815</v>
      </c>
    </row>
    <row r="66" spans="1:8" x14ac:dyDescent="0.25">
      <c r="A66" s="1">
        <v>-1.25E-3</v>
      </c>
      <c r="B66" s="1">
        <v>-1.25E-3</v>
      </c>
      <c r="C66" s="2">
        <v>5.0000000000000001E-4</v>
      </c>
      <c r="D66" s="1">
        <v>5.0831766244267404E-3</v>
      </c>
      <c r="E66" s="1">
        <v>1.8988982844603101E-2</v>
      </c>
      <c r="F66" s="1">
        <v>8.0689161192037794E-3</v>
      </c>
      <c r="H66" s="3">
        <f t="shared" si="0"/>
        <v>0.36787034326705004</v>
      </c>
    </row>
    <row r="67" spans="1:8" x14ac:dyDescent="0.25">
      <c r="A67" s="1" t="s">
        <v>4</v>
      </c>
      <c r="B67" s="1">
        <v>-1.25E-3</v>
      </c>
      <c r="C67" s="2">
        <v>5.0000000000000001E-4</v>
      </c>
      <c r="D67" s="1">
        <v>4.8662600615314898E-3</v>
      </c>
      <c r="E67" s="1">
        <v>1.9038352263897499E-2</v>
      </c>
      <c r="F67" s="1">
        <v>7.9128801785055304E-3</v>
      </c>
      <c r="H67" s="3">
        <f t="shared" si="0"/>
        <v>1.3342586891394208</v>
      </c>
    </row>
    <row r="68" spans="1:8" x14ac:dyDescent="0.25">
      <c r="A68" s="1">
        <v>1.2499999999999901E-3</v>
      </c>
      <c r="B68" s="1">
        <v>-1.25E-3</v>
      </c>
      <c r="C68" s="2">
        <v>5.0000000000000001E-4</v>
      </c>
      <c r="D68" s="1">
        <v>5.22529277730115E-3</v>
      </c>
      <c r="E68" s="1">
        <v>1.9061586679317701E-2</v>
      </c>
      <c r="F68" s="1">
        <v>7.9266965024055395E-3</v>
      </c>
      <c r="H68" s="3">
        <f t="shared" si="0"/>
        <v>1.118881621886842</v>
      </c>
    </row>
    <row r="69" spans="1:8" x14ac:dyDescent="0.25">
      <c r="A69" s="1">
        <v>2.5000000000000001E-3</v>
      </c>
      <c r="B69" s="1">
        <v>-1.25E-3</v>
      </c>
      <c r="C69" s="2">
        <v>5.0000000000000001E-4</v>
      </c>
      <c r="D69" s="1">
        <v>5.47920793436232E-3</v>
      </c>
      <c r="E69" s="1">
        <v>1.8928965838171202E-2</v>
      </c>
      <c r="F69" s="1">
        <v>8.1654582808428893E-3</v>
      </c>
      <c r="H69" s="3">
        <f t="shared" si="0"/>
        <v>1.9573474608253885</v>
      </c>
    </row>
    <row r="70" spans="1:8" x14ac:dyDescent="0.25">
      <c r="A70" s="1">
        <v>-2.5000000000000001E-3</v>
      </c>
      <c r="B70" s="1" t="s">
        <v>4</v>
      </c>
      <c r="C70" s="2">
        <v>5.0000000000000001E-4</v>
      </c>
      <c r="D70" s="1">
        <v>5.0611259107286102E-3</v>
      </c>
      <c r="E70" s="1">
        <v>1.8933823276739498E-2</v>
      </c>
      <c r="F70" s="1">
        <v>7.7927258327194198E-3</v>
      </c>
      <c r="H70" s="3">
        <f t="shared" si="0"/>
        <v>1.2029250908204923</v>
      </c>
    </row>
    <row r="71" spans="1:8" x14ac:dyDescent="0.25">
      <c r="A71" s="1">
        <v>-1.25E-3</v>
      </c>
      <c r="B71" s="1" t="s">
        <v>4</v>
      </c>
      <c r="C71" s="2">
        <v>5.0000000000000001E-4</v>
      </c>
      <c r="D71" s="1">
        <v>5.0800504582195396E-3</v>
      </c>
      <c r="E71" s="1">
        <v>1.9107202722599099E-2</v>
      </c>
      <c r="F71" s="1">
        <v>7.9325687980069306E-3</v>
      </c>
      <c r="H71" s="3">
        <f t="shared" si="0"/>
        <v>1.0552043202242298</v>
      </c>
    </row>
    <row r="72" spans="1:8" x14ac:dyDescent="0.25">
      <c r="A72" s="1" t="s">
        <v>4</v>
      </c>
      <c r="B72" s="1" t="s">
        <v>4</v>
      </c>
      <c r="C72" s="2">
        <v>5.0000000000000001E-4</v>
      </c>
      <c r="D72" s="1">
        <v>5.0762231036479699E-3</v>
      </c>
      <c r="E72" s="1">
        <v>1.8698424074568998E-2</v>
      </c>
      <c r="F72" s="1">
        <v>8.3126629992976396E-3</v>
      </c>
      <c r="H72" s="3">
        <f t="shared" si="0"/>
        <v>1.6223224760575199</v>
      </c>
    </row>
    <row r="73" spans="1:8" x14ac:dyDescent="0.25">
      <c r="A73" s="1">
        <v>1.2499999999999901E-3</v>
      </c>
      <c r="B73" s="1" t="s">
        <v>4</v>
      </c>
      <c r="C73" s="2">
        <v>5.0000000000000001E-4</v>
      </c>
      <c r="D73" s="1">
        <v>5.1192867218323099E-3</v>
      </c>
      <c r="E73" s="1">
        <v>1.91845665293447E-2</v>
      </c>
      <c r="F73" s="1">
        <v>8.0436893534560194E-3</v>
      </c>
      <c r="H73" s="3">
        <f t="shared" si="0"/>
        <v>1.2866878689515442</v>
      </c>
    </row>
    <row r="74" spans="1:8" x14ac:dyDescent="0.25">
      <c r="A74" s="1">
        <v>2.5000000000000001E-3</v>
      </c>
      <c r="B74" s="1" t="s">
        <v>4</v>
      </c>
      <c r="C74" s="2">
        <v>5.0000000000000001E-4</v>
      </c>
      <c r="D74" s="1">
        <v>5.1174857906023802E-3</v>
      </c>
      <c r="E74" s="1">
        <v>1.8839615819755101E-2</v>
      </c>
      <c r="F74" s="1">
        <v>8.1740365543629696E-3</v>
      </c>
      <c r="H74" s="3">
        <f t="shared" ref="H74:H84" si="1">100*((D74-$D$87)^2+(E74-$E$87)^2+(F74-$F$87)^2)^0.5/$D$89</f>
        <v>0.72063589743728085</v>
      </c>
    </row>
    <row r="75" spans="1:8" x14ac:dyDescent="0.25">
      <c r="A75" s="1">
        <v>-2.5000000000000001E-3</v>
      </c>
      <c r="B75" s="1">
        <v>1.2499999999999901E-3</v>
      </c>
      <c r="C75" s="2">
        <v>5.0000000000000001E-4</v>
      </c>
      <c r="D75" s="1">
        <v>5.3486421788950696E-3</v>
      </c>
      <c r="E75" s="1">
        <v>1.8967821068525102E-2</v>
      </c>
      <c r="F75" s="1">
        <v>8.2333618028071192E-3</v>
      </c>
      <c r="H75" s="3">
        <f t="shared" si="1"/>
        <v>1.5574812916468181</v>
      </c>
    </row>
    <row r="76" spans="1:8" x14ac:dyDescent="0.25">
      <c r="A76" s="1">
        <v>-1.25E-3</v>
      </c>
      <c r="B76" s="1">
        <v>1.2499999999999901E-3</v>
      </c>
      <c r="C76" s="2">
        <v>5.0000000000000001E-4</v>
      </c>
      <c r="D76" s="1">
        <v>5.2552593985746203E-3</v>
      </c>
      <c r="E76" s="1">
        <v>1.9142264483843801E-2</v>
      </c>
      <c r="F76" s="1">
        <v>8.1060178663293105E-3</v>
      </c>
      <c r="H76" s="3">
        <f t="shared" si="1"/>
        <v>1.3788801208267147</v>
      </c>
    </row>
    <row r="77" spans="1:8" x14ac:dyDescent="0.25">
      <c r="A77" s="1" t="s">
        <v>4</v>
      </c>
      <c r="B77" s="1">
        <v>1.2499999999999901E-3</v>
      </c>
      <c r="C77" s="2">
        <v>5.0000000000000001E-4</v>
      </c>
      <c r="D77" s="1">
        <v>4.9962895261844199E-3</v>
      </c>
      <c r="E77" s="1">
        <v>1.90718729095798E-2</v>
      </c>
      <c r="F77" s="1">
        <v>8.22695778722537E-3</v>
      </c>
      <c r="H77" s="3">
        <f t="shared" si="1"/>
        <v>1.2042518193671092</v>
      </c>
    </row>
    <row r="78" spans="1:8" x14ac:dyDescent="0.25">
      <c r="A78" s="1">
        <v>1.2499999999999901E-3</v>
      </c>
      <c r="B78" s="1">
        <v>1.2499999999999901E-3</v>
      </c>
      <c r="C78" s="2">
        <v>5.0000000000000001E-4</v>
      </c>
      <c r="D78" s="1">
        <v>4.88184667131093E-3</v>
      </c>
      <c r="E78" s="1">
        <v>1.8878537812351302E-2</v>
      </c>
      <c r="F78" s="1">
        <v>8.1645469239202198E-3</v>
      </c>
      <c r="H78" s="3">
        <f t="shared" si="1"/>
        <v>1.1149896231628922</v>
      </c>
    </row>
    <row r="79" spans="1:8" x14ac:dyDescent="0.25">
      <c r="A79" s="1">
        <v>2.5000000000000001E-3</v>
      </c>
      <c r="B79" s="1">
        <v>1.2499999999999901E-3</v>
      </c>
      <c r="C79" s="2">
        <v>5.0000000000000001E-4</v>
      </c>
      <c r="D79" s="1">
        <v>4.7331539619394104E-3</v>
      </c>
      <c r="E79" s="1">
        <v>1.8665394913445599E-2</v>
      </c>
      <c r="F79" s="1">
        <v>8.1190035921885704E-3</v>
      </c>
      <c r="H79" s="3">
        <f t="shared" si="1"/>
        <v>2.0566288171966089</v>
      </c>
    </row>
    <row r="80" spans="1:8" x14ac:dyDescent="0.25">
      <c r="A80" s="1">
        <v>-2.5000000000000001E-3</v>
      </c>
      <c r="B80" s="1">
        <v>2.5000000000000001E-3</v>
      </c>
      <c r="C80" s="2">
        <v>5.0000000000000001E-4</v>
      </c>
      <c r="D80" s="1">
        <v>5.5190114044862196E-3</v>
      </c>
      <c r="E80" s="1">
        <v>1.89449762364566E-2</v>
      </c>
      <c r="F80" s="1">
        <v>8.0541031202234908E-3</v>
      </c>
      <c r="H80" s="3">
        <f t="shared" si="1"/>
        <v>2.0660916849750821</v>
      </c>
    </row>
    <row r="81" spans="1:9" x14ac:dyDescent="0.25">
      <c r="A81" s="1">
        <v>-1.25E-3</v>
      </c>
      <c r="B81" s="1">
        <v>2.5000000000000001E-3</v>
      </c>
      <c r="C81" s="2">
        <v>5.0000000000000001E-4</v>
      </c>
      <c r="D81" s="1">
        <v>5.2434444886503796E-3</v>
      </c>
      <c r="E81" s="1">
        <v>1.9190418605582901E-2</v>
      </c>
      <c r="F81" s="1">
        <v>8.0881965253342993E-3</v>
      </c>
      <c r="H81" s="3">
        <f t="shared" si="1"/>
        <v>1.5209970128220003</v>
      </c>
    </row>
    <row r="82" spans="1:9" x14ac:dyDescent="0.25">
      <c r="A82" s="1" t="s">
        <v>4</v>
      </c>
      <c r="B82" s="1">
        <v>2.5000000000000001E-3</v>
      </c>
      <c r="C82" s="2">
        <v>5.0000000000000001E-4</v>
      </c>
      <c r="D82" s="1">
        <v>5.0139247300196301E-3</v>
      </c>
      <c r="E82" s="1">
        <v>1.8993351317025599E-2</v>
      </c>
      <c r="F82" s="1">
        <v>8.1013946627842299E-3</v>
      </c>
      <c r="H82" s="3">
        <f t="shared" si="1"/>
        <v>0.55920336746673616</v>
      </c>
    </row>
    <row r="83" spans="1:9" x14ac:dyDescent="0.25">
      <c r="A83" s="1">
        <v>1.2499999999999901E-3</v>
      </c>
      <c r="B83" s="1">
        <v>2.5000000000000001E-3</v>
      </c>
      <c r="C83" s="2">
        <v>5.0000000000000001E-4</v>
      </c>
      <c r="D83" s="1">
        <v>4.7844049713888599E-3</v>
      </c>
      <c r="E83" s="1">
        <v>1.8796284028468301E-2</v>
      </c>
      <c r="F83" s="1">
        <v>8.1145928002341501E-3</v>
      </c>
      <c r="H83" s="3">
        <f t="shared" si="1"/>
        <v>1.5499118438369406</v>
      </c>
    </row>
    <row r="84" spans="1:9" x14ac:dyDescent="0.25">
      <c r="A84" s="1">
        <v>2.5000000000000001E-3</v>
      </c>
      <c r="B84" s="1">
        <v>2.5000000000000001E-3</v>
      </c>
      <c r="C84" s="2">
        <v>5.0000000000000001E-4</v>
      </c>
      <c r="D84" s="1">
        <v>4.5704970258426203E-3</v>
      </c>
      <c r="E84" s="1">
        <v>1.8608203798564701E-2</v>
      </c>
      <c r="F84" s="1">
        <v>8.1321732068222394E-3</v>
      </c>
      <c r="H84" s="3">
        <f t="shared" si="1"/>
        <v>2.8480985766433236</v>
      </c>
    </row>
    <row r="85" spans="1:9" x14ac:dyDescent="0.25">
      <c r="A85" s="1"/>
      <c r="B85" s="1"/>
      <c r="C85" s="1"/>
      <c r="D85" s="1"/>
      <c r="E85" s="1"/>
      <c r="F85" s="1"/>
      <c r="H85" s="3"/>
    </row>
    <row r="86" spans="1:9" x14ac:dyDescent="0.25">
      <c r="A86" s="1"/>
      <c r="B86" s="1"/>
      <c r="C86" s="1"/>
      <c r="D86" s="1"/>
      <c r="E86" s="1"/>
      <c r="F86" s="1"/>
      <c r="H86" s="3"/>
    </row>
    <row r="87" spans="1:9" x14ac:dyDescent="0.25">
      <c r="A87" s="1"/>
      <c r="B87" s="1"/>
      <c r="C87" t="s">
        <v>20</v>
      </c>
      <c r="D87" s="2">
        <f>SUM(D10:D84)/75</f>
        <v>5.0826756411455724E-3</v>
      </c>
      <c r="E87" s="2">
        <f t="shared" ref="E87:F87" si="2">SUM(E10:E84)/75</f>
        <v>1.8914604877181787E-2</v>
      </c>
      <c r="F87" s="2">
        <f t="shared" si="2"/>
        <v>8.0457890436750439E-3</v>
      </c>
    </row>
    <row r="88" spans="1:9" x14ac:dyDescent="0.25">
      <c r="A88" s="1"/>
      <c r="B88" s="1"/>
    </row>
    <row r="89" spans="1:9" x14ac:dyDescent="0.25">
      <c r="A89" s="1"/>
      <c r="B89" s="1"/>
      <c r="C89" t="s">
        <v>22</v>
      </c>
      <c r="D89" s="2">
        <f>(D87^2+E87^2+F87^2)^0.5</f>
        <v>2.1173818518829449E-2</v>
      </c>
      <c r="H89" s="4"/>
    </row>
    <row r="90" spans="1:9" x14ac:dyDescent="0.25">
      <c r="A90" s="1"/>
      <c r="B90" s="1"/>
    </row>
    <row r="91" spans="1:9" x14ac:dyDescent="0.25">
      <c r="A91" s="1"/>
      <c r="B91" s="1"/>
      <c r="C91" t="s">
        <v>24</v>
      </c>
      <c r="D91" s="2">
        <f>(D47^2+E47^2+F47^2)^0.5</f>
        <v>2.1330387819607329E-2</v>
      </c>
    </row>
    <row r="92" spans="1:9" x14ac:dyDescent="0.25">
      <c r="A92" s="1"/>
      <c r="B92" s="1"/>
      <c r="C92" s="1"/>
      <c r="D92" s="1"/>
      <c r="E92" s="1"/>
      <c r="F92" s="1"/>
      <c r="H92" s="5" t="s">
        <v>26</v>
      </c>
      <c r="I92" s="4">
        <f>1000*D89</f>
        <v>21.173818518829449</v>
      </c>
    </row>
    <row r="93" spans="1:9" x14ac:dyDescent="0.25">
      <c r="A93" s="1"/>
      <c r="B93" s="1"/>
      <c r="E93" s="1"/>
      <c r="F93" s="1"/>
      <c r="H93" s="5" t="s">
        <v>27</v>
      </c>
      <c r="I93" s="4">
        <f>MAX(H10:H84)</f>
        <v>4.3295439138089149</v>
      </c>
    </row>
    <row r="94" spans="1:9" x14ac:dyDescent="0.25">
      <c r="A94" s="1"/>
      <c r="B94" s="1"/>
      <c r="E94" s="1"/>
      <c r="F94" s="1"/>
      <c r="H94" s="3"/>
    </row>
    <row r="95" spans="1:9" x14ac:dyDescent="0.25">
      <c r="A95" s="1"/>
      <c r="B95" s="1"/>
      <c r="C95" s="1"/>
      <c r="D95" s="1"/>
      <c r="E95" s="1"/>
      <c r="F95" s="1"/>
      <c r="H95" s="3"/>
    </row>
    <row r="96" spans="1:9" x14ac:dyDescent="0.25">
      <c r="A96" s="1"/>
      <c r="B96" s="1"/>
      <c r="C96" s="1"/>
      <c r="D96" s="1"/>
      <c r="E96" s="1"/>
      <c r="F96" s="1"/>
      <c r="H96" s="3"/>
    </row>
    <row r="97" spans="1:8" x14ac:dyDescent="0.25">
      <c r="A97" s="1"/>
      <c r="B97" s="1"/>
      <c r="C97" s="1"/>
      <c r="D97" s="1"/>
      <c r="E97" s="1"/>
      <c r="F97" s="1"/>
      <c r="H97" s="3"/>
    </row>
    <row r="98" spans="1:8" x14ac:dyDescent="0.25">
      <c r="A98" s="1"/>
      <c r="B98" s="1"/>
      <c r="C98" s="1"/>
      <c r="D98" s="1"/>
      <c r="E98" s="1"/>
      <c r="F98" s="1"/>
      <c r="H98" s="3"/>
    </row>
    <row r="99" spans="1:8" x14ac:dyDescent="0.25">
      <c r="A99" s="1"/>
      <c r="B99" s="1"/>
      <c r="C99" s="1"/>
      <c r="D99" s="1"/>
      <c r="E99" s="1"/>
      <c r="F99" s="1"/>
      <c r="H99" s="3"/>
    </row>
    <row r="100" spans="1:8" x14ac:dyDescent="0.25">
      <c r="A100" s="1"/>
      <c r="B100" s="1"/>
      <c r="C100" s="1"/>
      <c r="D100" s="1"/>
      <c r="E100" s="1"/>
      <c r="F100" s="1"/>
      <c r="H100" s="3"/>
    </row>
    <row r="101" spans="1:8" x14ac:dyDescent="0.25">
      <c r="A101" s="1"/>
      <c r="B101" s="1"/>
      <c r="C101" s="1"/>
      <c r="D101" s="1"/>
      <c r="E101" s="1"/>
      <c r="F101" s="1"/>
      <c r="H101" s="3"/>
    </row>
    <row r="102" spans="1:8" x14ac:dyDescent="0.25">
      <c r="A102" s="1"/>
      <c r="B102" s="1"/>
      <c r="C102" s="1"/>
      <c r="D102" s="1"/>
      <c r="E102" s="1"/>
      <c r="F102" s="1"/>
      <c r="H102" s="3"/>
    </row>
    <row r="103" spans="1:8" x14ac:dyDescent="0.25">
      <c r="A103" s="1"/>
      <c r="B103" s="1"/>
      <c r="C103" s="1"/>
      <c r="D103" s="1"/>
      <c r="E103" s="1"/>
      <c r="F103" s="1"/>
      <c r="H103" s="3"/>
    </row>
    <row r="104" spans="1:8" x14ac:dyDescent="0.25">
      <c r="A104" s="1"/>
      <c r="B104" s="1"/>
      <c r="C104" s="1"/>
      <c r="D104" s="1"/>
      <c r="E104" s="1"/>
      <c r="F104" s="1"/>
      <c r="H104" s="3"/>
    </row>
    <row r="105" spans="1:8" x14ac:dyDescent="0.25">
      <c r="A105" s="1"/>
      <c r="B105" s="1"/>
      <c r="C105" s="1"/>
      <c r="D105" s="1"/>
      <c r="E105" s="1"/>
      <c r="F105" s="1"/>
      <c r="H105" s="3"/>
    </row>
    <row r="106" spans="1:8" x14ac:dyDescent="0.25">
      <c r="A106" s="1"/>
      <c r="B106" s="1"/>
      <c r="C106" s="1"/>
      <c r="D106" s="1"/>
      <c r="E106" s="1"/>
      <c r="F106" s="1"/>
      <c r="H106" s="3"/>
    </row>
    <row r="107" spans="1:8" x14ac:dyDescent="0.25">
      <c r="A107" s="1"/>
      <c r="B107" s="1"/>
      <c r="C107" s="1"/>
      <c r="D107" s="1"/>
      <c r="E107" s="1"/>
      <c r="F107" s="1"/>
      <c r="H107" s="3"/>
    </row>
    <row r="108" spans="1:8" x14ac:dyDescent="0.25">
      <c r="A108" s="1"/>
      <c r="B108" s="1"/>
      <c r="C108" s="1"/>
      <c r="D108" s="1"/>
      <c r="E108" s="1"/>
      <c r="F108" s="1"/>
      <c r="H108" s="3"/>
    </row>
    <row r="109" spans="1:8" x14ac:dyDescent="0.25">
      <c r="A109" s="1"/>
      <c r="B109" s="1"/>
      <c r="C109" s="1"/>
      <c r="D109" s="1"/>
      <c r="E109" s="1"/>
      <c r="F109" s="1"/>
      <c r="H109" s="3"/>
    </row>
    <row r="110" spans="1:8" x14ac:dyDescent="0.25">
      <c r="A110" s="1"/>
      <c r="B110" s="1"/>
      <c r="C110" s="1"/>
      <c r="D110" s="1"/>
      <c r="E110" s="1"/>
      <c r="F110" s="1"/>
      <c r="H110" s="3"/>
    </row>
    <row r="111" spans="1:8" x14ac:dyDescent="0.25">
      <c r="A111" s="1"/>
      <c r="B111" s="1"/>
      <c r="C111" s="1"/>
      <c r="D111" s="1"/>
      <c r="E111" s="1"/>
      <c r="F111" s="1"/>
      <c r="H111" s="3"/>
    </row>
    <row r="112" spans="1:8" x14ac:dyDescent="0.25">
      <c r="A112" s="1"/>
      <c r="B112" s="1"/>
      <c r="C112" s="1"/>
      <c r="D112" s="1"/>
      <c r="E112" s="1"/>
      <c r="F112" s="1"/>
      <c r="H112" s="3"/>
    </row>
    <row r="113" spans="1:8" x14ac:dyDescent="0.25">
      <c r="A113" s="1"/>
      <c r="B113" s="1"/>
      <c r="C113" s="1"/>
      <c r="D113" s="1"/>
      <c r="E113" s="1"/>
      <c r="F113" s="1"/>
      <c r="H113" s="3"/>
    </row>
    <row r="114" spans="1:8" x14ac:dyDescent="0.25">
      <c r="A114" s="1"/>
      <c r="B114" s="1"/>
      <c r="C114" s="1"/>
      <c r="D114" s="1"/>
      <c r="E114" s="1"/>
      <c r="F114" s="1"/>
      <c r="H114" s="3"/>
    </row>
    <row r="115" spans="1:8" x14ac:dyDescent="0.25">
      <c r="A115" s="1"/>
      <c r="B115" s="1"/>
      <c r="C115" s="1"/>
      <c r="D115" s="1"/>
      <c r="E115" s="1"/>
      <c r="F115" s="1"/>
      <c r="H115" s="3"/>
    </row>
    <row r="116" spans="1:8" x14ac:dyDescent="0.25">
      <c r="A116" s="1"/>
      <c r="B116" s="1"/>
      <c r="C116" s="1"/>
      <c r="D116" s="1"/>
      <c r="E116" s="1"/>
      <c r="F116" s="1"/>
      <c r="H116" s="3"/>
    </row>
    <row r="117" spans="1:8" x14ac:dyDescent="0.25">
      <c r="A117" s="1"/>
      <c r="B117" s="1"/>
      <c r="C117" s="1"/>
      <c r="D117" s="1"/>
      <c r="E117" s="1"/>
      <c r="F117" s="1"/>
      <c r="H117" s="3"/>
    </row>
    <row r="118" spans="1:8" x14ac:dyDescent="0.25">
      <c r="A118" s="1"/>
      <c r="B118" s="1"/>
      <c r="C118" s="1"/>
      <c r="D118" s="1"/>
      <c r="E118" s="1"/>
      <c r="F118" s="1"/>
      <c r="H118" s="3"/>
    </row>
    <row r="119" spans="1:8" x14ac:dyDescent="0.25">
      <c r="A119" s="1"/>
      <c r="B119" s="1"/>
      <c r="C119" s="1"/>
      <c r="D119" s="1"/>
      <c r="E119" s="1"/>
      <c r="F119" s="1"/>
      <c r="H119" s="3"/>
    </row>
    <row r="120" spans="1:8" x14ac:dyDescent="0.25">
      <c r="A120" s="1"/>
      <c r="B120" s="1"/>
      <c r="C120" s="1"/>
      <c r="D120" s="1"/>
      <c r="E120" s="1"/>
      <c r="F120" s="1"/>
      <c r="H120" s="3"/>
    </row>
    <row r="121" spans="1:8" x14ac:dyDescent="0.25">
      <c r="A121" s="1"/>
      <c r="B121" s="1"/>
      <c r="C121" s="1"/>
      <c r="D121" s="1"/>
      <c r="E121" s="1"/>
      <c r="F121" s="1"/>
      <c r="H121" s="3"/>
    </row>
    <row r="122" spans="1:8" x14ac:dyDescent="0.25">
      <c r="A122" s="1"/>
      <c r="B122" s="1"/>
      <c r="C122" s="1"/>
      <c r="D122" s="1"/>
      <c r="E122" s="1"/>
      <c r="F122" s="1"/>
      <c r="H122" s="3"/>
    </row>
    <row r="123" spans="1:8" x14ac:dyDescent="0.25">
      <c r="A123" s="1"/>
      <c r="B123" s="1"/>
      <c r="C123" s="1"/>
      <c r="D123" s="1"/>
      <c r="E123" s="1"/>
      <c r="F123" s="1"/>
      <c r="H123" s="3"/>
    </row>
    <row r="124" spans="1:8" x14ac:dyDescent="0.25">
      <c r="A124" s="1"/>
      <c r="B124" s="1"/>
      <c r="C124" s="1"/>
      <c r="D124" s="1"/>
      <c r="E124" s="1"/>
      <c r="F124" s="1"/>
      <c r="H124" s="3"/>
    </row>
    <row r="125" spans="1:8" x14ac:dyDescent="0.25">
      <c r="A125" s="1"/>
      <c r="B125" s="1"/>
      <c r="C125" s="1"/>
      <c r="D125" s="1"/>
      <c r="E125" s="1"/>
      <c r="F125" s="1"/>
      <c r="H125" s="3"/>
    </row>
    <row r="126" spans="1:8" x14ac:dyDescent="0.25">
      <c r="A126" s="1"/>
      <c r="B126" s="1"/>
      <c r="C126" s="1"/>
      <c r="D126" s="1"/>
      <c r="E126" s="1"/>
      <c r="F126" s="1"/>
      <c r="H126" s="3"/>
    </row>
    <row r="127" spans="1:8" x14ac:dyDescent="0.25">
      <c r="A127" s="1"/>
      <c r="B127" s="1"/>
      <c r="C127" s="1"/>
      <c r="D127" s="1"/>
      <c r="E127" s="1"/>
      <c r="F127" s="1"/>
      <c r="H127" s="3"/>
    </row>
    <row r="128" spans="1:8" x14ac:dyDescent="0.25">
      <c r="A128" s="1"/>
      <c r="B128" s="1"/>
      <c r="C128" s="1"/>
      <c r="D128" s="1"/>
      <c r="E128" s="1"/>
      <c r="F128" s="1"/>
      <c r="H128" s="3"/>
    </row>
    <row r="129" spans="1:8" x14ac:dyDescent="0.25">
      <c r="A129" s="1"/>
      <c r="B129" s="1"/>
      <c r="C129" s="1"/>
      <c r="D129" s="1"/>
      <c r="E129" s="1"/>
      <c r="F129" s="1"/>
      <c r="H129" s="3"/>
    </row>
    <row r="130" spans="1:8" x14ac:dyDescent="0.25">
      <c r="A130" s="1"/>
      <c r="B130" s="1"/>
      <c r="C130" s="1"/>
      <c r="D130" s="1"/>
      <c r="E130" s="1"/>
      <c r="F130" s="1"/>
      <c r="H130" s="3"/>
    </row>
    <row r="131" spans="1:8" x14ac:dyDescent="0.25">
      <c r="A131" s="1"/>
      <c r="B131" s="1"/>
      <c r="C131" s="1"/>
      <c r="D131" s="1"/>
      <c r="E131" s="1"/>
      <c r="F131" s="1"/>
      <c r="H131" s="3"/>
    </row>
    <row r="132" spans="1:8" x14ac:dyDescent="0.25">
      <c r="A132" s="1"/>
      <c r="B132" s="1"/>
      <c r="C132" s="1"/>
      <c r="D132" s="1"/>
      <c r="E132" s="1"/>
      <c r="F132" s="1"/>
      <c r="H132" s="3"/>
    </row>
    <row r="133" spans="1:8" x14ac:dyDescent="0.25">
      <c r="A133" s="1"/>
      <c r="B133" s="1"/>
      <c r="C133" s="1"/>
      <c r="D133" s="1"/>
      <c r="E133" s="1"/>
      <c r="F133" s="1"/>
      <c r="H133" s="3"/>
    </row>
    <row r="134" spans="1:8" x14ac:dyDescent="0.25">
      <c r="A134" s="1"/>
      <c r="B134" s="1"/>
      <c r="C134" s="1"/>
      <c r="D134" s="1"/>
      <c r="E134" s="1"/>
      <c r="F134" s="1"/>
      <c r="H134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G A A B Q S w M E F A A C A A g A E I p p V V s / E x 2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R X p u g X Z 6 M O 4 N v p Q L 9 g B A F B L A w Q U A A I A C A A Q i m l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I p p V d B 2 S F / s A w A A l o A A A B M A H A B G b 3 J t d W x h c y 9 T Z W N 0 a W 9 u M S 5 t I K I Y A C i g F A A A A A A A A A A A A A A A A A A A A A A A A A A A A O 3 c 3 U o b Q R Q H 8 H s h 7 z C s N x G W s J v N W m n J h U Q L h S q I t j d N C d s 4 S Z b u R 5 i d p B H x A f o m 7 X P 4 Y p 0 Y P 5 I Y S 2 l m 5 g z y 9 y Z x N O z Z 8 + P 8 J 9 k V K 9 6 X a V m w 8 8 V j + K 6 2 U 9 u p R o n g l y w f 9 B I h y h / T M u v J 0 T h t 9 s a j g L V Z x m V t h 6 m v 8 3 I i + l y t d K p p 4 6 j s T 3 J e y P r 7 N O O N T l l I 9 U 1 V 9 z p v u 5 8 q L q p u U f L G O B 0 K L r t H v P o u y 3 H 3 Q i T T Z D J j Z x U v K t 6 9 / Z m p M k S Z p H l S q N 9 K Z N L d W E R D z q S 3 5 0 e + 5 / n H M y m S z 0 k 2 4 V X j w 7 A o B f f D Z t z c 8 x c 1 7 n o n 5 W U 6 S L l Q d T N 5 N e a e K v g i + a a K V I c v q k E p 8 k 6 Z T f L i Q v 2 w q i 9 O y r + + 9 h a r o e f f v Y x J P p M 3 P n t Y b 7 6 w H q 2 s 3 + z V d t L i x V K W 2 7 3 r b W 5 4 v b n n u d H 1 f j V V X f 9 y x L M 0 T y U X b c 9 X J 7 s 4 7 a q 9 7 7 P j o q / O s B i 2 5 w I + O 5 u U k p / L q 4 y 3 n 5 4 2 T s u C f 3 3 i m X e d 5 X e N u f 1 t 1 e Z p v f X C e v z C + v 5 f j F f P 5 5 + A I w C / C u D 1 p r Z U U y P V W 2 r c h z r g q 3 u A H 4 V d C G k w m 2 d 2 I K r B b C K t o 0 V j C z 6 c P 6 M 1 X q 0 F z n r H e U 2 a P r n B b Z O b P M H B b Z O 7 B e 7 X x L 3 p c + s 4 p X 5 L t q g C t i a u j y h d + i 0 a x K a J y b d l E J t I 6 I D + n k G A S 5 v 6 B z d w 5 N Y E c M 3 h k k c y c L X n c W u c h v O 2 x u q R + L 7 E S i l Q 1 j v C q 8 7 0 O Q 1 s e 9 j k u Q 1 s j d h r 7 e w F 8 W E + t u 2 7 s Q j I b j v G m 2 0 p 0 h r A N o E J E h r A F r L 5 N A w C 6 1 c 7 N h Y B W d 2 j u 7 B 1 I Z s B b B L Y g W w G s I F s j o M g P 3 Q j o Z d K g b L u M V 5 2 d i G t g W 0 L 2 4 H k B r Y 2 7 I 9 h E O c 5 Z W w / r w C m 2 w 7 w B l W K k A a t H V q C S A a t o S T O + n H s Q B y v l w F d T Y P 7 z J c w m I F s D Z k u o o F s L q d F W h y 4 E t b r t c B Z 5 z A / k 6 a O b X D b 5 S Y O c H A b T f E w c C j G V 4 u B t O b B X r N 2 I M g B b h W c P s o B r h c 8 2 w 9 Y 1 t t / w 0 R w Y N 1 2 + e C g 1 E l J k s 3 g N M d J k L z g 1 M f 5 + M f n 8 S y e h b Y l V 4 8 O y 2 1 H c 0 2 T I m t B a p a U I G 9 B q v u z T E t t Y P e b m H X N k / L y 9 l f G 2 S A t k q y 7 U g t o t d K S 5 C 9 4 L Y Y x w f 9 I Q h j r n t j I o T C O M K 2 G a J 0 I Y / C a 2 2 s J 3 h h j r z X G K 3 k l b X N 2 E p H 0 W X + U 5 A M u u v M K o L j t k N 4 5 U k Q v M E 1 h E g Q t M P V j 3 n e T h X l O 7 L l U C V g 1 s j q Q u 6 A 1 R U u e w q A 1 R U t w V Q m 0 x m k D Z / b Z A K x a W R 3 a Z 0 G r k b b p z M Q 2 w a q V 1 a G J B a 1 G 2 s i Z i Y 3 A q p X V o Y k F r U b a l j M T 2 w K r V l a H J h a 0 G m l j Z y Y 2 B q t W V o c m F r T / R / s H U E s B A i 0 A F A A C A A g A E I p p V V s / E x 2 m A A A A 9 g A A A B I A A A A A A A A A A A A A A A A A A A A A A E N v b m Z p Z y 9 Q Y W N r Y W d l L n h t b F B L A Q I t A B Q A A g A I A B C K a V V T c j g s m w A A A O E A A A A T A A A A A A A A A A A A A A A A A P I A A A B b Q 2 9 u d G V u d F 9 U e X B l c 1 0 u e G 1 s U E s B A i 0 A F A A C A A g A E I p p V d B 2 S F / s A w A A l o A A A B M A A A A A A A A A A A A A A A A A 2 g E A A E Z v c m 1 1 b G F z L 1 N l Y 3 R p b 2 4 x L m 1 Q S w U G A A A A A A M A A w D C A A A A E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E C A A A A A A D u k A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W Z f Y X J y b 3 d 2 b 2 x f d G h w a T J f c G g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I 3 O j M 2 L j k 4 M D c y N j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g w L 0 1 v Z G l m a W V y I G x l I H R 5 c G U u e 0 N v b H V t b j E s M H 0 m c X V v d D s s J n F 1 b 3 Q 7 U 2 V j d G l v b j E v b W Z f Y X J y b 3 d 2 b 2 x f d G h w a T J f c G g w L 0 1 v Z G l m a W V y I G x l I H R 5 c G U u e 0 N v b H V t b j I s M X 0 m c X V v d D s s J n F 1 b 3 Q 7 U 2 V j d G l v b j E v b W Z f Y X J y b 3 d 2 b 2 x f d G h w a T J f c G g w L 0 1 v Z G l m a W V y I G x l I H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W Z f Y X J y b 3 d 2 b 2 x f d G h w a T J f c G g w L 0 1 v Z G l m a W V y I G x l I H R 5 c G U u e 0 N v b H V t b j E s M H 0 m c X V v d D s s J n F 1 b 3 Q 7 U 2 V j d G l v b j E v b W Z f Y X J y b 3 d 2 b 2 x f d G h w a T J f c G g w L 0 1 v Z G l m a W V y I G x l I H R 5 c G U u e 0 N v b H V t b j I s M X 0 m c X V v d D s s J n F 1 b 3 Q 7 U 2 V j d G l v b j E v b W Z f Y X J y b 3 d 2 b 2 x f d G h w a T J f c G g w L 0 1 v Z G l m a W V y I G x l I H R 5 c G U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g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M x O j U 1 L j M 1 O D Y y M j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g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z O j M x O j U 1 L j M 1 O D Y y M j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M C A o M i k v V H l w Z S B t b 2 R p Z m n D q S 5 7 Q 2 9 s d W 1 u M S w w f S Z x d W 9 0 O y w m c X V v d D t T Z W N 0 a W 9 u M S 9 t Z l 9 h c n J v d 3 Z v b F 9 0 a H B p M l 9 w a D A g K D I p L 1 R 5 c G U g b W 9 k a W Z p w 6 k u e 0 N v b H V t b j I s M X 0 m c X V v d D s s J n F 1 b 3 Q 7 U 2 V j d G l v b j E v b W Z f Y X J y b 3 d 2 b 2 x f d G h w a T J f c G g w I C g y K S 9 U e X B l I G 1 v Z G l m a c O p L n t D b 2 x 1 b W 4 z L D J 9 J n F 1 b 3 Q 7 L C Z x d W 9 0 O 1 N l Y 3 R p b 2 4 x L 2 1 m X 2 F y c m 9 3 d m 9 s X 3 R o c G k y X 3 B o M C A o M i k v V H l w Z S B t b 2 R p Z m n D q S 5 7 Q 2 9 s d W 1 u N C w z f S Z x d W 9 0 O y w m c X V v d D t T Z W N 0 a W 9 u M S 9 t Z l 9 h c n J v d 3 Z v b F 9 0 a H B p M l 9 w a D A g K D I p L 1 R 5 c G U g b W 9 k a W Z p w 6 k u e 0 N v b H V t b j U s N H 0 m c X V v d D s s J n F 1 b 3 Q 7 U 2 V j d G l v b j E v b W Z f Y X J y b 3 d 2 b 2 x f d G h w a T J f c G g w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0 X 3 B o M 3 B p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z N z o 0 M S 4 0 N T M y N D Q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0 X 3 B o M 3 B p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z N z o 0 M S 4 0 N T M y N D Q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N F 9 w a D N w a T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Q 6 M z c 6 N D E u N D U z M j Q 0 O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R f c G g z c G k y L 1 R 5 c G U g b W 9 k a W Z p w 6 k u e 0 N v b H V t b j E s M H 0 m c X V v d D s s J n F 1 b 3 Q 7 U 2 V j d G l v b j E v b W Z f Y X J y b 3 d 2 b 2 x f d G h w a T R f c G g z c G k y L 1 R 5 c G U g b W 9 k a W Z p w 6 k u e 0 N v b H V t b j I s M X 0 m c X V v d D s s J n F 1 b 3 Q 7 U 2 V j d G l v b j E v b W Z f Y X J y b 3 d 2 b 2 x f d G h w a T R f c G g z c G k y L 1 R 5 c G U g b W 9 k a W Z p w 6 k u e 0 N v b H V t b j M s M n 0 m c X V v d D s s J n F 1 b 3 Q 7 U 2 V j d G l v b j E v b W Z f Y X J y b 3 d 2 b 2 x f d G h w a T R f c G g z c G k y L 1 R 5 c G U g b W 9 k a W Z p w 6 k u e 0 N v b H V t b j Q s M 3 0 m c X V v d D s s J n F 1 b 3 Q 7 U 2 V j d G l v b j E v b W Z f Y X J y b 3 d 2 b 2 x f d G h w a T R f c G g z c G k y L 1 R 5 c G U g b W 9 k a W Z p w 6 k u e 0 N v b H V t b j U s N H 0 m c X V v d D s s J n F 1 b 3 Q 7 U 2 V j d G l v b j E v b W Z f Y X J y b 3 d 2 b 2 x f d G h w a T R f c G g z c G k y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R f c G g z c G k y L 1 R 5 c G U g b W 9 k a W Z p w 6 k u e 0 N v b H V t b j E s M H 0 m c X V v d D s s J n F 1 b 3 Q 7 U 2 V j d G l v b j E v b W Z f Y X J y b 3 d 2 b 2 x f d G h w a T R f c G g z c G k y L 1 R 5 c G U g b W 9 k a W Z p w 6 k u e 0 N v b H V t b j I s M X 0 m c X V v d D s s J n F 1 b 3 Q 7 U 2 V j d G l v b j E v b W Z f Y X J y b 3 d 2 b 2 x f d G h w a T R f c G g z c G k y L 1 R 5 c G U g b W 9 k a W Z p w 6 k u e 0 N v b H V t b j M s M n 0 m c X V v d D s s J n F 1 b 3 Q 7 U 2 V j d G l v b j E v b W Z f Y X J y b 3 d 2 b 2 x f d G h w a T R f c G g z c G k y L 1 R 5 c G U g b W 9 k a W Z p w 6 k u e 0 N v b H V t b j Q s M 3 0 m c X V v d D s s J n F 1 b 3 Q 7 U 2 V j d G l v b j E v b W Z f Y X J y b 3 d 2 b 2 x f d G h w a T R f c G g z c G k y L 1 R 5 c G U g b W 9 k a W Z p w 6 k u e 0 N v b H V t b j U s N H 0 m c X V v d D s s J n F 1 b 3 Q 7 U 2 V j d G l v b j E v b W Z f Y X J y b 3 d 2 b 2 x f d G h w a T R f c G g z c G k y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z c G k 0 X 3 B o b m V n M 3 B p N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1 O T o w O S 4 x M D Y z O T A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N w a T R f c G h u Z W c z c G k 0 L 1 R 5 c G U g b W 9 k a W Z p w 6 k u e 0 N v b H V t b j E s M H 0 m c X V v d D s s J n F 1 b 3 Q 7 U 2 V j d G l v b j E v b W Z f Y X J y b 3 d 2 b 2 x f d G g z c G k 0 X 3 B o b m V n M 3 B p N C 9 U e X B l I G 1 v Z G l m a c O p L n t D b 2 x 1 b W 4 y L D F 9 J n F 1 b 3 Q 7 L C Z x d W 9 0 O 1 N l Y 3 R p b 2 4 x L 2 1 m X 2 F y c m 9 3 d m 9 s X 3 R o M 3 B p N F 9 w a G 5 l Z z N w a T Q v V H l w Z S B t b 2 R p Z m n D q S 5 7 Q 2 9 s d W 1 u M y w y f S Z x d W 9 0 O y w m c X V v d D t T Z W N 0 a W 9 u M S 9 t Z l 9 h c n J v d 3 Z v b F 9 0 a D N w a T R f c G h u Z W c z c G k 0 L 1 R 5 c G U g b W 9 k a W Z p w 6 k u e 0 N v b H V t b j Q s M 3 0 m c X V v d D s s J n F 1 b 3 Q 7 U 2 V j d G l v b j E v b W Z f Y X J y b 3 d 2 b 2 x f d G g z c G k 0 X 3 B o b m V n M 3 B p N C 9 U e X B l I G 1 v Z G l m a c O p L n t D b 2 x 1 b W 4 1 L D R 9 J n F 1 b 3 Q 7 L C Z x d W 9 0 O 1 N l Y 3 R p b 2 4 x L 2 1 m X 2 F y c m 9 3 d m 9 s X 3 R o M 3 B p N F 9 w a G 5 l Z z N w a T Q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N w a T R f c G h u Z W c z c G k 0 L 1 R 5 c G U g b W 9 k a W Z p w 6 k u e 0 N v b H V t b j E s M H 0 m c X V v d D s s J n F 1 b 3 Q 7 U 2 V j d G l v b j E v b W Z f Y X J y b 3 d 2 b 2 x f d G g z c G k 0 X 3 B o b m V n M 3 B p N C 9 U e X B l I G 1 v Z G l m a c O p L n t D b 2 x 1 b W 4 y L D F 9 J n F 1 b 3 Q 7 L C Z x d W 9 0 O 1 N l Y 3 R p b 2 4 x L 2 1 m X 2 F y c m 9 3 d m 9 s X 3 R o M 3 B p N F 9 w a G 5 l Z z N w a T Q v V H l w Z S B t b 2 R p Z m n D q S 5 7 Q 2 9 s d W 1 u M y w y f S Z x d W 9 0 O y w m c X V v d D t T Z W N 0 a W 9 u M S 9 t Z l 9 h c n J v d 3 Z v b F 9 0 a D N w a T R f c G h u Z W c z c G k 0 L 1 R 5 c G U g b W 9 k a W Z p w 6 k u e 0 N v b H V t b j Q s M 3 0 m c X V v d D s s J n F 1 b 3 Q 7 U 2 V j d G l v b j E v b W Z f Y X J y b 3 d 2 b 2 x f d G g z c G k 0 X 3 B o b m V n M 3 B p N C 9 U e X B l I G 1 v Z G l m a c O p L n t D b 2 x 1 b W 4 1 L D R 9 J n F 1 b 3 Q 7 L C Z x d W 9 0 O 1 N l Y 3 R p b 2 4 x L 2 1 m X 2 F y c m 9 3 d m 9 s X 3 R o M 3 B p N F 9 w a G 5 l Z z N w a T Q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D A 6 M D g u M z I z M j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A w O j A 4 L j M y M z I w M z B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3 B p N F 9 w a G 5 l Z z N w a T Q g K D I p L 1 R 5 c G U g b W 9 k a W Z p w 6 k u e 0 N v b H V t b j E s M H 0 m c X V v d D s s J n F 1 b 3 Q 7 U 2 V j d G l v b j E v b W Z f Y X J y b 3 d 2 b 2 x f d G g z c G k 0 X 3 B o b m V n M 3 B p N C A o M i k v V H l w Z S B t b 2 R p Z m n D q S 5 7 Q 2 9 s d W 1 u M i w x f S Z x d W 9 0 O y w m c X V v d D t T Z W N 0 a W 9 u M S 9 t Z l 9 h c n J v d 3 Z v b F 9 0 a D N w a T R f c G h u Z W c z c G k 0 I C g y K S 9 U e X B l I G 1 v Z G l m a c O p L n t D b 2 x 1 b W 4 z L D J 9 J n F 1 b 3 Q 7 L C Z x d W 9 0 O 1 N l Y 3 R p b 2 4 x L 2 1 m X 2 F y c m 9 3 d m 9 s X 3 R o M 3 B p N F 9 w a G 5 l Z z N w a T Q g K D I p L 1 R 5 c G U g b W 9 k a W Z p w 6 k u e 0 N v b H V t b j Q s M 3 0 m c X V v d D s s J n F 1 b 3 Q 7 U 2 V j d G l v b j E v b W Z f Y X J y b 3 d 2 b 2 x f d G g z c G k 0 X 3 B o b m V n M 3 B p N C A o M i k v V H l w Z S B t b 2 R p Z m n D q S 5 7 Q 2 9 s d W 1 u N S w 0 f S Z x d W 9 0 O y w m c X V v d D t T Z W N 0 a W 9 u M S 9 t Z l 9 h c n J v d 3 Z v b F 9 0 a D N w a T R f c G h u Z W c z c G k 0 I C g y K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3 B p N F 9 w a G 5 l Z z N w a T Q g K D I p L 1 R 5 c G U g b W 9 k a W Z p w 6 k u e 0 N v b H V t b j E s M H 0 m c X V v d D s s J n F 1 b 3 Q 7 U 2 V j d G l v b j E v b W Z f Y X J y b 3 d 2 b 2 x f d G g z c G k 0 X 3 B o b m V n M 3 B p N C A o M i k v V H l w Z S B t b 2 R p Z m n D q S 5 7 Q 2 9 s d W 1 u M i w x f S Z x d W 9 0 O y w m c X V v d D t T Z W N 0 a W 9 u M S 9 t Z l 9 h c n J v d 3 Z v b F 9 0 a D N w a T R f c G h u Z W c z c G k 0 I C g y K S 9 U e X B l I G 1 v Z G l m a c O p L n t D b 2 x 1 b W 4 z L D J 9 J n F 1 b 3 Q 7 L C Z x d W 9 0 O 1 N l Y 3 R p b 2 4 x L 2 1 m X 2 F y c m 9 3 d m 9 s X 3 R o M 3 B p N F 9 w a G 5 l Z z N w a T Q g K D I p L 1 R 5 c G U g b W 9 k a W Z p w 6 k u e 0 N v b H V t b j Q s M 3 0 m c X V v d D s s J n F 1 b 3 Q 7 U 2 V j d G l v b j E v b W Z f Y X J y b 3 d 2 b 2 x f d G g z c G k 0 X 3 B o b m V n M 3 B p N C A o M i k v V H l w Z S B t b 2 R p Z m n D q S 5 7 Q 2 9 s d W 1 u N S w 0 f S Z x d W 9 0 O y w m c X V v d D t T Z W N 0 a W 9 u M S 9 t Z l 9 h c n J v d 3 Z v b F 9 0 a D N w a T R f c G h u Z W c z c G k 0 I C g y K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D A 6 M D g u M z I z M j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h w a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x N T o 1 M y 4 0 M D g y M D k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y X 3 B o c G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T U 6 N T M u N D A 4 M j A 5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h w a S 9 U e X B l I G 1 v Z G l m a c O p L n t D b 2 x 1 b W 4 x L D B 9 J n F 1 b 3 Q 7 L C Z x d W 9 0 O 1 N l Y 3 R p b 2 4 x L 2 1 m X 2 F y c m 9 3 d m 9 s X 3 R o c G k y X 3 B o c G k v V H l w Z S B t b 2 R p Z m n D q S 5 7 Q 2 9 s d W 1 u M i w x f S Z x d W 9 0 O y w m c X V v d D t T Z W N 0 a W 9 u M S 9 t Z l 9 h c n J v d 3 Z v b F 9 0 a H B p M l 9 w a H B p L 1 R 5 c G U g b W 9 k a W Z p w 6 k u e 0 N v b H V t b j M s M n 0 m c X V v d D s s J n F 1 b 3 Q 7 U 2 V j d G l v b j E v b W Z f Y X J y b 3 d 2 b 2 x f d G h w a T J f c G h w a S 9 U e X B l I G 1 v Z G l m a c O p L n t D b 2 x 1 b W 4 0 L D N 9 J n F 1 b 3 Q 7 L C Z x d W 9 0 O 1 N l Y 3 R p b 2 4 x L 2 1 m X 2 F y c m 9 3 d m 9 s X 3 R o c G k y X 3 B o c G k v V H l w Z S B t b 2 R p Z m n D q S 5 7 Q 2 9 s d W 1 u N S w 0 f S Z x d W 9 0 O y w m c X V v d D t T Z W N 0 a W 9 u M S 9 t Z l 9 h c n J v d 3 Z v b F 9 0 a H B p M l 9 w a H B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J f c G h w a S 9 U e X B l I G 1 v Z G l m a c O p L n t D b 2 x 1 b W 4 x L D B 9 J n F 1 b 3 Q 7 L C Z x d W 9 0 O 1 N l Y 3 R p b 2 4 x L 2 1 m X 2 F y c m 9 3 d m 9 s X 3 R o c G k y X 3 B o c G k v V H l w Z S B t b 2 R p Z m n D q S 5 7 Q 2 9 s d W 1 u M i w x f S Z x d W 9 0 O y w m c X V v d D t T Z W N 0 a W 9 u M S 9 t Z l 9 h c n J v d 3 Z v b F 9 0 a H B p M l 9 w a H B p L 1 R 5 c G U g b W 9 k a W Z p w 6 k u e 0 N v b H V t b j M s M n 0 m c X V v d D s s J n F 1 b 3 Q 7 U 2 V j d G l v b j E v b W Z f Y X J y b 3 d 2 b 2 x f d G h w a T J f c G h w a S 9 U e X B l I G 1 v Z G l m a c O p L n t D b 2 x 1 b W 4 0 L D N 9 J n F 1 b 3 Q 7 L C Z x d W 9 0 O 1 N l Y 3 R p b 2 4 x L 2 1 m X 2 F y c m 9 3 d m 9 s X 3 R o c G k y X 3 B o c G k v V H l w Z S B t b 2 R p Z m n D q S 5 7 Q 2 9 s d W 1 u N S w 0 f S Z x d W 9 0 O y w m c X V v d D t T Z W N 0 a W 9 u M S 9 t Z l 9 h c n J v d 3 Z v b F 9 0 a H B p M l 9 w a H B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h w a S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x N T o 1 M y 4 0 M D g y M D k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B f c G g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M y O j A x L j E 1 M z Q 1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w X 3 B o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z M j o w M S 4 x N T M 0 N T E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B f c G g w L 1 R 5 c G U g b W 9 k a W Z p w 6 k u e 0 N v b H V t b j E s M H 0 m c X V v d D s s J n F 1 b 3 Q 7 U 2 V j d G l v b j E v b W Z f Y X J y b 3 d 2 b 2 x f d G g w X 3 B o M C 9 U e X B l I G 1 v Z G l m a c O p L n t D b 2 x 1 b W 4 y L D F 9 J n F 1 b 3 Q 7 L C Z x d W 9 0 O 1 N l Y 3 R p b 2 4 x L 2 1 m X 2 F y c m 9 3 d m 9 s X 3 R o M F 9 w a D A v V H l w Z S B t b 2 R p Z m n D q S 5 7 Q 2 9 s d W 1 u M y w y f S Z x d W 9 0 O y w m c X V v d D t T Z W N 0 a W 9 u M S 9 t Z l 9 h c n J v d 3 Z v b F 9 0 a D B f c G g w L 1 R 5 c G U g b W 9 k a W Z p w 6 k u e 0 N v b H V t b j Q s M 3 0 m c X V v d D s s J n F 1 b 3 Q 7 U 2 V j d G l v b j E v b W Z f Y X J y b 3 d 2 b 2 x f d G g w X 3 B o M C 9 U e X B l I G 1 v Z G l m a c O p L n t D b 2 x 1 b W 4 1 L D R 9 J n F 1 b 3 Q 7 L C Z x d W 9 0 O 1 N l Y 3 R p b 2 4 x L 2 1 m X 2 F y c m 9 3 d m 9 s X 3 R o M F 9 w a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B f c G g w L 1 R 5 c G U g b W 9 k a W Z p w 6 k u e 0 N v b H V t b j E s M H 0 m c X V v d D s s J n F 1 b 3 Q 7 U 2 V j d G l v b j E v b W Z f Y X J y b 3 d 2 b 2 x f d G g w X 3 B o M C 9 U e X B l I G 1 v Z G l m a c O p L n t D b 2 x 1 b W 4 y L D F 9 J n F 1 b 3 Q 7 L C Z x d W 9 0 O 1 N l Y 3 R p b 2 4 x L 2 1 m X 2 F y c m 9 3 d m 9 s X 3 R o M F 9 w a D A v V H l w Z S B t b 2 R p Z m n D q S 5 7 Q 2 9 s d W 1 u M y w y f S Z x d W 9 0 O y w m c X V v d D t T Z W N 0 a W 9 u M S 9 t Z l 9 h c n J v d 3 Z v b F 9 0 a D B f c G g w L 1 R 5 c G U g b W 9 k a W Z p w 6 k u e 0 N v b H V t b j Q s M 3 0 m c X V v d D s s J n F 1 b 3 Q 7 U 2 V j d G l v b j E v b W Z f Y X J y b 3 d 2 b 2 x f d G g w X 3 B o M C 9 U e X B l I G 1 v Z G l m a c O p L n t D b 2 x 1 b W 4 1 L D R 9 J n F 1 b 3 Q 7 L C Z x d W 9 0 O 1 N l Y 3 R p b 2 4 x L 2 1 m X 2 F y c m 9 3 d m 9 s X 3 R o M F 9 w a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B f c G g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M y O j A x L j E 1 M z Q 1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N H B p M T B f c G g 1 c G k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y N T o 1 N C 4 x M T k w M D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y N T o 1 N C 4 x M T k w M D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c 6 M j U 6 N T Q u M T E 5 M D A z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0 c G k x M F 9 w a D V w a T E y L 1 R 5 c G U g b W 9 k a W Z p w 6 k u e 0 N v b H V t b j E s M H 0 m c X V v d D s s J n F 1 b 3 Q 7 U 2 V j d G l v b j E v b W Z f Y X J y b 3 d 2 b 2 x f d G g 0 c G k x M F 9 w a D V w a T E y L 1 R 5 c G U g b W 9 k a W Z p w 6 k u e 0 N v b H V t b j I s M X 0 m c X V v d D s s J n F 1 b 3 Q 7 U 2 V j d G l v b j E v b W Z f Y X J y b 3 d 2 b 2 x f d G g 0 c G k x M F 9 w a D V w a T E y L 1 R 5 c G U g b W 9 k a W Z p w 6 k u e 0 N v b H V t b j M s M n 0 m c X V v d D s s J n F 1 b 3 Q 7 U 2 V j d G l v b j E v b W Z f Y X J y b 3 d 2 b 2 x f d G g 0 c G k x M F 9 w a D V w a T E y L 1 R 5 c G U g b W 9 k a W Z p w 6 k u e 0 N v b H V t b j Q s M 3 0 m c X V v d D s s J n F 1 b 3 Q 7 U 2 V j d G l v b j E v b W Z f Y X J y b 3 d 2 b 2 x f d G g 0 c G k x M F 9 w a D V w a T E y L 1 R 5 c G U g b W 9 k a W Z p w 6 k u e 0 N v b H V t b j U s N H 0 m c X V v d D s s J n F 1 b 3 Q 7 U 2 V j d G l v b j E v b W Z f Y X J y b 3 d 2 b 2 x f d G g 0 c G k x M F 9 w a D V w a T E y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0 c G k x M F 9 w a D V w a T E y L 1 R 5 c G U g b W 9 k a W Z p w 6 k u e 0 N v b H V t b j E s M H 0 m c X V v d D s s J n F 1 b 3 Q 7 U 2 V j d G l v b j E v b W Z f Y X J y b 3 d 2 b 2 x f d G g 0 c G k x M F 9 w a D V w a T E y L 1 R 5 c G U g b W 9 k a W Z p w 6 k u e 0 N v b H V t b j I s M X 0 m c X V v d D s s J n F 1 b 3 Q 7 U 2 V j d G l v b j E v b W Z f Y X J y b 3 d 2 b 2 x f d G g 0 c G k x M F 9 w a D V w a T E y L 1 R 5 c G U g b W 9 k a W Z p w 6 k u e 0 N v b H V t b j M s M n 0 m c X V v d D s s J n F 1 b 3 Q 7 U 2 V j d G l v b j E v b W Z f Y X J y b 3 d 2 b 2 x f d G g 0 c G k x M F 9 w a D V w a T E y L 1 R 5 c G U g b W 9 k a W Z p w 6 k u e 0 N v b H V t b j Q s M 3 0 m c X V v d D s s J n F 1 b 3 Q 7 U 2 V j d G l v b j E v b W Z f Y X J y b 3 d 2 b 2 x f d G g 0 c G k x M F 9 w a D V w a T E y L 1 R 5 c G U g b W 9 k a W Z p w 6 k u e 0 N v b H V t b j U s N H 0 m c X V v d D s s J n F 1 b 3 Q 7 U 2 V j d G l v b j E v b W Z f Y X J y b 3 d 2 b 2 x f d G g 0 c G k x M F 9 w a D V w a T E y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A 1 Q W 1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Q x O j U z L j U x M z c 1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w N U F t c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0 M T o 1 M y 4 1 M T M 3 N T k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M D V B b X A v V H l w Z S B t b 2 R p Z m n D q S 5 7 Q 2 9 s d W 1 u M S w w f S Z x d W 9 0 O y w m c X V v d D t T Z W N 0 a W 9 u M S 9 0 a D R w a T E w X 3 B o N X B p M T J f M D V B b X A v V H l w Z S B t b 2 R p Z m n D q S 5 7 Q 2 9 s d W 1 u M i w x f S Z x d W 9 0 O y w m c X V v d D t T Z W N 0 a W 9 u M S 9 0 a D R w a T E w X 3 B o N X B p M T J f M D V B b X A v V H l w Z S B t b 2 R p Z m n D q S 5 7 Q 2 9 s d W 1 u M y w y f S Z x d W 9 0 O y w m c X V v d D t T Z W N 0 a W 9 u M S 9 0 a D R w a T E w X 3 B o N X B p M T J f M D V B b X A v V H l w Z S B t b 2 R p Z m n D q S 5 7 Q 2 9 s d W 1 u N C w z f S Z x d W 9 0 O y w m c X V v d D t T Z W N 0 a W 9 u M S 9 0 a D R w a T E w X 3 B o N X B p M T J f M D V B b X A v V H l w Z S B t b 2 R p Z m n D q S 5 7 Q 2 9 s d W 1 u N S w 0 f S Z x d W 9 0 O y w m c X V v d D t T Z W N 0 a W 9 u M S 9 0 a D R w a T E w X 3 B o N X B p M T J f M D V B b X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M D V B b X A v V H l w Z S B t b 2 R p Z m n D q S 5 7 Q 2 9 s d W 1 u M S w w f S Z x d W 9 0 O y w m c X V v d D t T Z W N 0 a W 9 u M S 9 0 a D R w a T E w X 3 B o N X B p M T J f M D V B b X A v V H l w Z S B t b 2 R p Z m n D q S 5 7 Q 2 9 s d W 1 u M i w x f S Z x d W 9 0 O y w m c X V v d D t T Z W N 0 a W 9 u M S 9 0 a D R w a T E w X 3 B o N X B p M T J f M D V B b X A v V H l w Z S B t b 2 R p Z m n D q S 5 7 Q 2 9 s d W 1 u M y w y f S Z x d W 9 0 O y w m c X V v d D t T Z W N 0 a W 9 u M S 9 0 a D R w a T E w X 3 B o N X B p M T J f M D V B b X A v V H l w Z S B t b 2 R p Z m n D q S 5 7 Q 2 9 s d W 1 u N C w z f S Z x d W 9 0 O y w m c X V v d D t T Z W N 0 a W 9 u M S 9 0 a D R w a T E w X 3 B o N X B p M T J f M D V B b X A v V H l w Z S B t b 2 R p Z m n D q S 5 7 Q 2 9 s d W 1 u N S w 0 f S Z x d W 9 0 O y w m c X V v d D t T Z W N 0 a W 9 u M S 9 0 a D R w a T E w X 3 B o N X B p M T J f M D V B b X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A 1 Q W 1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Q x O j U z L j U x M z c 1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k 6 N T I 6 N T Y u O T I y M j M x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5 O j U y O j U 2 L j k y M j I z M T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9 O M T A w M C 9 U e X B l I G 1 v Z G l m a c O p L n t D b 2 x 1 b W 4 x L D B 9 J n F 1 b 3 Q 7 L C Z x d W 9 0 O 1 N l Y 3 R p b 2 4 x L 3 R o N H B p M T B f c G g 1 c G k x M l 9 O M T A w M C 9 U e X B l I G 1 v Z G l m a c O p L n t D b 2 x 1 b W 4 y L D F 9 J n F 1 b 3 Q 7 L C Z x d W 9 0 O 1 N l Y 3 R p b 2 4 x L 3 R o N H B p M T B f c G g 1 c G k x M l 9 O M T A w M C 9 U e X B l I G 1 v Z G l m a c O p L n t D b 2 x 1 b W 4 z L D J 9 J n F 1 b 3 Q 7 L C Z x d W 9 0 O 1 N l Y 3 R p b 2 4 x L 3 R o N H B p M T B f c G g 1 c G k x M l 9 O M T A w M C 9 U e X B l I G 1 v Z G l m a c O p L n t D b 2 x 1 b W 4 0 L D N 9 J n F 1 b 3 Q 7 L C Z x d W 9 0 O 1 N l Y 3 R p b 2 4 x L 3 R o N H B p M T B f c G g 1 c G k x M l 9 O M T A w M C 9 U e X B l I G 1 v Z G l m a c O p L n t D b 2 x 1 b W 4 1 L D R 9 J n F 1 b 3 Q 7 L C Z x d W 9 0 O 1 N l Y 3 R p b 2 4 x L 3 R o N H B p M T B f c G g 1 c G k x M l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9 O M T A w M C 9 U e X B l I G 1 v Z G l m a c O p L n t D b 2 x 1 b W 4 x L D B 9 J n F 1 b 3 Q 7 L C Z x d W 9 0 O 1 N l Y 3 R p b 2 4 x L 3 R o N H B p M T B f c G g 1 c G k x M l 9 O M T A w M C 9 U e X B l I G 1 v Z G l m a c O p L n t D b 2 x 1 b W 4 y L D F 9 J n F 1 b 3 Q 7 L C Z x d W 9 0 O 1 N l Y 3 R p b 2 4 x L 3 R o N H B p M T B f c G g 1 c G k x M l 9 O M T A w M C 9 U e X B l I G 1 v Z G l m a c O p L n t D b 2 x 1 b W 4 z L D J 9 J n F 1 b 3 Q 7 L C Z x d W 9 0 O 1 N l Y 3 R p b 2 4 x L 3 R o N H B p M T B f c G g 1 c G k x M l 9 O M T A w M C 9 U e X B l I G 1 v Z G l m a c O p L n t D b 2 x 1 b W 4 0 L D N 9 J n F 1 b 3 Q 7 L C Z x d W 9 0 O 1 N l Y 3 R p b 2 4 x L 3 R o N H B p M T B f c G g 1 c G k x M l 9 O M T A w M C 9 U e X B l I G 1 v Z G l m a c O p L n t D b 2 x 1 b W 4 1 L D R 9 J n F 1 b 3 Q 7 L C Z x d W 9 0 O 1 N l Y 3 R p b 2 4 x L 3 R o N H B p M T B f c G g 1 c G k x M l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k 6 N T I 6 N T Y u O T I y M j M x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1 N D o 0 O C 4 0 N j Q 0 M z Q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1 N D o 0 O C 4 0 N j Q 0 M z Q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M 6 N T Q 6 N D g u N D Y 0 N D M 0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z U w M G 1 B X 0 4 x M D A w L 1 R 5 c G U g b W 9 k a W Z p w 6 k u e 0 N v b H V t b j E s M H 0 m c X V v d D s s J n F 1 b 3 Q 7 U 2 V j d G l v b j E v d G g 0 c G k x M F 9 w a D V w a T E y X z U w M G 1 B X 0 4 x M D A w L 1 R 5 c G U g b W 9 k a W Z p w 6 k u e 0 N v b H V t b j I s M X 0 m c X V v d D s s J n F 1 b 3 Q 7 U 2 V j d G l v b j E v d G g 0 c G k x M F 9 w a D V w a T E y X z U w M G 1 B X 0 4 x M D A w L 1 R 5 c G U g b W 9 k a W Z p w 6 k u e 0 N v b H V t b j M s M n 0 m c X V v d D s s J n F 1 b 3 Q 7 U 2 V j d G l v b j E v d G g 0 c G k x M F 9 w a D V w a T E y X z U w M G 1 B X 0 4 x M D A w L 1 R 5 c G U g b W 9 k a W Z p w 6 k u e 0 N v b H V t b j Q s M 3 0 m c X V v d D s s J n F 1 b 3 Q 7 U 2 V j d G l v b j E v d G g 0 c G k x M F 9 w a D V w a T E y X z U w M G 1 B X 0 4 x M D A w L 1 R 5 c G U g b W 9 k a W Z p w 6 k u e 0 N v b H V t b j U s N H 0 m c X V v d D s s J n F 1 b 3 Q 7 U 2 V j d G l v b j E v d G g 0 c G k x M F 9 w a D V w a T E y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z U w M G 1 B X 0 4 x M D A w L 1 R 5 c G U g b W 9 k a W Z p w 6 k u e 0 N v b H V t b j E s M H 0 m c X V v d D s s J n F 1 b 3 Q 7 U 2 V j d G l v b j E v d G g 0 c G k x M F 9 w a D V w a T E y X z U w M G 1 B X 0 4 x M D A w L 1 R 5 c G U g b W 9 k a W Z p w 6 k u e 0 N v b H V t b j I s M X 0 m c X V v d D s s J n F 1 b 3 Q 7 U 2 V j d G l v b j E v d G g 0 c G k x M F 9 w a D V w a T E y X z U w M G 1 B X 0 4 x M D A w L 1 R 5 c G U g b W 9 k a W Z p w 6 k u e 0 N v b H V t b j M s M n 0 m c X V v d D s s J n F 1 b 3 Q 7 U 2 V j d G l v b j E v d G g 0 c G k x M F 9 w a D V w a T E y X z U w M G 1 B X 0 4 x M D A w L 1 R 5 c G U g b W 9 k a W Z p w 6 k u e 0 N v b H V t b j Q s M 3 0 m c X V v d D s s J n F 1 b 3 Q 7 U 2 V j d G l v b j E v d G g 0 c G k x M F 9 w a D V w a T E y X z U w M G 1 B X 0 4 x M D A w L 1 R 5 c G U g b W 9 k a W Z p w 6 k u e 0 N v b H V t b j U s N H 0 m c X V v d D s s J n F 1 b 3 Q 7 U 2 V j d G l v b j E v d G g 0 c G k x M F 9 w a D V w a T E y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z U w M G 1 B X 0 4 x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w O j A y L j A z O T Y 2 N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x M D o w M i 4 w M z k 2 N j U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N T A w b U F f T j E w M D A v V H l w Z S B t b 2 R p Z m n D q S 5 7 Q 2 9 s d W 1 u M S w w f S Z x d W 9 0 O y w m c X V v d D t T Z W N 0 a W 9 u M S 9 M M T A 1 b W 1 f N T A w b U F f T j E w M D A v V H l w Z S B t b 2 R p Z m n D q S 5 7 Q 2 9 s d W 1 u M i w x f S Z x d W 9 0 O y w m c X V v d D t T Z W N 0 a W 9 u M S 9 M M T A 1 b W 1 f N T A w b U F f T j E w M D A v V H l w Z S B t b 2 R p Z m n D q S 5 7 Q 2 9 s d W 1 u M y w y f S Z x d W 9 0 O y w m c X V v d D t T Z W N 0 a W 9 u M S 9 M M T A 1 b W 1 f N T A w b U F f T j E w M D A v V H l w Z S B t b 2 R p Z m n D q S 5 7 Q 2 9 s d W 1 u N C w z f S Z x d W 9 0 O y w m c X V v d D t T Z W N 0 a W 9 u M S 9 M M T A 1 b W 1 f N T A w b U F f T j E w M D A v V H l w Z S B t b 2 R p Z m n D q S 5 7 Q 2 9 s d W 1 u N S w 0 f S Z x d W 9 0 O y w m c X V v d D t T Z W N 0 a W 9 u M S 9 M M T A 1 b W 1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N T A w b U F f T j E w M D A v V H l w Z S B t b 2 R p Z m n D q S 5 7 Q 2 9 s d W 1 u M S w w f S Z x d W 9 0 O y w m c X V v d D t T Z W N 0 a W 9 u M S 9 M M T A 1 b W 1 f N T A w b U F f T j E w M D A v V H l w Z S B t b 2 R p Z m n D q S 5 7 Q 2 9 s d W 1 u M i w x f S Z x d W 9 0 O y w m c X V v d D t T Z W N 0 a W 9 u M S 9 M M T A 1 b W 1 f N T A w b U F f T j E w M D A v V H l w Z S B t b 2 R p Z m n D q S 5 7 Q 2 9 s d W 1 u M y w y f S Z x d W 9 0 O y w m c X V v d D t T Z W N 0 a W 9 u M S 9 M M T A 1 b W 1 f N T A w b U F f T j E w M D A v V H l w Z S B t b 2 R p Z m n D q S 5 7 Q 2 9 s d W 1 u N C w z f S Z x d W 9 0 O y w m c X V v d D t T Z W N 0 a W 9 u M S 9 M M T A 1 b W 1 f N T A w b U F f T j E w M D A v V H l w Z S B t b 2 R p Z m n D q S 5 7 Q 2 9 s d W 1 u N S w 0 f S Z x d W 9 0 O y w m c X V v d D t T Z W N 0 a W 9 u M S 9 M M T A 1 b W 1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z U w M G 1 B X 0 4 x M D A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w O j A y L j A z O T Y 2 N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y N j o x N y 4 2 O D A 3 M z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y N j o x N y 4 2 O D A 3 M z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j Y 6 M T c u N j g w N z M 4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N T A w b U F f T j E w M D A v V H l w Z S B t b 2 R p Z m n D q S 5 7 Q 2 9 s d W 1 u M S w w f S Z x d W 9 0 O y w m c X V v d D t T Z W N 0 a W 9 u M S 9 M M T A 1 b W 1 f b G M 1 N V 8 1 M D B t Q V 9 O M T A w M C 9 U e X B l I G 1 v Z G l m a c O p L n t D b 2 x 1 b W 4 y L D F 9 J n F 1 b 3 Q 7 L C Z x d W 9 0 O 1 N l Y 3 R p b 2 4 x L 0 w x M D V t b V 9 s Y z U 1 X z U w M G 1 B X 0 4 x M D A w L 1 R 5 c G U g b W 9 k a W Z p w 6 k u e 0 N v b H V t b j M s M n 0 m c X V v d D s s J n F 1 b 3 Q 7 U 2 V j d G l v b j E v T D E w N W 1 t X 2 x j N T V f N T A w b U F f T j E w M D A v V H l w Z S B t b 2 R p Z m n D q S 5 7 Q 2 9 s d W 1 u N C w z f S Z x d W 9 0 O y w m c X V v d D t T Z W N 0 a W 9 u M S 9 M M T A 1 b W 1 f b G M 1 N V 8 1 M D B t Q V 9 O M T A w M C 9 U e X B l I G 1 v Z G l m a c O p L n t D b 2 x 1 b W 4 1 L D R 9 J n F 1 b 3 Q 7 L C Z x d W 9 0 O 1 N l Y 3 R p b 2 4 x L 0 w x M D V t b V 9 s Y z U 1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N T A w b U F f T j E w M D A v V H l w Z S B t b 2 R p Z m n D q S 5 7 Q 2 9 s d W 1 u M S w w f S Z x d W 9 0 O y w m c X V v d D t T Z W N 0 a W 9 u M S 9 M M T A 1 b W 1 f b G M 1 N V 8 1 M D B t Q V 9 O M T A w M C 9 U e X B l I G 1 v Z G l m a c O p L n t D b 2 x 1 b W 4 y L D F 9 J n F 1 b 3 Q 7 L C Z x d W 9 0 O 1 N l Y 3 R p b 2 4 x L 0 w x M D V t b V 9 s Y z U 1 X z U w M G 1 B X 0 4 x M D A w L 1 R 5 c G U g b W 9 k a W Z p w 6 k u e 0 N v b H V t b j M s M n 0 m c X V v d D s s J n F 1 b 3 Q 7 U 2 V j d G l v b j E v T D E w N W 1 t X 2 x j N T V f N T A w b U F f T j E w M D A v V H l w Z S B t b 2 R p Z m n D q S 5 7 Q 2 9 s d W 1 u N C w z f S Z x d W 9 0 O y w m c X V v d D t T Z W N 0 a W 9 u M S 9 M M T A 1 b W 1 f b G M 1 N V 8 1 M D B t Q V 9 O M T A w M C 9 U e X B l I G 1 v Z G l m a c O p L n t D b 2 x 1 b W 4 1 L D R 9 J n F 1 b 3 Q 7 L C Z x d W 9 0 O 1 N l Y 3 R p b 2 4 x L 0 w x M D V t b V 9 s Y z U 1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h f N T A w b U F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A 6 N T A u M z A x M j E 2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4 O j A w O j U w L j M w M T I x N j h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9 s Y z U 1 X 3 J p b j h f N T A w b U F f T j E w M D A v V H l w Z S B t b 2 R p Z m n D q S 5 7 Q 2 9 s d W 1 u M S w w f S Z x d W 9 0 O y w m c X V v d D t T Z W N 0 a W 9 u M S 9 M M T A 1 b W 1 f b G M 1 N V 9 y a W 4 4 X z U w M G 1 B X 0 4 x M D A w L 1 R 5 c G U g b W 9 k a W Z p w 6 k u e 0 N v b H V t b j I s M X 0 m c X V v d D s s J n F 1 b 3 Q 7 U 2 V j d G l v b j E v T D E w N W 1 t X 2 x j N T V f c m l u O F 8 1 M D B t Q V 9 O M T A w M C 9 U e X B l I G 1 v Z G l m a c O p L n t D b 2 x 1 b W 4 z L D J 9 J n F 1 b 3 Q 7 L C Z x d W 9 0 O 1 N l Y 3 R p b 2 4 x L 0 w x M D V t b V 9 s Y z U 1 X 3 J p b j h f N T A w b U F f T j E w M D A v V H l w Z S B t b 2 R p Z m n D q S 5 7 Q 2 9 s d W 1 u N C w z f S Z x d W 9 0 O y w m c X V v d D t T Z W N 0 a W 9 u M S 9 M M T A 1 b W 1 f b G M 1 N V 9 y a W 4 4 X z U w M G 1 B X 0 4 x M D A w L 1 R 5 c G U g b W 9 k a W Z p w 6 k u e 0 N v b H V t b j U s N H 0 m c X V v d D s s J n F 1 b 3 Q 7 U 2 V j d G l v b j E v T D E w N W 1 t X 2 x j N T V f c m l u O F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9 s Y z U 1 X 3 J p b j h f N T A w b U F f T j E w M D A v V H l w Z S B t b 2 R p Z m n D q S 5 7 Q 2 9 s d W 1 u M S w w f S Z x d W 9 0 O y w m c X V v d D t T Z W N 0 a W 9 u M S 9 M M T A 1 b W 1 f b G M 1 N V 9 y a W 4 4 X z U w M G 1 B X 0 4 x M D A w L 1 R 5 c G U g b W 9 k a W Z p w 6 k u e 0 N v b H V t b j I s M X 0 m c X V v d D s s J n F 1 b 3 Q 7 U 2 V j d G l v b j E v T D E w N W 1 t X 2 x j N T V f c m l u O F 8 1 M D B t Q V 9 O M T A w M C 9 U e X B l I G 1 v Z G l m a c O p L n t D b 2 x 1 b W 4 z L D J 9 J n F 1 b 3 Q 7 L C Z x d W 9 0 O 1 N l Y 3 R p b 2 4 x L 0 w x M D V t b V 9 s Y z U 1 X 3 J p b j h f N T A w b U F f T j E w M D A v V H l w Z S B t b 2 R p Z m n D q S 5 7 Q 2 9 s d W 1 u N C w z f S Z x d W 9 0 O y w m c X V v d D t T Z W N 0 a W 9 u M S 9 M M T A 1 b W 1 f b G M 1 N V 9 y a W 4 4 X z U w M G 1 B X 0 4 x M D A w L 1 R 5 c G U g b W 9 k a W Z p w 6 k u e 0 N v b H V t b j U s N H 0 m c X V v d D s s J n F 1 b 3 Q 7 U 2 V j d G l v b j E v T D E w N W 1 t X 2 x j N T V f c m l u O F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A 6 N T A u M z A x M j E 2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c m l u M T B f N T A w b U F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k 6 M z U u O D E 3 N z Y y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M T B f N T A w b U F f T j E w M D A v V H l w Z S B t b 2 R p Z m n D q S 5 7 Q 2 9 s d W 1 u M S w w f S Z x d W 9 0 O y w m c X V v d D t T Z W N 0 a W 9 u M S 9 M M T A 1 b W 1 f b G M 1 N V 9 y a W 4 x M F 8 1 M D B t Q V 9 O M T A w M C 9 U e X B l I G 1 v Z G l m a c O p L n t D b 2 x 1 b W 4 y L D F 9 J n F 1 b 3 Q 7 L C Z x d W 9 0 O 1 N l Y 3 R p b 2 4 x L 0 w x M D V t b V 9 s Y z U 1 X 3 J p b j E w X z U w M G 1 B X 0 4 x M D A w L 1 R 5 c G U g b W 9 k a W Z p w 6 k u e 0 N v b H V t b j M s M n 0 m c X V v d D s s J n F 1 b 3 Q 7 U 2 V j d G l v b j E v T D E w N W 1 t X 2 x j N T V f c m l u M T B f N T A w b U F f T j E w M D A v V H l w Z S B t b 2 R p Z m n D q S 5 7 Q 2 9 s d W 1 u N C w z f S Z x d W 9 0 O y w m c X V v d D t T Z W N 0 a W 9 u M S 9 M M T A 1 b W 1 f b G M 1 N V 9 y a W 4 x M F 8 1 M D B t Q V 9 O M T A w M C 9 U e X B l I G 1 v Z G l m a c O p L n t D b 2 x 1 b W 4 1 L D R 9 J n F 1 b 3 Q 7 L C Z x d W 9 0 O 1 N l Y 3 R p b 2 4 x L 0 w x M D V t b V 9 s Y z U 1 X 3 J p b j E w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M T B f N T A w b U F f T j E w M D A v V H l w Z S B t b 2 R p Z m n D q S 5 7 Q 2 9 s d W 1 u M S w w f S Z x d W 9 0 O y w m c X V v d D t T Z W N 0 a W 9 u M S 9 M M T A 1 b W 1 f b G M 1 N V 9 y a W 4 x M F 8 1 M D B t Q V 9 O M T A w M C 9 U e X B l I G 1 v Z G l m a c O p L n t D b 2 x 1 b W 4 y L D F 9 J n F 1 b 3 Q 7 L C Z x d W 9 0 O 1 N l Y 3 R p b 2 4 x L 0 w x M D V t b V 9 s Y z U 1 X 3 J p b j E w X z U w M G 1 B X 0 4 x M D A w L 1 R 5 c G U g b W 9 k a W Z p w 6 k u e 0 N v b H V t b j M s M n 0 m c X V v d D s s J n F 1 b 3 Q 7 U 2 V j d G l v b j E v T D E w N W 1 t X 2 x j N T V f c m l u M T B f N T A w b U F f T j E w M D A v V H l w Z S B t b 2 R p Z m n D q S 5 7 Q 2 9 s d W 1 u N C w z f S Z x d W 9 0 O y w m c X V v d D t T Z W N 0 a W 9 u M S 9 M M T A 1 b W 1 f b G M 1 N V 9 y a W 4 x M F 8 1 M D B t Q V 9 O M T A w M C 9 U e X B l I G 1 v Z G l m a c O p L n t D b 2 x 1 b W 4 1 L D R 9 J n F 1 b 3 Q 7 L C Z x d W 9 0 O 1 N l Y 3 R p b 2 4 x L 0 w x M D V t b V 9 s Y z U 1 X 3 J p b j E w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O T o z N S 4 4 M T c 3 N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O T o z N S 4 4 M T c 3 N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j A l M j B s X z Y 3 J T I w c j A 4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0 O j M 3 O j M 4 L j Q x N T Y 3 M z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2 M C U y M G x f N j c l M j B y M D g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T Q 6 M z c 6 M z g u N D E 1 N j c z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2 M C U y M G x f N j c l M j B y M D g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T Q 6 M z c 6 M z g u N D E 1 N j c z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c m 9 3 d m 9 s X z V 4 N X g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D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D k 6 M z g 6 M z I u M z k 4 N T A 0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J y b 3 d 2 b 2 x f N X g 1 e D E v V H l w Z S B t b 2 R p Z m n D q S 5 7 Q 2 9 s d W 1 u M S w w f S Z x d W 9 0 O y w m c X V v d D t T Z W N 0 a W 9 u M S 9 h c n J v d 3 Z v b F 8 1 e D V 4 M S 9 U e X B l I G 1 v Z G l m a c O p L n t D b 2 x 1 b W 4 y L D F 9 J n F 1 b 3 Q 7 L C Z x d W 9 0 O 1 N l Y 3 R p b 2 4 x L 2 F y c m 9 3 d m 9 s X z V 4 N X g x L 1 R 5 c G U g b W 9 k a W Z p w 6 k u e 0 N v b H V t b j M s M n 0 m c X V v d D s s J n F 1 b 3 Q 7 U 2 V j d G l v b j E v Y X J y b 3 d 2 b 2 x f N X g 1 e D E v V H l w Z S B t b 2 R p Z m n D q S 5 7 Q 2 9 s d W 1 u N C w z f S Z x d W 9 0 O y w m c X V v d D t T Z W N 0 a W 9 u M S 9 h c n J v d 3 Z v b F 8 1 e D V 4 M S 9 U e X B l I G 1 v Z G l m a c O p L n t D b 2 x 1 b W 4 1 L D R 9 J n F 1 b 3 Q 7 L C Z x d W 9 0 O 1 N l Y 3 R p b 2 4 x L 2 F y c m 9 3 d m 9 s X z V 4 N X g x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X J y b 3 d 2 b 2 x f N X g 1 e D E v V H l w Z S B t b 2 R p Z m n D q S 5 7 Q 2 9 s d W 1 u M S w w f S Z x d W 9 0 O y w m c X V v d D t T Z W N 0 a W 9 u M S 9 h c n J v d 3 Z v b F 8 1 e D V 4 M S 9 U e X B l I G 1 v Z G l m a c O p L n t D b 2 x 1 b W 4 y L D F 9 J n F 1 b 3 Q 7 L C Z x d W 9 0 O 1 N l Y 3 R p b 2 4 x L 2 F y c m 9 3 d m 9 s X z V 4 N X g x L 1 R 5 c G U g b W 9 k a W Z p w 6 k u e 0 N v b H V t b j M s M n 0 m c X V v d D s s J n F 1 b 3 Q 7 U 2 V j d G l v b j E v Y X J y b 3 d 2 b 2 x f N X g 1 e D E v V H l w Z S B t b 2 R p Z m n D q S 5 7 Q 2 9 s d W 1 u N C w z f S Z x d W 9 0 O y w m c X V v d D t T Z W N 0 a W 9 u M S 9 h c n J v d 3 Z v b F 8 1 e D V 4 M S 9 U e X B l I G 1 v Z G l m a c O p L n t D b 2 x 1 b W 4 1 L D R 9 J n F 1 b 3 Q 7 L C Z x d W 9 0 O 1 N l Y 3 R p b 2 4 x L 2 F y c m 9 3 d m 9 s X z V 4 N X g x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h c n J v d 3 Z v b F 8 1 e D V 4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g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3 V D A 5 O j M 4 O j M y L j M 5 O D U w N D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m 9 3 d m 9 s X z V 4 N X g x L 1 R 5 c G U g b W 9 k a W Z p w 6 k u e 0 N v b H V t b j E s M H 0 m c X V v d D s s J n F 1 b 3 Q 7 U 2 V j d G l v b j E v Y X J y b 3 d 2 b 2 x f N X g 1 e D E v V H l w Z S B t b 2 R p Z m n D q S 5 7 Q 2 9 s d W 1 u M i w x f S Z x d W 9 0 O y w m c X V v d D t T Z W N 0 a W 9 u M S 9 h c n J v d 3 Z v b F 8 1 e D V 4 M S 9 U e X B l I G 1 v Z G l m a c O p L n t D b 2 x 1 b W 4 z L D J 9 J n F 1 b 3 Q 7 L C Z x d W 9 0 O 1 N l Y 3 R p b 2 4 x L 2 F y c m 9 3 d m 9 s X z V 4 N X g x L 1 R 5 c G U g b W 9 k a W Z p w 6 k u e 0 N v b H V t b j Q s M 3 0 m c X V v d D s s J n F 1 b 3 Q 7 U 2 V j d G l v b j E v Y X J y b 3 d 2 b 2 x f N X g 1 e D E v V H l w Z S B t b 2 R p Z m n D q S 5 7 Q 2 9 s d W 1 u N S w 0 f S Z x d W 9 0 O y w m c X V v d D t T Z W N 0 a W 9 u M S 9 h c n J v d 3 Z v b F 8 1 e D V 4 M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y c m 9 3 d m 9 s X z V 4 N X g x L 1 R 5 c G U g b W 9 k a W Z p w 6 k u e 0 N v b H V t b j E s M H 0 m c X V v d D s s J n F 1 b 3 Q 7 U 2 V j d G l v b j E v Y X J y b 3 d 2 b 2 x f N X g 1 e D E v V H l w Z S B t b 2 R p Z m n D q S 5 7 Q 2 9 s d W 1 u M i w x f S Z x d W 9 0 O y w m c X V v d D t T Z W N 0 a W 9 u M S 9 h c n J v d 3 Z v b F 8 1 e D V 4 M S 9 U e X B l I G 1 v Z G l m a c O p L n t D b 2 x 1 b W 4 z L D J 9 J n F 1 b 3 Q 7 L C Z x d W 9 0 O 1 N l Y 3 R p b 2 4 x L 2 F y c m 9 3 d m 9 s X z V 4 N X g x L 1 R 5 c G U g b W 9 k a W Z p w 6 k u e 0 N v b H V t b j Q s M 3 0 m c X V v d D s s J n F 1 b 3 Q 7 U 2 V j d G l v b j E v Y X J y b 3 d 2 b 2 x f N X g 1 e D E v V H l w Z S B t b 2 R p Z m n D q S 5 7 Q 2 9 s d W 1 u N S w 0 f S Z x d W 9 0 O y w m c X V v d D t T Z W N 0 a W 9 u M S 9 h c n J v d 3 Z v b F 8 1 e D V 4 M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y X 3 B o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D A v T W 9 k a W Z p Z X I l M j B s Z S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N F 9 w a D N w a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N F 9 w a D N w a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N F 9 w a D N w a T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N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N H B p M T B f c G g 1 c G k x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w N U F t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w N U F t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w N U F t c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1 M D B t Q V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8 1 M D B t Q V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8 1 M D B t Q V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E w X z U w M G 1 B X 0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E w X z U w M G 1 B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9 3 d m 9 s X z V 4 N X g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9 3 d m 9 s X z V 4 N X g x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J v d 3 Z v b F 8 1 e D V 4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J v d 3 Z v b F 8 1 e D V 4 M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F y c m 9 3 d m 9 s X z V 4 N X g x J T I w K D M p P C 9 J d G V t U G F 0 a D 4 8 L 0 l 0 Z W 1 M b 2 N h d G l v b j 4 8 U 3 R h Y m x l R W 5 0 c m l l c z 4 8 R W 5 0 c n k g V H l w Z T 0 i R m l s b E V y c m 9 y Q 2 9 k Z S I g V m F s d W U 9 I n N V b m t u b 3 d u I i A v P j x F b n R y e S B U e X B l P S J S Z X N 1 b H R U e X B l I i B W Y W x 1 Z T 0 i c 1 R h Y m x l I i A v P j x F b n R y e S B U e X B l P S J G a W x s R X J y b 3 J D b 3 V u d C I g V m F s d W U 9 I m w w I i A v P j x F b n R y e S B U e X B l P S J G a W x s R W 5 h Y m x l Z C I g V m F s d W U 9 I m w w I i A v P j x F b n R y e S B U e X B l P S J G a W x s T G F z d F V w Z G F 0 Z W Q i I F Z h b H V l P S J k M j A y M i 0 x M S 0 w N 1 Q w O T o z O D o z M i 4 z O T g 1 M D Q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G a W x s Q 2 9 1 b n Q i I F Z h b H V l P S J s O D M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y c m 9 3 d m 9 s X z V 4 N X g x L 1 R 5 c G U g b W 9 k a W Z p w 6 k u e 0 N v b H V t b j E s M H 0 m c X V v d D s s J n F 1 b 3 Q 7 U 2 V j d G l v b j E v Y X J y b 3 d 2 b 2 x f N X g 1 e D E v V H l w Z S B t b 2 R p Z m n D q S 5 7 Q 2 9 s d W 1 u M i w x f S Z x d W 9 0 O y w m c X V v d D t T Z W N 0 a W 9 u M S 9 h c n J v d 3 Z v b F 8 1 e D V 4 M S 9 U e X B l I G 1 v Z G l m a c O p L n t D b 2 x 1 b W 4 z L D J 9 J n F 1 b 3 Q 7 L C Z x d W 9 0 O 1 N l Y 3 R p b 2 4 x L 2 F y c m 9 3 d m 9 s X z V 4 N X g x L 1 R 5 c G U g b W 9 k a W Z p w 6 k u e 0 N v b H V t b j Q s M 3 0 m c X V v d D s s J n F 1 b 3 Q 7 U 2 V j d G l v b j E v Y X J y b 3 d 2 b 2 x f N X g 1 e D E v V H l w Z S B t b 2 R p Z m n D q S 5 7 Q 2 9 s d W 1 u N S w 0 f S Z x d W 9 0 O y w m c X V v d D t T Z W N 0 a W 9 u M S 9 h c n J v d 3 Z v b F 8 1 e D V 4 M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F y c m 9 3 d m 9 s X z V 4 N X g x L 1 R 5 c G U g b W 9 k a W Z p w 6 k u e 0 N v b H V t b j E s M H 0 m c X V v d D s s J n F 1 b 3 Q 7 U 2 V j d G l v b j E v Y X J y b 3 d 2 b 2 x f N X g 1 e D E v V H l w Z S B t b 2 R p Z m n D q S 5 7 Q 2 9 s d W 1 u M i w x f S Z x d W 9 0 O y w m c X V v d D t T Z W N 0 a W 9 u M S 9 h c n J v d 3 Z v b F 8 1 e D V 4 M S 9 U e X B l I G 1 v Z G l m a c O p L n t D b 2 x 1 b W 4 z L D J 9 J n F 1 b 3 Q 7 L C Z x d W 9 0 O 1 N l Y 3 R p b 2 4 x L 2 F y c m 9 3 d m 9 s X z V 4 N X g x L 1 R 5 c G U g b W 9 k a W Z p w 6 k u e 0 N v b H V t b j Q s M 3 0 m c X V v d D s s J n F 1 b 3 Q 7 U 2 V j d G l v b j E v Y X J y b 3 d 2 b 2 x f N X g 1 e D E v V H l w Z S B t b 2 R p Z m n D q S 5 7 Q 2 9 s d W 1 u N S w 0 f S Z x d W 9 0 O y w m c X V v d D t T Z W N 0 a W 9 u M S 9 h c n J v d 3 Z v b F 8 1 e D V 4 M S 9 U e X B l I G 1 v Z G l m a c O p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X J y b 3 d 2 b 2 x f N X g 1 e D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J y b 3 d 2 b 2 x f N X g 1 e D E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N D A l M j B s N j A l M j B s X z Y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3 V D E w O j A x O j I 4 L j c y N j g w M z B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Q w I G w 2 M C B s X z Y 3 L 1 R 5 c G U g b W 9 k a W Z p w 6 k u e 0 N v b H V t b j E s M H 0 m c X V v d D s s J n F 1 b 3 Q 7 U 2 V j d G l v b j E v T D E 0 M C B s N j A g b F 8 2 N y 9 U e X B l I G 1 v Z G l m a c O p L n t D b 2 x 1 b W 4 y L D F 9 J n F 1 b 3 Q 7 L C Z x d W 9 0 O 1 N l Y 3 R p b 2 4 x L 0 w x N D A g b D Y w I G x f N j c v V H l w Z S B t b 2 R p Z m n D q S 5 7 Q 2 9 s d W 1 u M y w y f S Z x d W 9 0 O y w m c X V v d D t T Z W N 0 a W 9 u M S 9 M M T Q w I G w 2 M C B s X z Y 3 L 1 R 5 c G U g b W 9 k a W Z p w 6 k u e 0 N v b H V t b j Q s M 3 0 m c X V v d D s s J n F 1 b 3 Q 7 U 2 V j d G l v b j E v T D E 0 M C B s N j A g b F 8 2 N y 9 U e X B l I G 1 v Z G l m a c O p L n t D b 2 x 1 b W 4 1 L D R 9 J n F 1 b 3 Q 7 L C Z x d W 9 0 O 1 N l Y 3 R p b 2 4 x L 0 w x N D A g b D Y w I G x f N j c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Q w I G w 2 M C B s X z Y 3 L 1 R 5 c G U g b W 9 k a W Z p w 6 k u e 0 N v b H V t b j E s M H 0 m c X V v d D s s J n F 1 b 3 Q 7 U 2 V j d G l v b j E v T D E 0 M C B s N j A g b F 8 2 N y 9 U e X B l I G 1 v Z G l m a c O p L n t D b 2 x 1 b W 4 y L D F 9 J n F 1 b 3 Q 7 L C Z x d W 9 0 O 1 N l Y 3 R p b 2 4 x L 0 w x N D A g b D Y w I G x f N j c v V H l w Z S B t b 2 R p Z m n D q S 5 7 Q 2 9 s d W 1 u M y w y f S Z x d W 9 0 O y w m c X V v d D t T Z W N 0 a W 9 u M S 9 M M T Q w I G w 2 M C B s X z Y 3 L 1 R 5 c G U g b W 9 k a W Z p w 6 k u e 0 N v b H V t b j Q s M 3 0 m c X V v d D s s J n F 1 b 3 Q 7 U 2 V j d G l v b j E v T D E 0 M C B s N j A g b F 8 2 N y 9 U e X B l I G 1 v Z G l m a c O p L n t D b 2 x 1 b W 4 1 L D R 9 J n F 1 b 3 Q 7 L C Z x d W 9 0 O 1 N l Y 3 R p b 2 4 x L 0 w x N D A g b D Y w I G x f N j c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D E 0 M C U y M G w 2 M C U y M G x f N j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0 M C U y M G w 2 M C U y M G x f N j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N D A l M j B s N j A l M j B s X z Y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1 Q x M D o w M T o y O C 4 3 M j Y 4 M D M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g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Q w I G w 2 M C B s X z Y 3 L 1 R 5 c G U g b W 9 k a W Z p w 6 k u e 0 N v b H V t b j E s M H 0 m c X V v d D s s J n F 1 b 3 Q 7 U 2 V j d G l v b j E v T D E 0 M C B s N j A g b F 8 2 N y 9 U e X B l I G 1 v Z G l m a c O p L n t D b 2 x 1 b W 4 y L D F 9 J n F 1 b 3 Q 7 L C Z x d W 9 0 O 1 N l Y 3 R p b 2 4 x L 0 w x N D A g b D Y w I G x f N j c v V H l w Z S B t b 2 R p Z m n D q S 5 7 Q 2 9 s d W 1 u M y w y f S Z x d W 9 0 O y w m c X V v d D t T Z W N 0 a W 9 u M S 9 M M T Q w I G w 2 M C B s X z Y 3 L 1 R 5 c G U g b W 9 k a W Z p w 6 k u e 0 N v b H V t b j Q s M 3 0 m c X V v d D s s J n F 1 b 3 Q 7 U 2 V j d G l v b j E v T D E 0 M C B s N j A g b F 8 2 N y 9 U e X B l I G 1 v Z G l m a c O p L n t D b 2 x 1 b W 4 1 L D R 9 J n F 1 b 3 Q 7 L C Z x d W 9 0 O 1 N l Y 3 R p b 2 4 x L 0 w x N D A g b D Y w I G x f N j c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Q w I G w 2 M C B s X z Y 3 L 1 R 5 c G U g b W 9 k a W Z p w 6 k u e 0 N v b H V t b j E s M H 0 m c X V v d D s s J n F 1 b 3 Q 7 U 2 V j d G l v b j E v T D E 0 M C B s N j A g b F 8 2 N y 9 U e X B l I G 1 v Z G l m a c O p L n t D b 2 x 1 b W 4 y L D F 9 J n F 1 b 3 Q 7 L C Z x d W 9 0 O 1 N l Y 3 R p b 2 4 x L 0 w x N D A g b D Y w I G x f N j c v V H l w Z S B t b 2 R p Z m n D q S 5 7 Q 2 9 s d W 1 u M y w y f S Z x d W 9 0 O y w m c X V v d D t T Z W N 0 a W 9 u M S 9 M M T Q w I G w 2 M C B s X z Y 3 L 1 R 5 c G U g b W 9 k a W Z p w 6 k u e 0 N v b H V t b j Q s M 3 0 m c X V v d D s s J n F 1 b 3 Q 7 U 2 V j d G l v b j E v T D E 0 M C B s N j A g b F 8 2 N y 9 U e X B l I G 1 v Z G l m a c O p L n t D b 2 x 1 b W 4 1 L D R 9 J n F 1 b 3 Q 7 L C Z x d W 9 0 O 1 N l Y 3 R p b 2 4 x L 0 w x N D A g b D Y w I G x f N j c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N D A l M j B s N j A l M j B s X z Y 3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N D A l M j B s N j A l M j B s X z Y 3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J v d 3 Z v b F 8 1 e D V 4 M S U y M C g 0 K T w v S X R l b V B h d G g + P C 9 J d G V t T G 9 j Y X R p b 2 4 + P F N 0 Y W J s Z U V u d H J p Z X M + P E V u d H J 5 I F R 5 c G U 9 I k Z p b G x F c n J v c k N v Z G U i I F Z h b H V l P S J z V W 5 r b m 9 3 b i I g L z 4 8 R W 5 0 c n k g V H l w Z T 0 i U m V z d W x 0 V H l w Z S I g V m F s d W U 9 I n N U Y W J s Z S I g L z 4 8 R W 5 0 c n k g V H l w Z T 0 i R m l s b E V y c m 9 y Q 2 9 1 b n Q i I F Z h b H V l P S J s M C I g L z 4 8 R W 5 0 c n k g V H l w Z T 0 i R m l s b E V u Y W J s Z W Q i I F Z h b H V l P S J s M C I g L z 4 8 R W 5 0 c n k g V H l w Z T 0 i R m l s b E x h c 3 R V c G R h d G V k I i B W Y W x 1 Z T 0 i Z D I w M j I t M T E t M D d U M D k 6 M z g 6 M z I u M z k 4 N T A 0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R m l s b E N v d W 5 0 I i B W Y W x 1 Z T 0 i b D g z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J v d 3 Z v b F 8 1 e D V 4 M S 9 U e X B l I G 1 v Z G l m a c O p L n t D b 2 x 1 b W 4 x L D B 9 J n F 1 b 3 Q 7 L C Z x d W 9 0 O 1 N l Y 3 R p b 2 4 x L 2 F y c m 9 3 d m 9 s X z V 4 N X g x L 1 R 5 c G U g b W 9 k a W Z p w 6 k u e 0 N v b H V t b j I s M X 0 m c X V v d D s s J n F 1 b 3 Q 7 U 2 V j d G l v b j E v Y X J y b 3 d 2 b 2 x f N X g 1 e D E v V H l w Z S B t b 2 R p Z m n D q S 5 7 Q 2 9 s d W 1 u M y w y f S Z x d W 9 0 O y w m c X V v d D t T Z W N 0 a W 9 u M S 9 h c n J v d 3 Z v b F 8 1 e D V 4 M S 9 U e X B l I G 1 v Z G l m a c O p L n t D b 2 x 1 b W 4 0 L D N 9 J n F 1 b 3 Q 7 L C Z x d W 9 0 O 1 N l Y 3 R p b 2 4 x L 2 F y c m 9 3 d m 9 s X z V 4 N X g x L 1 R 5 c G U g b W 9 k a W Z p w 6 k u e 0 N v b H V t b j U s N H 0 m c X V v d D s s J n F 1 b 3 Q 7 U 2 V j d G l v b j E v Y X J y b 3 d 2 b 2 x f N X g 1 e D E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c n J v d 3 Z v b F 8 1 e D V 4 M S 9 U e X B l I G 1 v Z G l m a c O p L n t D b 2 x 1 b W 4 x L D B 9 J n F 1 b 3 Q 7 L C Z x d W 9 0 O 1 N l Y 3 R p b 2 4 x L 2 F y c m 9 3 d m 9 s X z V 4 N X g x L 1 R 5 c G U g b W 9 k a W Z p w 6 k u e 0 N v b H V t b j I s M X 0 m c X V v d D s s J n F 1 b 3 Q 7 U 2 V j d G l v b j E v Y X J y b 3 d 2 b 2 x f N X g 1 e D E v V H l w Z S B t b 2 R p Z m n D q S 5 7 Q 2 9 s d W 1 u M y w y f S Z x d W 9 0 O y w m c X V v d D t T Z W N 0 a W 9 u M S 9 h c n J v d 3 Z v b F 8 1 e D V 4 M S 9 U e X B l I G 1 v Z G l m a c O p L n t D b 2 x 1 b W 4 0 L D N 9 J n F 1 b 3 Q 7 L C Z x d W 9 0 O 1 N l Y 3 R p b 2 4 x L 2 F y c m 9 3 d m 9 s X z V 4 N X g x L 1 R 5 c G U g b W 9 k a W Z p w 6 k u e 0 N v b H V t b j U s N H 0 m c X V v d D s s J n F 1 b 3 Q 7 U 2 V j d G l v b j E v Y X J y b 3 d 2 b 2 x f N X g 1 e D E v V H l w Z S B t b 2 R p Z m n D q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F y c m 9 3 d m 9 s X z V 4 N X g x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c m 9 3 d m 9 s X z V 4 N X g x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M w J T I w b D Y w J T I w b F 8 2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N 1 Q x M D o w N j o y N S 4 5 N T k 0 N D g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z M C B s N j A g b F 8 2 N y 9 U e X B l I G 1 v Z G l m a c O p L n t D b 2 x 1 b W 4 x L D B 9 J n F 1 b 3 Q 7 L C Z x d W 9 0 O 1 N l Y 3 R p b 2 4 x L 0 w x M z A g b D Y w I G x f N j c v V H l w Z S B t b 2 R p Z m n D q S 5 7 Q 2 9 s d W 1 u M i w x f S Z x d W 9 0 O y w m c X V v d D t T Z W N 0 a W 9 u M S 9 M M T M w I G w 2 M C B s X z Y 3 L 1 R 5 c G U g b W 9 k a W Z p w 6 k u e 0 N v b H V t b j M s M n 0 m c X V v d D s s J n F 1 b 3 Q 7 U 2 V j d G l v b j E v T D E z M C B s N j A g b F 8 2 N y 9 U e X B l I G 1 v Z G l m a c O p L n t D b 2 x 1 b W 4 0 L D N 9 J n F 1 b 3 Q 7 L C Z x d W 9 0 O 1 N l Y 3 R p b 2 4 x L 0 w x M z A g b D Y w I G x f N j c v V H l w Z S B t b 2 R p Z m n D q S 5 7 Q 2 9 s d W 1 u N S w 0 f S Z x d W 9 0 O y w m c X V v d D t T Z W N 0 a W 9 u M S 9 M M T M w I G w 2 M C B s X z Y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z M C B s N j A g b F 8 2 N y 9 U e X B l I G 1 v Z G l m a c O p L n t D b 2 x 1 b W 4 x L D B 9 J n F 1 b 3 Q 7 L C Z x d W 9 0 O 1 N l Y 3 R p b 2 4 x L 0 w x M z A g b D Y w I G x f N j c v V H l w Z S B t b 2 R p Z m n D q S 5 7 Q 2 9 s d W 1 u M i w x f S Z x d W 9 0 O y w m c X V v d D t T Z W N 0 a W 9 u M S 9 M M T M w I G w 2 M C B s X z Y 3 L 1 R 5 c G U g b W 9 k a W Z p w 6 k u e 0 N v b H V t b j M s M n 0 m c X V v d D s s J n F 1 b 3 Q 7 U 2 V j d G l v b j E v T D E z M C B s N j A g b F 8 2 N y 9 U e X B l I G 1 v Z G l m a c O p L n t D b 2 x 1 b W 4 0 L D N 9 J n F 1 b 3 Q 7 L C Z x d W 9 0 O 1 N l Y 3 R p b 2 4 x L 0 w x M z A g b D Y w I G x f N j c v V H l w Z S B t b 2 R p Z m n D q S 5 7 Q 2 9 s d W 1 u N S w 0 f S Z x d W 9 0 O y w m c X V v d D t T Z W N 0 a W 9 u M S 9 M M T M w I G w 2 M C B s X z Y 3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w x M z A l M j B s N j A l M j B s X z Y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z A l M j B s N j A l M j B s X z Y 3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M w J T I w b D Y w J T I w b F 8 2 N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d U M T A 6 M D Y 6 M j U u O T U 5 N D Q 4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4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z M C B s N j A g b F 8 2 N y 9 U e X B l I G 1 v Z G l m a c O p L n t D b 2 x 1 b W 4 x L D B 9 J n F 1 b 3 Q 7 L C Z x d W 9 0 O 1 N l Y 3 R p b 2 4 x L 0 w x M z A g b D Y w I G x f N j c v V H l w Z S B t b 2 R p Z m n D q S 5 7 Q 2 9 s d W 1 u M i w x f S Z x d W 9 0 O y w m c X V v d D t T Z W N 0 a W 9 u M S 9 M M T M w I G w 2 M C B s X z Y 3 L 1 R 5 c G U g b W 9 k a W Z p w 6 k u e 0 N v b H V t b j M s M n 0 m c X V v d D s s J n F 1 b 3 Q 7 U 2 V j d G l v b j E v T D E z M C B s N j A g b F 8 2 N y 9 U e X B l I G 1 v Z G l m a c O p L n t D b 2 x 1 b W 4 0 L D N 9 J n F 1 b 3 Q 7 L C Z x d W 9 0 O 1 N l Y 3 R p b 2 4 x L 0 w x M z A g b D Y w I G x f N j c v V H l w Z S B t b 2 R p Z m n D q S 5 7 Q 2 9 s d W 1 u N S w 0 f S Z x d W 9 0 O y w m c X V v d D t T Z W N 0 a W 9 u M S 9 M M T M w I G w 2 M C B s X z Y 3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z M C B s N j A g b F 8 2 N y 9 U e X B l I G 1 v Z G l m a c O p L n t D b 2 x 1 b W 4 x L D B 9 J n F 1 b 3 Q 7 L C Z x d W 9 0 O 1 N l Y 3 R p b 2 4 x L 0 w x M z A g b D Y w I G x f N j c v V H l w Z S B t b 2 R p Z m n D q S 5 7 Q 2 9 s d W 1 u M i w x f S Z x d W 9 0 O y w m c X V v d D t T Z W N 0 a W 9 u M S 9 M M T M w I G w 2 M C B s X z Y 3 L 1 R 5 c G U g b W 9 k a W Z p w 6 k u e 0 N v b H V t b j M s M n 0 m c X V v d D s s J n F 1 b 3 Q 7 U 2 V j d G l v b j E v T D E z M C B s N j A g b F 8 2 N y 9 U e X B l I G 1 v Z G l m a c O p L n t D b 2 x 1 b W 4 0 L D N 9 J n F 1 b 3 Q 7 L C Z x d W 9 0 O 1 N l Y 3 R p b 2 4 x L 0 w x M z A g b D Y w I G x f N j c v V H l w Z S B t b 2 R p Z m n D q S 5 7 Q 2 9 s d W 1 u N S w 0 f S Z x d W 9 0 O y w m c X V v d D t T Z W N 0 a W 9 u M S 9 M M T M w I G w 2 M C B s X z Y 3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M w J T I w b D Y w J T I w b F 8 2 N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M w J T I w b D Y w J T I w b F 8 2 N y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0 M C U y M G w 2 M C U y M G x f N j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T G F z d F V w Z G F 0 Z W Q i I F Z h b H V l P S J k M j A y M i 0 x M S 0 w N 1 Q x M D o w M T o y O C 4 3 M j Y 4 M D M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g z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Q w I G w 2 M C B s X z Y 3 L 1 R 5 c G U g b W 9 k a W Z p w 6 k u e 0 N v b H V t b j E s M H 0 m c X V v d D s s J n F 1 b 3 Q 7 U 2 V j d G l v b j E v T D E 0 M C B s N j A g b F 8 2 N y 9 U e X B l I G 1 v Z G l m a c O p L n t D b 2 x 1 b W 4 y L D F 9 J n F 1 b 3 Q 7 L C Z x d W 9 0 O 1 N l Y 3 R p b 2 4 x L 0 w x N D A g b D Y w I G x f N j c v V H l w Z S B t b 2 R p Z m n D q S 5 7 Q 2 9 s d W 1 u M y w y f S Z x d W 9 0 O y w m c X V v d D t T Z W N 0 a W 9 u M S 9 M M T Q w I G w 2 M C B s X z Y 3 L 1 R 5 c G U g b W 9 k a W Z p w 6 k u e 0 N v b H V t b j Q s M 3 0 m c X V v d D s s J n F 1 b 3 Q 7 U 2 V j d G l v b j E v T D E 0 M C B s N j A g b F 8 2 N y 9 U e X B l I G 1 v Z G l m a c O p L n t D b 2 x 1 b W 4 1 L D R 9 J n F 1 b 3 Q 7 L C Z x d W 9 0 O 1 N l Y 3 R p b 2 4 x L 0 w x N D A g b D Y w I G x f N j c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Q w I G w 2 M C B s X z Y 3 L 1 R 5 c G U g b W 9 k a W Z p w 6 k u e 0 N v b H V t b j E s M H 0 m c X V v d D s s J n F 1 b 3 Q 7 U 2 V j d G l v b j E v T D E 0 M C B s N j A g b F 8 2 N y 9 U e X B l I G 1 v Z G l m a c O p L n t D b 2 x 1 b W 4 y L D F 9 J n F 1 b 3 Q 7 L C Z x d W 9 0 O 1 N l Y 3 R p b 2 4 x L 0 w x N D A g b D Y w I G x f N j c v V H l w Z S B t b 2 R p Z m n D q S 5 7 Q 2 9 s d W 1 u M y w y f S Z x d W 9 0 O y w m c X V v d D t T Z W N 0 a W 9 u M S 9 M M T Q w I G w 2 M C B s X z Y 3 L 1 R 5 c G U g b W 9 k a W Z p w 6 k u e 0 N v b H V t b j Q s M 3 0 m c X V v d D s s J n F 1 b 3 Q 7 U 2 V j d G l v b j E v T D E 0 M C B s N j A g b F 8 2 N y 9 U e X B l I G 1 v Z G l m a c O p L n t D b 2 x 1 b W 4 1 L D R 9 J n F 1 b 3 Q 7 L C Z x d W 9 0 O 1 N l Y 3 R p b 2 4 x L 0 w x N D A g b D Y w I G x f N j c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0 M C U y M G w 2 M C U y M G x f N j c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0 M C U y M G w 2 M C U y M G x f N j c l M j A o M y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M j o 1 N T o w M y 4 5 M D g x N D Y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U e X B l I G 1 v Z G l m a c O p L n t D b 2 x 1 b W 4 x L D B 9 J n F 1 b 3 Q 7 L C Z x d W 9 0 O 1 N l Y 3 R p b 2 4 x L 3 R l c 3 Q v V H l w Z S B t b 2 R p Z m n D q S 5 7 Q 2 9 s d W 1 u M i w x f S Z x d W 9 0 O y w m c X V v d D t T Z W N 0 a W 9 u M S 9 0 Z X N 0 L 1 R 5 c G U g b W 9 k a W Z p w 6 k u e 0 N v b H V t b j M s M n 0 m c X V v d D s s J n F 1 b 3 Q 7 U 2 V j d G l v b j E v d G V z d C 9 U e X B l I G 1 v Z G l m a c O p L n t D b 2 x 1 b W 4 0 L D N 9 J n F 1 b 3 Q 7 L C Z x d W 9 0 O 1 N l Y 3 R p b 2 4 x L 3 R l c 3 Q v V H l w Z S B t b 2 R p Z m n D q S 5 7 Q 2 9 s d W 1 u N S w 0 f S Z x d W 9 0 O y w m c X V v d D t T Z W N 0 a W 9 u M S 9 0 Z X N 0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V z d C 9 U e X B l I G 1 v Z G l m a c O p L n t D b 2 x 1 b W 4 x L D B 9 J n F 1 b 3 Q 7 L C Z x d W 9 0 O 1 N l Y 3 R p b 2 4 x L 3 R l c 3 Q v V H l w Z S B t b 2 R p Z m n D q S 5 7 Q 2 9 s d W 1 u M i w x f S Z x d W 9 0 O y w m c X V v d D t T Z W N 0 a W 9 u M S 9 0 Z X N 0 L 1 R 5 c G U g b W 9 k a W Z p w 6 k u e 0 N v b H V t b j M s M n 0 m c X V v d D s s J n F 1 b 3 Q 7 U 2 V j d G l v b j E v d G V z d C 9 U e X B l I G 1 v Z G l m a c O p L n t D b 2 x 1 b W 4 0 L D N 9 J n F 1 b 3 Q 7 L C Z x d W 9 0 O 1 N l Y 3 R p b 2 4 x L 3 R l c 3 Q v V H l w Z S B t b 2 R p Z m n D q S 5 7 Q 2 9 s d W 1 u N S w 0 f S Z x d W 9 0 O y w m c X V v d D t T Z W N 0 a W 9 u M S 9 0 Z X N 0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M j o 1 N T o w M y 4 5 M D g x N D Y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g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1 R 5 c G U g b W 9 k a W Z p w 6 k u e 0 N v b H V t b j E s M H 0 m c X V v d D s s J n F 1 b 3 Q 7 U 2 V j d G l v b j E v d G V z d C 9 U e X B l I G 1 v Z G l m a c O p L n t D b 2 x 1 b W 4 y L D F 9 J n F 1 b 3 Q 7 L C Z x d W 9 0 O 1 N l Y 3 R p b 2 4 x L 3 R l c 3 Q v V H l w Z S B t b 2 R p Z m n D q S 5 7 Q 2 9 s d W 1 u M y w y f S Z x d W 9 0 O y w m c X V v d D t T Z W N 0 a W 9 u M S 9 0 Z X N 0 L 1 R 5 c G U g b W 9 k a W Z p w 6 k u e 0 N v b H V t b j Q s M 3 0 m c X V v d D s s J n F 1 b 3 Q 7 U 2 V j d G l v b j E v d G V z d C 9 U e X B l I G 1 v Z G l m a c O p L n t D b 2 x 1 b W 4 1 L D R 9 J n F 1 b 3 Q 7 L C Z x d W 9 0 O 1 N l Y 3 R p b 2 4 x L 3 R l c 3 Q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1 R 5 c G U g b W 9 k a W Z p w 6 k u e 0 N v b H V t b j E s M H 0 m c X V v d D s s J n F 1 b 3 Q 7 U 2 V j d G l v b j E v d G V z d C 9 U e X B l I G 1 v Z G l m a c O p L n t D b 2 x 1 b W 4 y L D F 9 J n F 1 b 3 Q 7 L C Z x d W 9 0 O 1 N l Y 3 R p b 2 4 x L 3 R l c 3 Q v V H l w Z S B t b 2 R p Z m n D q S 5 7 Q 2 9 s d W 1 u M y w y f S Z x d W 9 0 O y w m c X V v d D t T Z W N 0 a W 9 u M S 9 0 Z X N 0 L 1 R 5 c G U g b W 9 k a W Z p w 6 k u e 0 N v b H V t b j Q s M 3 0 m c X V v d D s s J n F 1 b 3 Q 7 U 2 V j d G l v b j E v d G V z d C 9 U e X B l I G 1 v Z G l m a c O p L n t D b 2 x 1 b W 4 1 L D R 9 J n F 1 b 3 Q 7 L C Z x d W 9 0 O 1 N l Y 3 R p b 2 4 x L 3 R l c 3 Q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E t M D l U M T I 6 N T U 6 M D M u O T A 4 M T Q 2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4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L 1 R 5 c G U g b W 9 k a W Z p w 6 k u e 0 N v b H V t b j E s M H 0 m c X V v d D s s J n F 1 b 3 Q 7 U 2 V j d G l v b j E v d G V z d C 9 U e X B l I G 1 v Z G l m a c O p L n t D b 2 x 1 b W 4 y L D F 9 J n F 1 b 3 Q 7 L C Z x d W 9 0 O 1 N l Y 3 R p b 2 4 x L 3 R l c 3 Q v V H l w Z S B t b 2 R p Z m n D q S 5 7 Q 2 9 s d W 1 u M y w y f S Z x d W 9 0 O y w m c X V v d D t T Z W N 0 a W 9 u M S 9 0 Z X N 0 L 1 R 5 c G U g b W 9 k a W Z p w 6 k u e 0 N v b H V t b j Q s M 3 0 m c X V v d D s s J n F 1 b 3 Q 7 U 2 V j d G l v b j E v d G V z d C 9 U e X B l I G 1 v Z G l m a c O p L n t D b 2 x 1 b W 4 1 L D R 9 J n F 1 b 3 Q 7 L C Z x d W 9 0 O 1 N l Y 3 R p b 2 4 x L 3 R l c 3 Q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Z X N 0 L 1 R 5 c G U g b W 9 k a W Z p w 6 k u e 0 N v b H V t b j E s M H 0 m c X V v d D s s J n F 1 b 3 Q 7 U 2 V j d G l v b j E v d G V z d C 9 U e X B l I G 1 v Z G l m a c O p L n t D b 2 x 1 b W 4 y L D F 9 J n F 1 b 3 Q 7 L C Z x d W 9 0 O 1 N l Y 3 R p b 2 4 x L 3 R l c 3 Q v V H l w Z S B t b 2 R p Z m n D q S 5 7 Q 2 9 s d W 1 u M y w y f S Z x d W 9 0 O y w m c X V v d D t T Z W N 0 a W 9 u M S 9 0 Z X N 0 L 1 R 5 c G U g b W 9 k a W Z p w 6 k u e 0 N v b H V t b j Q s M 3 0 m c X V v d D s s J n F 1 b 3 Q 7 U 2 V j d G l v b j E v d G V z d C 9 U e X B l I G 1 v Z G l m a c O p L n t D b 2 x 1 b W 4 1 L D R 9 J n F 1 b 3 Q 7 L C Z x d W 9 0 O 1 N l Y 3 R p b 2 4 x L 3 R l c 3 Q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c 3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F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1 O j M z O j U 4 L j E w N j I 1 N z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Z m V y I D F t b S 9 U e X B l I G 1 v Z G l m a c O p L n t D b 2 x 1 b W 4 x L D B 9 J n F 1 b 3 Q 7 L C Z x d W 9 0 O 1 N l Y 3 R p b 2 4 x L 2 N o Y W 1 m Z X I g M W 1 t L 1 R 5 c G U g b W 9 k a W Z p w 6 k u e 0 N v b H V t b j I s M X 0 m c X V v d D s s J n F 1 b 3 Q 7 U 2 V j d G l v b j E v Y 2 h h b W Z l c i A x b W 0 v V H l w Z S B t b 2 R p Z m n D q S 5 7 Q 2 9 s d W 1 u M y w y f S Z x d W 9 0 O y w m c X V v d D t T Z W N 0 a W 9 u M S 9 j a G F t Z m V y I D F t b S 9 U e X B l I G 1 v Z G l m a c O p L n t D b 2 x 1 b W 4 0 L D N 9 J n F 1 b 3 Q 7 L C Z x d W 9 0 O 1 N l Y 3 R p b 2 4 x L 2 N o Y W 1 m Z X I g M W 1 t L 1 R 5 c G U g b W 9 k a W Z p w 6 k u e 0 N v b H V t b j U s N H 0 m c X V v d D s s J n F 1 b 3 Q 7 U 2 V j d G l v b j E v Y 2 h h b W Z l c i A x b W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a G F t Z m V y I D F t b S 9 U e X B l I G 1 v Z G l m a c O p L n t D b 2 x 1 b W 4 x L D B 9 J n F 1 b 3 Q 7 L C Z x d W 9 0 O 1 N l Y 3 R p b 2 4 x L 2 N o Y W 1 m Z X I g M W 1 t L 1 R 5 c G U g b W 9 k a W Z p w 6 k u e 0 N v b H V t b j I s M X 0 m c X V v d D s s J n F 1 b 3 Q 7 U 2 V j d G l v b j E v Y 2 h h b W Z l c i A x b W 0 v V H l w Z S B t b 2 R p Z m n D q S 5 7 Q 2 9 s d W 1 u M y w y f S Z x d W 9 0 O y w m c X V v d D t T Z W N 0 a W 9 u M S 9 j a G F t Z m V y I D F t b S 9 U e X B l I G 1 v Z G l m a c O p L n t D b 2 x 1 b W 4 0 L D N 9 J n F 1 b 3 Q 7 L C Z x d W 9 0 O 1 N l Y 3 R p b 2 4 x L 2 N o Y W 1 m Z X I g M W 1 t L 1 R 5 c G U g b W 9 k a W Z p w 6 k u e 0 N v b H V t b j U s N H 0 m c X V v d D s s J n F 1 b 3 Q 7 U 2 V j d G l v b j E v Y 2 h h b W Z l c i A x b W 0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b W Z l c i U y M D F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J T I w M W 1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J T I w M W 1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h h b W Z l c l 8 x b W 0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N T o z M z o 1 O C 4 x M D Y y N T c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g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Z m V y I D F t b S 9 U e X B l I G 1 v Z G l m a c O p L n t D b 2 x 1 b W 4 x L D B 9 J n F 1 b 3 Q 7 L C Z x d W 9 0 O 1 N l Y 3 R p b 2 4 x L 2 N o Y W 1 m Z X I g M W 1 t L 1 R 5 c G U g b W 9 k a W Z p w 6 k u e 0 N v b H V t b j I s M X 0 m c X V v d D s s J n F 1 b 3 Q 7 U 2 V j d G l v b j E v Y 2 h h b W Z l c i A x b W 0 v V H l w Z S B t b 2 R p Z m n D q S 5 7 Q 2 9 s d W 1 u M y w y f S Z x d W 9 0 O y w m c X V v d D t T Z W N 0 a W 9 u M S 9 j a G F t Z m V y I D F t b S 9 U e X B l I G 1 v Z G l m a c O p L n t D b 2 x 1 b W 4 0 L D N 9 J n F 1 b 3 Q 7 L C Z x d W 9 0 O 1 N l Y 3 R p b 2 4 x L 2 N o Y W 1 m Z X I g M W 1 t L 1 R 5 c G U g b W 9 k a W Z p w 6 k u e 0 N v b H V t b j U s N H 0 m c X V v d D s s J n F 1 b 3 Q 7 U 2 V j d G l v b j E v Y 2 h h b W Z l c i A x b W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a G F t Z m V y I D F t b S 9 U e X B l I G 1 v Z G l m a c O p L n t D b 2 x 1 b W 4 x L D B 9 J n F 1 b 3 Q 7 L C Z x d W 9 0 O 1 N l Y 3 R p b 2 4 x L 2 N o Y W 1 m Z X I g M W 1 t L 1 R 5 c G U g b W 9 k a W Z p w 6 k u e 0 N v b H V t b j I s M X 0 m c X V v d D s s J n F 1 b 3 Q 7 U 2 V j d G l v b j E v Y 2 h h b W Z l c i A x b W 0 v V H l w Z S B t b 2 R p Z m n D q S 5 7 Q 2 9 s d W 1 u M y w y f S Z x d W 9 0 O y w m c X V v d D t T Z W N 0 a W 9 u M S 9 j a G F t Z m V y I D F t b S 9 U e X B l I G 1 v Z G l m a c O p L n t D b 2 x 1 b W 4 0 L D N 9 J n F 1 b 3 Q 7 L C Z x d W 9 0 O 1 N l Y 3 R p b 2 4 x L 2 N o Y W 1 m Z X I g M W 1 t L 1 R 5 c G U g b W 9 k a W Z p w 6 k u e 0 N v b H V t b j U s N H 0 m c X V v d D s s J n F 1 b 3 Q 7 U 2 V j d G l v b j E v Y 2 h h b W Z l c i A x b W 0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W 1 m Z X I l M j A x b W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F t b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F t b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E t M D l U M T U 6 M z M 6 N T g u M T A 2 M j U 3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4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Z m V y I D F t b S 9 U e X B l I G 1 v Z G l m a c O p L n t D b 2 x 1 b W 4 x L D B 9 J n F 1 b 3 Q 7 L C Z x d W 9 0 O 1 N l Y 3 R p b 2 4 x L 2 N o Y W 1 m Z X I g M W 1 t L 1 R 5 c G U g b W 9 k a W Z p w 6 k u e 0 N v b H V t b j I s M X 0 m c X V v d D s s J n F 1 b 3 Q 7 U 2 V j d G l v b j E v Y 2 h h b W Z l c i A x b W 0 v V H l w Z S B t b 2 R p Z m n D q S 5 7 Q 2 9 s d W 1 u M y w y f S Z x d W 9 0 O y w m c X V v d D t T Z W N 0 a W 9 u M S 9 j a G F t Z m V y I D F t b S 9 U e X B l I G 1 v Z G l m a c O p L n t D b 2 x 1 b W 4 0 L D N 9 J n F 1 b 3 Q 7 L C Z x d W 9 0 O 1 N l Y 3 R p b 2 4 x L 2 N o Y W 1 m Z X I g M W 1 t L 1 R 5 c G U g b W 9 k a W Z p w 6 k u e 0 N v b H V t b j U s N H 0 m c X V v d D s s J n F 1 b 3 Q 7 U 2 V j d G l v b j E v Y 2 h h b W Z l c i A x b W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a G F t Z m V y I D F t b S 9 U e X B l I G 1 v Z G l m a c O p L n t D b 2 x 1 b W 4 x L D B 9 J n F 1 b 3 Q 7 L C Z x d W 9 0 O 1 N l Y 3 R p b 2 4 x L 2 N o Y W 1 m Z X I g M W 1 t L 1 R 5 c G U g b W 9 k a W Z p w 6 k u e 0 N v b H V t b j I s M X 0 m c X V v d D s s J n F 1 b 3 Q 7 U 2 V j d G l v b j E v Y 2 h h b W Z l c i A x b W 0 v V H l w Z S B t b 2 R p Z m n D q S 5 7 Q 2 9 s d W 1 u M y w y f S Z x d W 9 0 O y w m c X V v d D t T Z W N 0 a W 9 u M S 9 j a G F t Z m V y I D F t b S 9 U e X B l I G 1 v Z G l m a c O p L n t D b 2 x 1 b W 4 0 L D N 9 J n F 1 b 3 Q 7 L C Z x d W 9 0 O 1 N l Y 3 R p b 2 4 x L 2 N o Y W 1 m Z X I g M W 1 t L 1 R 5 c G U g b W 9 k a W Z p w 6 k u e 0 N v b H V t b j U s N H 0 m c X V v d D s s J n F 1 b 3 Q 7 U 2 V j d G l v b j E v Y 2 h h b W Z l c i A x b W 0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W 1 m Z X I l M j A x b W 0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F t b S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F t b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1 b n Q i I F Z h b H V l P S J s M C I g L z 4 8 R W 5 0 c n k g V H l w Z T 0 i R m l s b E x h c 3 R V c G R h d G V k I i B W Y W x 1 Z T 0 i Z D I w M j I t M T E t M D l U M T U 6 M z M 6 N T g u M T A 2 M j U 3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4 M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Z m V y I D F t b S 9 U e X B l I G 1 v Z G l m a c O p L n t D b 2 x 1 b W 4 x L D B 9 J n F 1 b 3 Q 7 L C Z x d W 9 0 O 1 N l Y 3 R p b 2 4 x L 2 N o Y W 1 m Z X I g M W 1 t L 1 R 5 c G U g b W 9 k a W Z p w 6 k u e 0 N v b H V t b j I s M X 0 m c X V v d D s s J n F 1 b 3 Q 7 U 2 V j d G l v b j E v Y 2 h h b W Z l c i A x b W 0 v V H l w Z S B t b 2 R p Z m n D q S 5 7 Q 2 9 s d W 1 u M y w y f S Z x d W 9 0 O y w m c X V v d D t T Z W N 0 a W 9 u M S 9 j a G F t Z m V y I D F t b S 9 U e X B l I G 1 v Z G l m a c O p L n t D b 2 x 1 b W 4 0 L D N 9 J n F 1 b 3 Q 7 L C Z x d W 9 0 O 1 N l Y 3 R p b 2 4 x L 2 N o Y W 1 m Z X I g M W 1 t L 1 R 5 c G U g b W 9 k a W Z p w 6 k u e 0 N v b H V t b j U s N H 0 m c X V v d D s s J n F 1 b 3 Q 7 U 2 V j d G l v b j E v Y 2 h h b W Z l c i A x b W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a G F t Z m V y I D F t b S 9 U e X B l I G 1 v Z G l m a c O p L n t D b 2 x 1 b W 4 x L D B 9 J n F 1 b 3 Q 7 L C Z x d W 9 0 O 1 N l Y 3 R p b 2 4 x L 2 N o Y W 1 m Z X I g M W 1 t L 1 R 5 c G U g b W 9 k a W Z p w 6 k u e 0 N v b H V t b j I s M X 0 m c X V v d D s s J n F 1 b 3 Q 7 U 2 V j d G l v b j E v Y 2 h h b W Z l c i A x b W 0 v V H l w Z S B t b 2 R p Z m n D q S 5 7 Q 2 9 s d W 1 u M y w y f S Z x d W 9 0 O y w m c X V v d D t T Z W N 0 a W 9 u M S 9 j a G F t Z m V y I D F t b S 9 U e X B l I G 1 v Z G l m a c O p L n t D b 2 x 1 b W 4 0 L D N 9 J n F 1 b 3 Q 7 L C Z x d W 9 0 O 1 N l Y 3 R p b 2 4 x L 2 N o Y W 1 m Z X I g M W 1 t L 1 R 5 c G U g b W 9 k a W Z p w 6 k u e 0 N v b H V t b j U s N H 0 m c X V v d D s s J n F 1 b 3 Q 7 U 2 V j d G l v b j E v Y 2 h h b W Z l c i A x b W 0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W 1 m Z X I l M j A x b W 0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F t b S U y M C g 0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B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1 O j U w O j I 0 L j Q 3 N z U y N j J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Z m V y I D B t b S 9 U e X B l I G 1 v Z G l m a c O p L n t D b 2 x 1 b W 4 x L D B 9 J n F 1 b 3 Q 7 L C Z x d W 9 0 O 1 N l Y 3 R p b 2 4 x L 2 N o Y W 1 m Z X I g M G 1 t L 1 R 5 c G U g b W 9 k a W Z p w 6 k u e 0 N v b H V t b j I s M X 0 m c X V v d D s s J n F 1 b 3 Q 7 U 2 V j d G l v b j E v Y 2 h h b W Z l c i A w b W 0 v V H l w Z S B t b 2 R p Z m n D q S 5 7 Q 2 9 s d W 1 u M y w y f S Z x d W 9 0 O y w m c X V v d D t T Z W N 0 a W 9 u M S 9 j a G F t Z m V y I D B t b S 9 U e X B l I G 1 v Z G l m a c O p L n t D b 2 x 1 b W 4 0 L D N 9 J n F 1 b 3 Q 7 L C Z x d W 9 0 O 1 N l Y 3 R p b 2 4 x L 2 N o Y W 1 m Z X I g M G 1 t L 1 R 5 c G U g b W 9 k a W Z p w 6 k u e 0 N v b H V t b j U s N H 0 m c X V v d D s s J n F 1 b 3 Q 7 U 2 V j d G l v b j E v Y 2 h h b W Z l c i A w b W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a G F t Z m V y I D B t b S 9 U e X B l I G 1 v Z G l m a c O p L n t D b 2 x 1 b W 4 x L D B 9 J n F 1 b 3 Q 7 L C Z x d W 9 0 O 1 N l Y 3 R p b 2 4 x L 2 N o Y W 1 m Z X I g M G 1 t L 1 R 5 c G U g b W 9 k a W Z p w 6 k u e 0 N v b H V t b j I s M X 0 m c X V v d D s s J n F 1 b 3 Q 7 U 2 V j d G l v b j E v Y 2 h h b W Z l c i A w b W 0 v V H l w Z S B t b 2 R p Z m n D q S 5 7 Q 2 9 s d W 1 u M y w y f S Z x d W 9 0 O y w m c X V v d D t T Z W N 0 a W 9 u M S 9 j a G F t Z m V y I D B t b S 9 U e X B l I G 1 v Z G l m a c O p L n t D b 2 x 1 b W 4 0 L D N 9 J n F 1 b 3 Q 7 L C Z x d W 9 0 O 1 N l Y 3 R p b 2 4 x L 2 N o Y W 1 m Z X I g M G 1 t L 1 R 5 c G U g b W 9 k a W Z p w 6 k u e 0 N v b H V t b j U s N H 0 m c X V v d D s s J n F 1 b 3 Q 7 U 2 V j d G l v b j E v Y 2 h h b W Z l c i A w b W 0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b W Z l c i U y M D B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J T I w M G 1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J T I w M G 1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h h b W Z l c l 8 w b W 0 x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T U 6 N T A 6 M j Q u N D c 3 N T I 2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4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b W Z l c i A w b W 0 v V H l w Z S B t b 2 R p Z m n D q S 5 7 Q 2 9 s d W 1 u M S w w f S Z x d W 9 0 O y w m c X V v d D t T Z W N 0 a W 9 u M S 9 j a G F t Z m V y I D B t b S 9 U e X B l I G 1 v Z G l m a c O p L n t D b 2 x 1 b W 4 y L D F 9 J n F 1 b 3 Q 7 L C Z x d W 9 0 O 1 N l Y 3 R p b 2 4 x L 2 N o Y W 1 m Z X I g M G 1 t L 1 R 5 c G U g b W 9 k a W Z p w 6 k u e 0 N v b H V t b j M s M n 0 m c X V v d D s s J n F 1 b 3 Q 7 U 2 V j d G l v b j E v Y 2 h h b W Z l c i A w b W 0 v V H l w Z S B t b 2 R p Z m n D q S 5 7 Q 2 9 s d W 1 u N C w z f S Z x d W 9 0 O y w m c X V v d D t T Z W N 0 a W 9 u M S 9 j a G F t Z m V y I D B t b S 9 U e X B l I G 1 v Z G l m a c O p L n t D b 2 x 1 b W 4 1 L D R 9 J n F 1 b 3 Q 7 L C Z x d W 9 0 O 1 N l Y 3 R p b 2 4 x L 2 N o Y W 1 m Z X I g M G 1 t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h h b W Z l c i A w b W 0 v V H l w Z S B t b 2 R p Z m n D q S 5 7 Q 2 9 s d W 1 u M S w w f S Z x d W 9 0 O y w m c X V v d D t T Z W N 0 a W 9 u M S 9 j a G F t Z m V y I D B t b S 9 U e X B l I G 1 v Z G l m a c O p L n t D b 2 x 1 b W 4 y L D F 9 J n F 1 b 3 Q 7 L C Z x d W 9 0 O 1 N l Y 3 R p b 2 4 x L 2 N o Y W 1 m Z X I g M G 1 t L 1 R 5 c G U g b W 9 k a W Z p w 6 k u e 0 N v b H V t b j M s M n 0 m c X V v d D s s J n F 1 b 3 Q 7 U 2 V j d G l v b j E v Y 2 h h b W Z l c i A w b W 0 v V H l w Z S B t b 2 R p Z m n D q S 5 7 Q 2 9 s d W 1 u N C w z f S Z x d W 9 0 O y w m c X V v d D t T Z W N 0 a W 9 u M S 9 j a G F t Z m V y I D B t b S 9 U e X B l I G 1 v Z G l m a c O p L n t D b 2 x 1 b W 4 1 L D R 9 J n F 1 b 3 Q 7 L C Z x d W 9 0 O 1 N l Y 3 R p b 2 4 x L 2 N o Y W 1 m Z X I g M G 1 t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t Z m V y J T I w M G 1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m Z X I l M j A w b W 0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m Z X I l M j A y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N T o 1 N D o 0 N y 4 0 N D c y M D E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b W Z l c i A y b W 0 v V H l w Z S B t b 2 R p Z m n D q S 5 7 Q 2 9 s d W 1 u M S w w f S Z x d W 9 0 O y w m c X V v d D t T Z W N 0 a W 9 u M S 9 j a G F t Z m V y I D J t b S 9 U e X B l I G 1 v Z G l m a c O p L n t D b 2 x 1 b W 4 y L D F 9 J n F 1 b 3 Q 7 L C Z x d W 9 0 O 1 N l Y 3 R p b 2 4 x L 2 N o Y W 1 m Z X I g M m 1 t L 1 R 5 c G U g b W 9 k a W Z p w 6 k u e 0 N v b H V t b j M s M n 0 m c X V v d D s s J n F 1 b 3 Q 7 U 2 V j d G l v b j E v Y 2 h h b W Z l c i A y b W 0 v V H l w Z S B t b 2 R p Z m n D q S 5 7 Q 2 9 s d W 1 u N C w z f S Z x d W 9 0 O y w m c X V v d D t T Z W N 0 a W 9 u M S 9 j a G F t Z m V y I D J t b S 9 U e X B l I G 1 v Z G l m a c O p L n t D b 2 x 1 b W 4 1 L D R 9 J n F 1 b 3 Q 7 L C Z x d W 9 0 O 1 N l Y 3 R p b 2 4 x L 2 N o Y W 1 m Z X I g M m 1 t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h h b W Z l c i A y b W 0 v V H l w Z S B t b 2 R p Z m n D q S 5 7 Q 2 9 s d W 1 u M S w w f S Z x d W 9 0 O y w m c X V v d D t T Z W N 0 a W 9 u M S 9 j a G F t Z m V y I D J t b S 9 U e X B l I G 1 v Z G l m a c O p L n t D b 2 x 1 b W 4 y L D F 9 J n F 1 b 3 Q 7 L C Z x d W 9 0 O 1 N l Y 3 R p b 2 4 x L 2 N o Y W 1 m Z X I g M m 1 t L 1 R 5 c G U g b W 9 k a W Z p w 6 k u e 0 N v b H V t b j M s M n 0 m c X V v d D s s J n F 1 b 3 Q 7 U 2 V j d G l v b j E v Y 2 h h b W Z l c i A y b W 0 v V H l w Z S B t b 2 R p Z m n D q S 5 7 Q 2 9 s d W 1 u N C w z f S Z x d W 9 0 O y w m c X V v d D t T Z W N 0 a W 9 u M S 9 j a G F t Z m V y I D J t b S 9 U e X B l I G 1 v Z G l m a c O p L n t D b 2 x 1 b W 4 1 L D R 9 J n F 1 b 3 Q 7 L C Z x d W 9 0 O 1 N l Y 3 R p b 2 4 x L 2 N o Y W 1 m Z X I g M m 1 t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W 1 m Z X I l M j A y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J t b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J t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o Y W 1 m Z X J f M m 1 t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1 O j U 0 O j Q 3 L j Q 0 N z I w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O D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W 1 m Z X I g M m 1 t L 1 R 5 c G U g b W 9 k a W Z p w 6 k u e 0 N v b H V t b j E s M H 0 m c X V v d D s s J n F 1 b 3 Q 7 U 2 V j d G l v b j E v Y 2 h h b W Z l c i A y b W 0 v V H l w Z S B t b 2 R p Z m n D q S 5 7 Q 2 9 s d W 1 u M i w x f S Z x d W 9 0 O y w m c X V v d D t T Z W N 0 a W 9 u M S 9 j a G F t Z m V y I D J t b S 9 U e X B l I G 1 v Z G l m a c O p L n t D b 2 x 1 b W 4 z L D J 9 J n F 1 b 3 Q 7 L C Z x d W 9 0 O 1 N l Y 3 R p b 2 4 x L 2 N o Y W 1 m Z X I g M m 1 t L 1 R 5 c G U g b W 9 k a W Z p w 6 k u e 0 N v b H V t b j Q s M 3 0 m c X V v d D s s J n F 1 b 3 Q 7 U 2 V j d G l v b j E v Y 2 h h b W Z l c i A y b W 0 v V H l w Z S B t b 2 R p Z m n D q S 5 7 Q 2 9 s d W 1 u N S w 0 f S Z x d W 9 0 O y w m c X V v d D t T Z W N 0 a W 9 u M S 9 j a G F t Z m V y I D J t b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o Y W 1 m Z X I g M m 1 t L 1 R 5 c G U g b W 9 k a W Z p w 6 k u e 0 N v b H V t b j E s M H 0 m c X V v d D s s J n F 1 b 3 Q 7 U 2 V j d G l v b j E v Y 2 h h b W Z l c i A y b W 0 v V H l w Z S B t b 2 R p Z m n D q S 5 7 Q 2 9 s d W 1 u M i w x f S Z x d W 9 0 O y w m c X V v d D t T Z W N 0 a W 9 u M S 9 j a G F t Z m V y I D J t b S 9 U e X B l I G 1 v Z G l m a c O p L n t D b 2 x 1 b W 4 z L D J 9 J n F 1 b 3 Q 7 L C Z x d W 9 0 O 1 N l Y 3 R p b 2 4 x L 2 N o Y W 1 m Z X I g M m 1 t L 1 R 5 c G U g b W 9 k a W Z p w 6 k u e 0 N v b H V t b j Q s M 3 0 m c X V v d D s s J n F 1 b 3 Q 7 U 2 V j d G l v b j E v Y 2 h h b W Z l c i A y b W 0 v V H l w Z S B t b 2 R p Z m n D q S 5 7 Q 2 9 s d W 1 u N S w 0 f S Z x d W 9 0 O y w m c X V v d D t T Z W N 0 a W 9 u M S 9 j a G F t Z m V y I D J t b S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b W Z l c i U y M D J t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J T I w M m 1 t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J T I w M 2 1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T U 6 N T k 6 N D k u N D Y 5 O T k w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W 1 m Z X I g M 2 1 t L 1 R 5 c G U g b W 9 k a W Z p w 6 k u e 0 N v b H V t b j E s M H 0 m c X V v d D s s J n F 1 b 3 Q 7 U 2 V j d G l v b j E v Y 2 h h b W Z l c i A z b W 0 v V H l w Z S B t b 2 R p Z m n D q S 5 7 Q 2 9 s d W 1 u M i w x f S Z x d W 9 0 O y w m c X V v d D t T Z W N 0 a W 9 u M S 9 j a G F t Z m V y I D N t b S 9 U e X B l I G 1 v Z G l m a c O p L n t D b 2 x 1 b W 4 z L D J 9 J n F 1 b 3 Q 7 L C Z x d W 9 0 O 1 N l Y 3 R p b 2 4 x L 2 N o Y W 1 m Z X I g M 2 1 t L 1 R 5 c G U g b W 9 k a W Z p w 6 k u e 0 N v b H V t b j Q s M 3 0 m c X V v d D s s J n F 1 b 3 Q 7 U 2 V j d G l v b j E v Y 2 h h b W Z l c i A z b W 0 v V H l w Z S B t b 2 R p Z m n D q S 5 7 Q 2 9 s d W 1 u N S w 0 f S Z x d W 9 0 O y w m c X V v d D t T Z W N 0 a W 9 u M S 9 j a G F t Z m V y I D N t b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o Y W 1 m Z X I g M 2 1 t L 1 R 5 c G U g b W 9 k a W Z p w 6 k u e 0 N v b H V t b j E s M H 0 m c X V v d D s s J n F 1 b 3 Q 7 U 2 V j d G l v b j E v Y 2 h h b W Z l c i A z b W 0 v V H l w Z S B t b 2 R p Z m n D q S 5 7 Q 2 9 s d W 1 u M i w x f S Z x d W 9 0 O y w m c X V v d D t T Z W N 0 a W 9 u M S 9 j a G F t Z m V y I D N t b S 9 U e X B l I G 1 v Z G l m a c O p L n t D b 2 x 1 b W 4 z L D J 9 J n F 1 b 3 Q 7 L C Z x d W 9 0 O 1 N l Y 3 R p b 2 4 x L 2 N o Y W 1 m Z X I g M 2 1 t L 1 R 5 c G U g b W 9 k a W Z p w 6 k u e 0 N v b H V t b j Q s M 3 0 m c X V v d D s s J n F 1 b 3 Q 7 U 2 V j d G l v b j E v Y 2 h h b W Z l c i A z b W 0 v V H l w Z S B t b 2 R p Z m n D q S 5 7 Q 2 9 s d W 1 u N S w 0 f S Z x d W 9 0 O y w m c X V v d D t T Z W N 0 a W 9 u M S 9 j a G F t Z m V y I D N t b S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a G F t Z m V y J T I w M 2 1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m Z X I l M j A z b W 0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m Z X I l M j A z b W 0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a G F t Z m V y X z N t b T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N T o 1 O T o 0 O S 4 0 N j k 5 O T A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g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Z m V y I D N t b S 9 U e X B l I G 1 v Z G l m a c O p L n t D b 2 x 1 b W 4 x L D B 9 J n F 1 b 3 Q 7 L C Z x d W 9 0 O 1 N l Y 3 R p b 2 4 x L 2 N o Y W 1 m Z X I g M 2 1 t L 1 R 5 c G U g b W 9 k a W Z p w 6 k u e 0 N v b H V t b j I s M X 0 m c X V v d D s s J n F 1 b 3 Q 7 U 2 V j d G l v b j E v Y 2 h h b W Z l c i A z b W 0 v V H l w Z S B t b 2 R p Z m n D q S 5 7 Q 2 9 s d W 1 u M y w y f S Z x d W 9 0 O y w m c X V v d D t T Z W N 0 a W 9 u M S 9 j a G F t Z m V y I D N t b S 9 U e X B l I G 1 v Z G l m a c O p L n t D b 2 x 1 b W 4 0 L D N 9 J n F 1 b 3 Q 7 L C Z x d W 9 0 O 1 N l Y 3 R p b 2 4 x L 2 N o Y W 1 m Z X I g M 2 1 t L 1 R 5 c G U g b W 9 k a W Z p w 6 k u e 0 N v b H V t b j U s N H 0 m c X V v d D s s J n F 1 b 3 Q 7 U 2 V j d G l v b j E v Y 2 h h b W Z l c i A z b W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a G F t Z m V y I D N t b S 9 U e X B l I G 1 v Z G l m a c O p L n t D b 2 x 1 b W 4 x L D B 9 J n F 1 b 3 Q 7 L C Z x d W 9 0 O 1 N l Y 3 R p b 2 4 x L 2 N o Y W 1 m Z X I g M 2 1 t L 1 R 5 c G U g b W 9 k a W Z p w 6 k u e 0 N v b H V t b j I s M X 0 m c X V v d D s s J n F 1 b 3 Q 7 U 2 V j d G l v b j E v Y 2 h h b W Z l c i A z b W 0 v V H l w Z S B t b 2 R p Z m n D q S 5 7 Q 2 9 s d W 1 u M y w y f S Z x d W 9 0 O y w m c X V v d D t T Z W N 0 a W 9 u M S 9 j a G F t Z m V y I D N t b S 9 U e X B l I G 1 v Z G l m a c O p L n t D b 2 x 1 b W 4 0 L D N 9 J n F 1 b 3 Q 7 L C Z x d W 9 0 O 1 N l Y 3 R p b 2 4 x L 2 N o Y W 1 m Z X I g M 2 1 t L 1 R 5 c G U g b W 9 k a W Z p w 6 k u e 0 N v b H V t b j U s N H 0 m c X V v d D s s J n F 1 b 3 Q 7 U 2 V j d G l v b j E v Y 2 h h b W Z l c i A z b W 0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o Y W 1 m Z X I l M j A z b W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N t b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R t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2 O j A 1 O j M 4 L j Y 1 N D c 5 M D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G F t Z m V y I D R t b S 9 U e X B l I G 1 v Z G l m a c O p L n t D b 2 x 1 b W 4 x L D B 9 J n F 1 b 3 Q 7 L C Z x d W 9 0 O 1 N l Y 3 R p b 2 4 x L 2 N o Y W 1 m Z X I g N G 1 t L 1 R 5 c G U g b W 9 k a W Z p w 6 k u e 0 N v b H V t b j I s M X 0 m c X V v d D s s J n F 1 b 3 Q 7 U 2 V j d G l v b j E v Y 2 h h b W Z l c i A 0 b W 0 v V H l w Z S B t b 2 R p Z m n D q S 5 7 Q 2 9 s d W 1 u M y w y f S Z x d W 9 0 O y w m c X V v d D t T Z W N 0 a W 9 u M S 9 j a G F t Z m V y I D R t b S 9 U e X B l I G 1 v Z G l m a c O p L n t D b 2 x 1 b W 4 0 L D N 9 J n F 1 b 3 Q 7 L C Z x d W 9 0 O 1 N l Y 3 R p b 2 4 x L 2 N o Y W 1 m Z X I g N G 1 t L 1 R 5 c G U g b W 9 k a W Z p w 6 k u e 0 N v b H V t b j U s N H 0 m c X V v d D s s J n F 1 b 3 Q 7 U 2 V j d G l v b j E v Y 2 h h b W Z l c i A 0 b W 0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a G F t Z m V y I D R t b S 9 U e X B l I G 1 v Z G l m a c O p L n t D b 2 x 1 b W 4 x L D B 9 J n F 1 b 3 Q 7 L C Z x d W 9 0 O 1 N l Y 3 R p b 2 4 x L 2 N o Y W 1 m Z X I g N G 1 t L 1 R 5 c G U g b W 9 k a W Z p w 6 k u e 0 N v b H V t b j I s M X 0 m c X V v d D s s J n F 1 b 3 Q 7 U 2 V j d G l v b j E v Y 2 h h b W Z l c i A 0 b W 0 v V H l w Z S B t b 2 R p Z m n D q S 5 7 Q 2 9 s d W 1 u M y w y f S Z x d W 9 0 O y w m c X V v d D t T Z W N 0 a W 9 u M S 9 j a G F t Z m V y I D R t b S 9 U e X B l I G 1 v Z G l m a c O p L n t D b 2 x 1 b W 4 0 L D N 9 J n F 1 b 3 Q 7 L C Z x d W 9 0 O 1 N l Y 3 R p b 2 4 x L 2 N o Y W 1 m Z X I g N G 1 t L 1 R 5 c G U g b W 9 k a W Z p w 6 k u e 0 N v b H V t b j U s N H 0 m c X V v d D s s J n F 1 b 3 Q 7 U 2 V j d G l v b j E v Y 2 h h b W Z l c i A 0 b W 0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h h b W Z l c i U y M D R t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J T I w N G 1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J T I w N G 1 t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h h b W Z l c l 8 0 b W 0 x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T Y 6 M D U 6 M z g u N j U 0 N z k w O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4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b W Z l c i A 0 b W 0 v V H l w Z S B t b 2 R p Z m n D q S 5 7 Q 2 9 s d W 1 u M S w w f S Z x d W 9 0 O y w m c X V v d D t T Z W N 0 a W 9 u M S 9 j a G F t Z m V y I D R t b S 9 U e X B l I G 1 v Z G l m a c O p L n t D b 2 x 1 b W 4 y L D F 9 J n F 1 b 3 Q 7 L C Z x d W 9 0 O 1 N l Y 3 R p b 2 4 x L 2 N o Y W 1 m Z X I g N G 1 t L 1 R 5 c G U g b W 9 k a W Z p w 6 k u e 0 N v b H V t b j M s M n 0 m c X V v d D s s J n F 1 b 3 Q 7 U 2 V j d G l v b j E v Y 2 h h b W Z l c i A 0 b W 0 v V H l w Z S B t b 2 R p Z m n D q S 5 7 Q 2 9 s d W 1 u N C w z f S Z x d W 9 0 O y w m c X V v d D t T Z W N 0 a W 9 u M S 9 j a G F t Z m V y I D R t b S 9 U e X B l I G 1 v Z G l m a c O p L n t D b 2 x 1 b W 4 1 L D R 9 J n F 1 b 3 Q 7 L C Z x d W 9 0 O 1 N l Y 3 R p b 2 4 x L 2 N o Y W 1 m Z X I g N G 1 t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h h b W Z l c i A 0 b W 0 v V H l w Z S B t b 2 R p Z m n D q S 5 7 Q 2 9 s d W 1 u M S w w f S Z x d W 9 0 O y w m c X V v d D t T Z W N 0 a W 9 u M S 9 j a G F t Z m V y I D R t b S 9 U e X B l I G 1 v Z G l m a c O p L n t D b 2 x 1 b W 4 y L D F 9 J n F 1 b 3 Q 7 L C Z x d W 9 0 O 1 N l Y 3 R p b 2 4 x L 2 N o Y W 1 m Z X I g N G 1 t L 1 R 5 c G U g b W 9 k a W Z p w 6 k u e 0 N v b H V t b j M s M n 0 m c X V v d D s s J n F 1 b 3 Q 7 U 2 V j d G l v b j E v Y 2 h h b W Z l c i A 0 b W 0 v V H l w Z S B t b 2 R p Z m n D q S 5 7 Q 2 9 s d W 1 u N C w z f S Z x d W 9 0 O y w m c X V v d D t T Z W N 0 a W 9 u M S 9 j a G F t Z m V y I D R t b S 9 U e X B l I G 1 v Z G l m a c O p L n t D b 2 x 1 b W 4 1 L D R 9 J n F 1 b 3 Q 7 L C Z x d W 9 0 O 1 N l Y 3 R p b 2 4 x L 2 N o Y W 1 m Z X I g N G 1 t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a G F t Z m V y J T I w N G 1 t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m Z X I l M j A 0 b W 0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o Y W 1 m Z X I l M j A 1 b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N j o w O T o 0 M C 4 x M z Y 2 M j Y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h h b W Z l c i A 1 b W 0 v V H l w Z S B t b 2 R p Z m n D q S 5 7 Q 2 9 s d W 1 u M S w w f S Z x d W 9 0 O y w m c X V v d D t T Z W N 0 a W 9 u M S 9 j a G F t Z m V y I D V t b S 9 U e X B l I G 1 v Z G l m a c O p L n t D b 2 x 1 b W 4 y L D F 9 J n F 1 b 3 Q 7 L C Z x d W 9 0 O 1 N l Y 3 R p b 2 4 x L 2 N o Y W 1 m Z X I g N W 1 t L 1 R 5 c G U g b W 9 k a W Z p w 6 k u e 0 N v b H V t b j M s M n 0 m c X V v d D s s J n F 1 b 3 Q 7 U 2 V j d G l v b j E v Y 2 h h b W Z l c i A 1 b W 0 v V H l w Z S B t b 2 R p Z m n D q S 5 7 Q 2 9 s d W 1 u N C w z f S Z x d W 9 0 O y w m c X V v d D t T Z W N 0 a W 9 u M S 9 j a G F t Z m V y I D V t b S 9 U e X B l I G 1 v Z G l m a c O p L n t D b 2 x 1 b W 4 1 L D R 9 J n F 1 b 3 Q 7 L C Z x d W 9 0 O 1 N l Y 3 R p b 2 4 x L 2 N o Y W 1 m Z X I g N W 1 t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2 h h b W Z l c i A 1 b W 0 v V H l w Z S B t b 2 R p Z m n D q S 5 7 Q 2 9 s d W 1 u M S w w f S Z x d W 9 0 O y w m c X V v d D t T Z W N 0 a W 9 u M S 9 j a G F t Z m V y I D V t b S 9 U e X B l I G 1 v Z G l m a c O p L n t D b 2 x 1 b W 4 y L D F 9 J n F 1 b 3 Q 7 L C Z x d W 9 0 O 1 N l Y 3 R p b 2 4 x L 2 N o Y W 1 m Z X I g N W 1 t L 1 R 5 c G U g b W 9 k a W Z p w 6 k u e 0 N v b H V t b j M s M n 0 m c X V v d D s s J n F 1 b 3 Q 7 U 2 V j d G l v b j E v Y 2 h h b W Z l c i A 1 b W 0 v V H l w Z S B t b 2 R p Z m n D q S 5 7 Q 2 9 s d W 1 u N C w z f S Z x d W 9 0 O y w m c X V v d D t T Z W N 0 a W 9 u M S 9 j a G F t Z m V y I D V t b S 9 U e X B l I G 1 v Z G l m a c O p L n t D b 2 x 1 b W 4 1 L D R 9 J n F 1 b 3 Q 7 L C Z x d W 9 0 O 1 N l Y 3 R p b 2 4 x L 2 N o Y W 1 m Z X I g N W 1 t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o Y W 1 m Z X I l M j A 1 b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V t b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h h b W Z l c i U y M D V t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N o Y W 1 m Z X J f N W 1 t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2 O j A 5 O j Q w L j E z N j Y y N j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O D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o Y W 1 m Z X I g N W 1 t L 1 R 5 c G U g b W 9 k a W Z p w 6 k u e 0 N v b H V t b j E s M H 0 m c X V v d D s s J n F 1 b 3 Q 7 U 2 V j d G l v b j E v Y 2 h h b W Z l c i A 1 b W 0 v V H l w Z S B t b 2 R p Z m n D q S 5 7 Q 2 9 s d W 1 u M i w x f S Z x d W 9 0 O y w m c X V v d D t T Z W N 0 a W 9 u M S 9 j a G F t Z m V y I D V t b S 9 U e X B l I G 1 v Z G l m a c O p L n t D b 2 x 1 b W 4 z L D J 9 J n F 1 b 3 Q 7 L C Z x d W 9 0 O 1 N l Y 3 R p b 2 4 x L 2 N o Y W 1 m Z X I g N W 1 t L 1 R 5 c G U g b W 9 k a W Z p w 6 k u e 0 N v b H V t b j Q s M 3 0 m c X V v d D s s J n F 1 b 3 Q 7 U 2 V j d G l v b j E v Y 2 h h b W Z l c i A 1 b W 0 v V H l w Z S B t b 2 R p Z m n D q S 5 7 Q 2 9 s d W 1 u N S w 0 f S Z x d W 9 0 O y w m c X V v d D t T Z W N 0 a W 9 u M S 9 j a G F t Z m V y I D V t b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o Y W 1 m Z X I g N W 1 t L 1 R 5 c G U g b W 9 k a W Z p w 6 k u e 0 N v b H V t b j E s M H 0 m c X V v d D s s J n F 1 b 3 Q 7 U 2 V j d G l v b j E v Y 2 h h b W Z l c i A 1 b W 0 v V H l w Z S B t b 2 R p Z m n D q S 5 7 Q 2 9 s d W 1 u M i w x f S Z x d W 9 0 O y w m c X V v d D t T Z W N 0 a W 9 u M S 9 j a G F t Z m V y I D V t b S 9 U e X B l I G 1 v Z G l m a c O p L n t D b 2 x 1 b W 4 z L D J 9 J n F 1 b 3 Q 7 L C Z x d W 9 0 O 1 N l Y 3 R p b 2 4 x L 2 N o Y W 1 m Z X I g N W 1 t L 1 R 5 c G U g b W 9 k a W Z p w 6 k u e 0 N v b H V t b j Q s M 3 0 m c X V v d D s s J n F 1 b 3 Q 7 U 2 V j d G l v b j E v Y 2 h h b W Z l c i A 1 b W 0 v V H l w Z S B t b 2 R p Z m n D q S 5 7 Q 2 9 s d W 1 u N S w 0 f S Z x d W 9 0 O y w m c X V v d D t T Z W N 0 a W 9 u M S 9 j a G F t Z m V y I D V t b S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h h b W Z l c i U y M D V t b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G F t Z m V y J T I w N W 1 t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B k I i R E P l k O 2 s Q 8 u Z 3 x 8 W w A A A A A C A A A A A A A D Z g A A w A A A A B A A A A B V z u + m A P Z / 3 0 s t M u n k P T c E A A A A A A S A A A C g A A A A E A A A A C l b f H D 9 L D c Y X T k 7 u g d D e 9 F Q A A A A d B Y n 4 1 a L V w J x i h 0 b 6 l P E t e n j F 2 C N u p p V x u I L F 5 W b i U b m O n v + I w A D h E 5 V Y 5 P j O P x p h 8 l W 7 l c E 0 X M M 6 9 y N p d t M C F P 7 A p k 2 g j g Q r B 1 G d C + b U Z 0 U A A A A H 4 M l v / C k K B a s w P L r 5 k X N e 4 m 3 s k A = < / D a t a M a s h u p > 
</file>

<file path=customXml/itemProps1.xml><?xml version="1.0" encoding="utf-8"?>
<ds:datastoreItem xmlns:ds="http://schemas.openxmlformats.org/officeDocument/2006/customXml" ds:itemID="{D69AD999-85FE-469B-94C2-78686DF2CD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Curve</vt:lpstr>
      <vt:lpstr>chamfer 0mm</vt:lpstr>
      <vt:lpstr>chamfer 1mm</vt:lpstr>
      <vt:lpstr>chamfer 2mm</vt:lpstr>
      <vt:lpstr>chamfer 3mm</vt:lpstr>
      <vt:lpstr>chamfer 4mm</vt:lpstr>
      <vt:lpstr>chamfer 5mm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PIGRET</dc:creator>
  <cp:lastModifiedBy>Noe PIGRET</cp:lastModifiedBy>
  <dcterms:created xsi:type="dcterms:W3CDTF">2022-10-25T13:25:17Z</dcterms:created>
  <dcterms:modified xsi:type="dcterms:W3CDTF">2022-11-09T16:16:49Z</dcterms:modified>
</cp:coreProperties>
</file>