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oswald\Dropbox\Arbeit\postdoc_lausanne\papers\convergence\data\"/>
    </mc:Choice>
  </mc:AlternateContent>
  <xr:revisionPtr revIDLastSave="0" documentId="13_ncr:1_{05A8BFD3-15BA-4517-8697-D4D2D851EA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1" l="1"/>
  <c r="W152" i="1"/>
  <c r="AK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2" i="1"/>
  <c r="AK152" i="1" s="1"/>
</calcChain>
</file>

<file path=xl/sharedStrings.xml><?xml version="1.0" encoding="utf-8"?>
<sst xmlns="http://schemas.openxmlformats.org/spreadsheetml/2006/main" count="786" uniqueCount="352">
  <si>
    <t>index</t>
  </si>
  <si>
    <t>region_name</t>
  </si>
  <si>
    <t>region_code</t>
  </si>
  <si>
    <t>country_name</t>
  </si>
  <si>
    <t>country_code</t>
  </si>
  <si>
    <t>survey_year</t>
  </si>
  <si>
    <t>nowcasted_year</t>
  </si>
  <si>
    <t>welfare_type</t>
  </si>
  <si>
    <t>mean</t>
  </si>
  <si>
    <t>median</t>
  </si>
  <si>
    <t>gini</t>
  </si>
  <si>
    <t>decile1</t>
  </si>
  <si>
    <t>decile2</t>
  </si>
  <si>
    <t>decile3</t>
  </si>
  <si>
    <t>decile4</t>
  </si>
  <si>
    <t>decile5</t>
  </si>
  <si>
    <t>decile6</t>
  </si>
  <si>
    <t>decile7</t>
  </si>
  <si>
    <t>decile8</t>
  </si>
  <si>
    <t>decile9</t>
  </si>
  <si>
    <t>decile10</t>
  </si>
  <si>
    <t>gdp_pc_ppp_2017</t>
  </si>
  <si>
    <t>population</t>
  </si>
  <si>
    <t>carbon_intensity</t>
  </si>
  <si>
    <t>carbon_intensity_trend</t>
  </si>
  <si>
    <t>decile1_abs</t>
  </si>
  <si>
    <t>decile2_abs</t>
  </si>
  <si>
    <t>decile3_abs</t>
  </si>
  <si>
    <t>decile4_abs</t>
  </si>
  <si>
    <t>decile5_abs</t>
  </si>
  <si>
    <t>decile6_abs</t>
  </si>
  <si>
    <t>decile7_abs</t>
  </si>
  <si>
    <t>decile8_abs</t>
  </si>
  <si>
    <t>decile9_abs</t>
  </si>
  <si>
    <t>decile10_abs</t>
  </si>
  <si>
    <t>gdp_to_mean_hh_income_ratio</t>
  </si>
  <si>
    <t>Sub-Saharan Africa</t>
  </si>
  <si>
    <t>SSA</t>
  </si>
  <si>
    <t>Angola</t>
  </si>
  <si>
    <t>AGO</t>
  </si>
  <si>
    <t>consumption</t>
  </si>
  <si>
    <t>Europe &amp; Central Asia</t>
  </si>
  <si>
    <t>ECA</t>
  </si>
  <si>
    <t>Albania</t>
  </si>
  <si>
    <t>ALB</t>
  </si>
  <si>
    <t>Other High Income Countries</t>
  </si>
  <si>
    <t>OHI</t>
  </si>
  <si>
    <t>United Arab Emirates</t>
  </si>
  <si>
    <t>ARE</t>
  </si>
  <si>
    <t>income</t>
  </si>
  <si>
    <t>Armenia</t>
  </si>
  <si>
    <t>ARM</t>
  </si>
  <si>
    <t>Australia</t>
  </si>
  <si>
    <t>AUS</t>
  </si>
  <si>
    <t>Austria</t>
  </si>
  <si>
    <t>AUT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</si>
  <si>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</si>
  <si>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</si>
  <si>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</si>
  <si>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</si>
  <si>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</si>
  <si>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</si>
  <si>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</si>
  <si>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</si>
  <si>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South Asia</t>
  </si>
  <si>
    <t>SAS</t>
  </si>
  <si>
    <t>Bangladesh</t>
  </si>
  <si>
    <t>BGD</t>
  </si>
  <si>
    <t>Bulgaria</t>
  </si>
  <si>
    <t>BGR</t>
  </si>
  <si>
    <t>Bosnia and Herzegovina</t>
  </si>
  <si>
    <t>BIH</t>
  </si>
  <si>
    <t>Belarus</t>
  </si>
  <si>
    <t>BLR</t>
  </si>
  <si>
    <t>Latin America &amp; Caribbean</t>
  </si>
  <si>
    <t>LAC</t>
  </si>
  <si>
    <t>Bolivia</t>
  </si>
  <si>
    <t>BOL</t>
  </si>
  <si>
    <t>Brazil</t>
  </si>
  <si>
    <t>BRA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</si>
  <si>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</si>
  <si>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</si>
  <si>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</si>
  <si>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</si>
  <si>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</si>
  <si>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</si>
  <si>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</si>
  <si>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</si>
  <si>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</si>
  <si>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</si>
  <si>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</si>
  <si>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</si>
  <si>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East Asia &amp; Pacific</t>
  </si>
  <si>
    <t>EAP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</si>
  <si>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</si>
  <si>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</si>
  <si>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</si>
  <si>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</si>
  <si>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</si>
  <si>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</si>
  <si>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</si>
  <si>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</si>
  <si>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</si>
  <si>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</si>
  <si>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</si>
  <si>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</si>
  <si>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</si>
  <si>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</si>
  <si>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</si>
  <si>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</si>
  <si>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</si>
  <si>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</si>
  <si>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</si>
  <si>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</si>
  <si>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</si>
  <si>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</si>
  <si>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</si>
  <si>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</si>
  <si>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Denmark</t>
  </si>
  <si>
    <t>DNK</t>
  </si>
  <si>
    <t>Dominican Republic</t>
  </si>
  <si>
    <t>DOM</t>
  </si>
  <si>
    <t>Middle East &amp; North Africa</t>
  </si>
  <si>
    <t>MNA</t>
  </si>
  <si>
    <t>Algeria</t>
  </si>
  <si>
    <t>DZA</t>
  </si>
  <si>
    <t>Ecuador</t>
  </si>
  <si>
    <t>ECU</t>
  </si>
  <si>
    <t>Egypt, Arab Rep.</t>
  </si>
  <si>
    <t>EGY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</si>
  <si>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</si>
  <si>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</si>
  <si>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</si>
  <si>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</si>
  <si>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</si>
  <si>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</si>
  <si>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</si>
  <si>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</si>
  <si>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</si>
  <si>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</si>
  <si>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</si>
  <si>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</si>
  <si>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</si>
  <si>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</si>
  <si>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</si>
  <si>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</si>
  <si>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</si>
  <si>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</si>
  <si>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</si>
  <si>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</si>
  <si>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</si>
  <si>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</si>
  <si>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</si>
  <si>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</si>
  <si>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</si>
  <si>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</si>
  <si>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</si>
  <si>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</si>
  <si>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Greece</t>
  </si>
  <si>
    <t>GRC</t>
  </si>
  <si>
    <t>Guatemala</t>
  </si>
  <si>
    <t>GTM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</si>
  <si>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</si>
  <si>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</si>
  <si>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</si>
  <si>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</si>
  <si>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</si>
  <si>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</si>
  <si>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</si>
  <si>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</si>
  <si>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</si>
  <si>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</si>
  <si>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</si>
  <si>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</si>
  <si>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</si>
  <si>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</si>
  <si>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</si>
  <si>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</si>
  <si>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</si>
  <si>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</si>
  <si>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</si>
  <si>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</si>
  <si>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</si>
  <si>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</si>
  <si>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</si>
  <si>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</si>
  <si>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</si>
  <si>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</si>
  <si>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</si>
  <si>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</si>
  <si>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</si>
  <si>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</si>
  <si>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</si>
  <si>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</si>
  <si>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Kiribati</t>
  </si>
  <si>
    <t>KIR</t>
  </si>
  <si>
    <t>Korea, Rep.</t>
  </si>
  <si>
    <t>KOR</t>
  </si>
  <si>
    <t>Lao PDR</t>
  </si>
  <si>
    <t>LAO</t>
  </si>
  <si>
    <t>Lebanon</t>
  </si>
  <si>
    <t>LBN</t>
  </si>
  <si>
    <t>Liberia</t>
  </si>
  <si>
    <t>LBR</t>
  </si>
  <si>
    <t>St.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</si>
  <si>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</si>
  <si>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</si>
  <si>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</si>
  <si>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</si>
  <si>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</si>
  <si>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</si>
  <si>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</si>
  <si>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</si>
  <si>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</si>
  <si>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</si>
  <si>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</si>
  <si>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</si>
  <si>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</si>
  <si>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</si>
  <si>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</si>
  <si>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</si>
  <si>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</si>
  <si>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</si>
  <si>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</si>
  <si>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</si>
  <si>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</si>
  <si>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</si>
  <si>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</si>
  <si>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</si>
  <si>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</si>
  <si>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</si>
  <si>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</si>
  <si>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</si>
  <si>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</si>
  <si>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</si>
  <si>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</si>
  <si>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</si>
  <si>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</si>
  <si>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</si>
  <si>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</si>
  <si>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</si>
  <si>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</si>
  <si>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</si>
  <si>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</si>
  <si>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</si>
  <si>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</si>
  <si>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</si>
  <si>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</si>
  <si>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</si>
  <si>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</si>
  <si>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</si>
  <si>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</si>
  <si>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</si>
  <si>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</si>
  <si>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</si>
  <si>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</si>
  <si>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</si>
  <si>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</si>
  <si>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</si>
  <si>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</si>
  <si>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</si>
  <si>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</si>
  <si>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Nauru</t>
  </si>
  <si>
    <t>NRU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</si>
  <si>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</si>
  <si>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</si>
  <si>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</si>
  <si>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</si>
  <si>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</si>
  <si>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</si>
  <si>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</si>
  <si>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</si>
  <si>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</si>
  <si>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</si>
  <si>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</si>
  <si>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</si>
  <si>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Paraguay</t>
  </si>
  <si>
    <t>PRY</t>
  </si>
  <si>
    <t>West Bank and Gaza</t>
  </si>
  <si>
    <t>PSE</t>
  </si>
  <si>
    <t>Romania</t>
  </si>
  <si>
    <t>ROU</t>
  </si>
  <si>
    <t>Russian Federation</t>
  </si>
  <si>
    <t>RUS</t>
  </si>
  <si>
    <t>Rwanda</t>
  </si>
  <si>
    <t>RWA</t>
  </si>
  <si>
    <t>Sudan</t>
  </si>
  <si>
    <t>SDN</t>
  </si>
  <si>
    <t>Senegal</t>
  </si>
  <si>
    <t>SEN</t>
  </si>
  <si>
    <t>Solomon Islands</t>
  </si>
  <si>
    <t>SLB</t>
  </si>
  <si>
    <t>Sierra Leone</t>
  </si>
  <si>
    <t>SLE</t>
  </si>
  <si>
    <t>El Salvador</t>
  </si>
  <si>
    <t>SLV</t>
  </si>
  <si>
    <t>Serbia</t>
  </si>
  <si>
    <t>SRB</t>
  </si>
  <si>
    <t>South Sudan</t>
  </si>
  <si>
    <t>SSD</t>
  </si>
  <si>
    <t>Sao Tome and Principe</t>
  </si>
  <si>
    <t>STP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</si>
  <si>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</si>
  <si>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</si>
  <si>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</si>
  <si>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</si>
  <si>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</si>
  <si>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</si>
  <si>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</si>
  <si>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</si>
  <si>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</si>
  <si>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</si>
  <si>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</si>
  <si>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</si>
  <si>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</si>
  <si>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</si>
  <si>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</si>
  <si>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</si>
  <si>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</si>
  <si>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</si>
  <si>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</si>
  <si>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TLS</t>
  </si>
  <si>
    <t>Tonga</t>
  </si>
  <si>
    <t>TON</t>
  </si>
  <si>
    <t>Tunisia</t>
  </si>
  <si>
    <t>TUN</t>
  </si>
  <si>
    <t>Turkiye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</si>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</sst>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2"/>
  <sheetViews>
    <sheetView tabSelected="1" topLeftCell="S131" workbookViewId="0">
      <selection activeCell="AK2" sqref="AK2:AK151"/>
    </sheetView>
  </sheetViews>
  <sheetFormatPr defaultRowHeight="14.4" x14ac:dyDescent="0.3"/>
  <cols>
    <col min="22" max="22" width="13.77734375" customWidth="1"/>
    <col min="23" max="23" width="21.44140625" customWidth="1"/>
    <col min="24" max="24" width="11.6640625" customWidth="1"/>
    <col min="36" max="36" width="20.21875" customWidth="1"/>
    <col min="37" max="37" width="17.777343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7" x14ac:dyDescent="0.3">
      <c r="A2">
        <v>0</v>
      </c>
      <c r="B2" t="s">
        <v>36</v>
      </c>
      <c r="C2" t="s">
        <v>37</v>
      </c>
      <c r="D2" t="s">
        <v>38</v>
      </c>
      <c r="E2" t="s">
        <v>39</v>
      </c>
      <c r="F2">
        <v>2018</v>
      </c>
      <c r="G2">
        <v>2022</v>
      </c>
      <c r="H2" t="s">
        <v>40</v>
      </c>
      <c r="I2" s="2">
        <v>4.7071042242440804</v>
      </c>
      <c r="J2" s="2">
        <v>2.9369655626223801</v>
      </c>
      <c r="K2" s="2">
        <v>0.51272111200000003</v>
      </c>
      <c r="L2" s="2">
        <v>1.3295415999999999E-2</v>
      </c>
      <c r="M2" s="2">
        <v>2.4280907000000001E-2</v>
      </c>
      <c r="N2" s="2">
        <v>3.3328608000000003E-2</v>
      </c>
      <c r="O2" s="2">
        <v>4.3429295E-2</v>
      </c>
      <c r="P2" s="2">
        <v>5.5842687000000002E-2</v>
      </c>
      <c r="Q2" s="2">
        <v>6.9813625000000004E-2</v>
      </c>
      <c r="R2" s="2">
        <v>8.8687618999999995E-2</v>
      </c>
      <c r="S2" s="2">
        <v>0.11568737599999999</v>
      </c>
      <c r="T2" s="2">
        <v>0.15939020700000001</v>
      </c>
      <c r="U2" s="2">
        <v>0.39624426000000001</v>
      </c>
      <c r="V2" s="2">
        <v>5906.12</v>
      </c>
      <c r="W2" s="2">
        <v>35588987</v>
      </c>
      <c r="X2" s="2">
        <v>9.3408465220535503E-2</v>
      </c>
      <c r="Y2" s="2">
        <v>-2.5218064051468501E-2</v>
      </c>
      <c r="Z2" s="2">
        <v>228.42761718089</v>
      </c>
      <c r="AA2" s="2">
        <v>417.168573664848</v>
      </c>
      <c r="AB2" s="2">
        <v>572.61649499315899</v>
      </c>
      <c r="AC2" s="2">
        <v>746.15569551911506</v>
      </c>
      <c r="AD2" s="2">
        <v>959.42931972856604</v>
      </c>
      <c r="AE2" s="2">
        <v>1199.46303338761</v>
      </c>
      <c r="AF2" s="2">
        <v>1523.7358110206301</v>
      </c>
      <c r="AG2" s="2">
        <v>1987.61675735379</v>
      </c>
      <c r="AH2" s="2">
        <v>2738.4720558558602</v>
      </c>
      <c r="AI2" s="2">
        <v>6807.8450597864203</v>
      </c>
      <c r="AJ2" s="2">
        <v>0.29090046288410798</v>
      </c>
      <c r="AK2" s="1">
        <f>V2*W2*X2</f>
        <v>19633789454.544254</v>
      </c>
    </row>
    <row r="3" spans="1:37" x14ac:dyDescent="0.3">
      <c r="A3">
        <v>1</v>
      </c>
      <c r="B3" t="s">
        <v>41</v>
      </c>
      <c r="C3" t="s">
        <v>42</v>
      </c>
      <c r="D3" t="s">
        <v>43</v>
      </c>
      <c r="E3" t="s">
        <v>44</v>
      </c>
      <c r="F3">
        <v>2020</v>
      </c>
      <c r="G3">
        <v>2022</v>
      </c>
      <c r="H3" t="s">
        <v>40</v>
      </c>
      <c r="I3" s="2">
        <v>16.278151914423901</v>
      </c>
      <c r="J3" s="2">
        <v>14.076007429461299</v>
      </c>
      <c r="K3" s="2">
        <v>0.29419629800000002</v>
      </c>
      <c r="L3" s="2">
        <v>3.4134175000000003E-2</v>
      </c>
      <c r="M3" s="2">
        <v>5.0295078999999999E-2</v>
      </c>
      <c r="N3" s="2">
        <v>6.0906266000000001E-2</v>
      </c>
      <c r="O3" s="2">
        <v>7.1085081999999994E-2</v>
      </c>
      <c r="P3" s="2">
        <v>8.1071822000000002E-2</v>
      </c>
      <c r="Q3" s="2">
        <v>9.2195578E-2</v>
      </c>
      <c r="R3" s="2">
        <v>0.105649717</v>
      </c>
      <c r="S3" s="2">
        <v>0.12442307599999999</v>
      </c>
      <c r="T3" s="2">
        <v>0.15264320100000001</v>
      </c>
      <c r="U3" s="2">
        <v>0.22759600299999999</v>
      </c>
      <c r="V3" s="2">
        <v>15492.07</v>
      </c>
      <c r="W3" s="2">
        <v>2777689</v>
      </c>
      <c r="X3" s="2">
        <v>0.110141004799767</v>
      </c>
      <c r="Y3" s="2">
        <v>-2.6923571288138302E-2</v>
      </c>
      <c r="Z3" s="2">
        <v>2028.0906943508901</v>
      </c>
      <c r="AA3" s="2">
        <v>2988.2949182613302</v>
      </c>
      <c r="AB3" s="2">
        <v>3618.7612942823498</v>
      </c>
      <c r="AC3" s="2">
        <v>4223.5382373052798</v>
      </c>
      <c r="AD3" s="2">
        <v>4816.9029359072501</v>
      </c>
      <c r="AE3" s="2">
        <v>5477.8237295057497</v>
      </c>
      <c r="AF3" s="2">
        <v>6277.2048221029299</v>
      </c>
      <c r="AG3" s="2">
        <v>7392.6287246759002</v>
      </c>
      <c r="AH3" s="2">
        <v>9069.3346332241199</v>
      </c>
      <c r="AI3" s="2">
        <v>13522.674438616301</v>
      </c>
      <c r="AJ3" s="2">
        <v>0.38352043650491802</v>
      </c>
      <c r="AK3" s="1">
        <f t="shared" ref="AK3:AK66" si="0">V3*W3*X3</f>
        <v>4739604506.9217033</v>
      </c>
    </row>
    <row r="4" spans="1:37" x14ac:dyDescent="0.3">
      <c r="A4">
        <v>2</v>
      </c>
      <c r="B4" t="s">
        <v>45</v>
      </c>
      <c r="C4" t="s">
        <v>46</v>
      </c>
      <c r="D4" t="s">
        <v>47</v>
      </c>
      <c r="E4" t="s">
        <v>48</v>
      </c>
      <c r="F4">
        <v>2018</v>
      </c>
      <c r="G4">
        <v>2022</v>
      </c>
      <c r="H4" t="s">
        <v>49</v>
      </c>
      <c r="I4" s="2">
        <v>82.483042987382007</v>
      </c>
      <c r="J4" s="2">
        <v>75.515399464534696</v>
      </c>
      <c r="K4" s="2">
        <v>0.259662791</v>
      </c>
      <c r="L4" s="2">
        <v>3.9759358000000002E-2</v>
      </c>
      <c r="M4" s="2">
        <v>5.2412546999999997E-2</v>
      </c>
      <c r="N4" s="2">
        <v>6.3295557000000002E-2</v>
      </c>
      <c r="O4" s="2">
        <v>7.4222420999999997E-2</v>
      </c>
      <c r="P4" s="2">
        <v>8.5614309E-2</v>
      </c>
      <c r="Q4" s="2">
        <v>9.7838728999999999E-2</v>
      </c>
      <c r="R4" s="2">
        <v>0.111422286</v>
      </c>
      <c r="S4" s="2">
        <v>0.127383255</v>
      </c>
      <c r="T4" s="2">
        <v>0.148486057</v>
      </c>
      <c r="U4" s="2">
        <v>0.19956548099999999</v>
      </c>
      <c r="V4" s="2">
        <v>74917.67</v>
      </c>
      <c r="W4" s="2">
        <v>9441129</v>
      </c>
      <c r="X4" s="2">
        <v>0.29193282891809902</v>
      </c>
      <c r="Y4" s="2">
        <v>-1.23633769311382E-2</v>
      </c>
      <c r="Z4" s="2">
        <v>11970.0758479862</v>
      </c>
      <c r="AA4" s="2">
        <v>15779.484240569</v>
      </c>
      <c r="AB4" s="2">
        <v>19055.957043635699</v>
      </c>
      <c r="AC4" s="2">
        <v>22345.632668192498</v>
      </c>
      <c r="AD4" s="2">
        <v>25775.3098629743</v>
      </c>
      <c r="AE4" s="2">
        <v>29455.631728273001</v>
      </c>
      <c r="AF4" s="2">
        <v>33545.139601499803</v>
      </c>
      <c r="AG4" s="2">
        <v>38350.398517837399</v>
      </c>
      <c r="AH4" s="2">
        <v>44703.673652336198</v>
      </c>
      <c r="AI4" s="2">
        <v>60081.803740640098</v>
      </c>
      <c r="AJ4" s="2">
        <v>0.40185860946281998</v>
      </c>
      <c r="AK4" s="1">
        <f>V4*W4*X4</f>
        <v>206486246357.62231</v>
      </c>
    </row>
    <row r="5" spans="1:37" x14ac:dyDescent="0.3">
      <c r="A5">
        <v>3</v>
      </c>
      <c r="B5" t="s">
        <v>41</v>
      </c>
      <c r="C5" t="s">
        <v>42</v>
      </c>
      <c r="D5" t="s">
        <v>50</v>
      </c>
      <c r="E5" t="s">
        <v>51</v>
      </c>
      <c r="F5">
        <v>2021</v>
      </c>
      <c r="G5">
        <v>2022</v>
      </c>
      <c r="H5" t="s">
        <v>40</v>
      </c>
      <c r="I5" s="2">
        <v>8.7924235129266997</v>
      </c>
      <c r="J5" s="2">
        <v>7.6200527728186698</v>
      </c>
      <c r="K5" s="2">
        <v>0.27940130400000002</v>
      </c>
      <c r="L5" s="2">
        <v>3.9655043000000001E-2</v>
      </c>
      <c r="M5" s="2">
        <v>5.4532333000000002E-2</v>
      </c>
      <c r="N5" s="2">
        <v>6.4443199000000007E-2</v>
      </c>
      <c r="O5" s="2">
        <v>7.3143045000000004E-2</v>
      </c>
      <c r="P5" s="2">
        <v>8.2081978E-2</v>
      </c>
      <c r="Q5" s="2">
        <v>9.0937145999999996E-2</v>
      </c>
      <c r="R5" s="2">
        <v>0.101740647</v>
      </c>
      <c r="S5" s="2">
        <v>0.11653891600000001</v>
      </c>
      <c r="T5" s="2">
        <v>0.14139866000000001</v>
      </c>
      <c r="U5" s="2">
        <v>0.235529033</v>
      </c>
      <c r="V5" s="2">
        <v>16057.01</v>
      </c>
      <c r="W5" s="2">
        <v>2780469</v>
      </c>
      <c r="X5" s="2">
        <v>0.18379209041960801</v>
      </c>
      <c r="Y5" s="2">
        <v>1.0416008376637999E-2</v>
      </c>
      <c r="Z5" s="2">
        <v>1272.6233535495101</v>
      </c>
      <c r="AA5" s="2">
        <v>1750.0704891264099</v>
      </c>
      <c r="AB5" s="2">
        <v>2068.1334281957202</v>
      </c>
      <c r="AC5" s="2">
        <v>2347.3318946274499</v>
      </c>
      <c r="AD5" s="2">
        <v>2634.2032237447702</v>
      </c>
      <c r="AE5" s="2">
        <v>2918.3863375142901</v>
      </c>
      <c r="AF5" s="2">
        <v>3265.0960276965902</v>
      </c>
      <c r="AG5" s="2">
        <v>3740.0071940142702</v>
      </c>
      <c r="AH5" s="2">
        <v>4537.8146955131997</v>
      </c>
      <c r="AI5" s="2">
        <v>7558.6791782002301</v>
      </c>
      <c r="AJ5" s="2">
        <v>0.19986501734869899</v>
      </c>
      <c r="AK5" s="1">
        <f t="shared" si="0"/>
        <v>8205585075.9546165</v>
      </c>
    </row>
    <row r="6" spans="1:37" x14ac:dyDescent="0.3">
      <c r="A6">
        <v>4</v>
      </c>
      <c r="B6" t="s">
        <v>45</v>
      </c>
      <c r="C6" t="s">
        <v>46</v>
      </c>
      <c r="D6" t="s">
        <v>52</v>
      </c>
      <c r="E6" t="s">
        <v>53</v>
      </c>
      <c r="F6">
        <v>2018</v>
      </c>
      <c r="G6">
        <v>2022</v>
      </c>
      <c r="H6" t="s">
        <v>49</v>
      </c>
      <c r="I6" s="2">
        <v>67.247854544776601</v>
      </c>
      <c r="J6" s="2">
        <v>55.216710121668697</v>
      </c>
      <c r="K6" s="2">
        <v>0.34333762200000001</v>
      </c>
      <c r="L6" s="2">
        <v>2.6835392E-2</v>
      </c>
      <c r="M6" s="2">
        <v>4.5858775999999997E-2</v>
      </c>
      <c r="N6" s="2">
        <v>5.6267427000000002E-2</v>
      </c>
      <c r="O6" s="2">
        <v>6.5387565999999994E-2</v>
      </c>
      <c r="P6" s="2">
        <v>7.5543675000000005E-2</v>
      </c>
      <c r="Q6" s="2">
        <v>8.8060045000000003E-2</v>
      </c>
      <c r="R6" s="2">
        <v>0.102666433</v>
      </c>
      <c r="S6" s="2">
        <v>0.12165877999999999</v>
      </c>
      <c r="T6" s="2">
        <v>0.151587998</v>
      </c>
      <c r="U6" s="2">
        <v>0.26613390799999997</v>
      </c>
      <c r="V6" s="2">
        <v>51090.26</v>
      </c>
      <c r="W6" s="2">
        <v>26005540</v>
      </c>
      <c r="X6" s="2">
        <v>0.28736937126496798</v>
      </c>
      <c r="Y6" s="2">
        <v>-2.7277521540475601E-2</v>
      </c>
      <c r="Z6" s="2">
        <v>6586.8722632184299</v>
      </c>
      <c r="AA6" s="2">
        <v>11256.2506878806</v>
      </c>
      <c r="AB6" s="2">
        <v>13811.1026747426</v>
      </c>
      <c r="AC6" s="2">
        <v>16049.6833750281</v>
      </c>
      <c r="AD6" s="2">
        <v>18542.5477488492</v>
      </c>
      <c r="AE6" s="2">
        <v>21614.749205387601</v>
      </c>
      <c r="AF6" s="2">
        <v>25199.9553385049</v>
      </c>
      <c r="AG6" s="2">
        <v>29861.715586602601</v>
      </c>
      <c r="AH6" s="2">
        <v>37207.9818868683</v>
      </c>
      <c r="AI6" s="2">
        <v>65323.810321351899</v>
      </c>
      <c r="AJ6" s="2">
        <v>0.48043339197810803</v>
      </c>
      <c r="AK6" s="1">
        <f t="shared" si="0"/>
        <v>381807510281.50989</v>
      </c>
    </row>
    <row r="7" spans="1:37" x14ac:dyDescent="0.3">
      <c r="A7">
        <v>5</v>
      </c>
      <c r="B7" t="s">
        <v>45</v>
      </c>
      <c r="C7" t="s">
        <v>46</v>
      </c>
      <c r="D7" t="s">
        <v>54</v>
      </c>
      <c r="E7" t="s">
        <v>55</v>
      </c>
      <c r="F7">
        <v>2020</v>
      </c>
      <c r="G7">
        <v>2022</v>
      </c>
      <c r="H7" t="s">
        <v>49</v>
      </c>
      <c r="I7" s="2">
        <v>71.473200001202997</v>
      </c>
      <c r="J7" s="2">
        <v>63.676862279543002</v>
      </c>
      <c r="K7" s="2">
        <v>0.29801791700000002</v>
      </c>
      <c r="L7" s="2">
        <v>2.8479139000000001E-2</v>
      </c>
      <c r="M7" s="2">
        <v>5.0712208000000002E-2</v>
      </c>
      <c r="N7" s="2">
        <v>6.2234594999999997E-2</v>
      </c>
      <c r="O7" s="2">
        <v>7.2393851999999995E-2</v>
      </c>
      <c r="P7" s="2">
        <v>8.3197227999999998E-2</v>
      </c>
      <c r="Q7" s="2">
        <v>9.5084563999999996E-2</v>
      </c>
      <c r="R7" s="2">
        <v>0.107002926</v>
      </c>
      <c r="S7" s="2">
        <v>0.122548078</v>
      </c>
      <c r="T7" s="2">
        <v>0.14736854499999999</v>
      </c>
      <c r="U7" s="2">
        <v>0.23097886500000001</v>
      </c>
      <c r="V7" s="2">
        <v>55867.18</v>
      </c>
      <c r="W7" s="2">
        <v>9041851</v>
      </c>
      <c r="X7" s="2">
        <v>0.122100370012391</v>
      </c>
      <c r="Y7" s="2">
        <v>-2.2966715217999801E-2</v>
      </c>
      <c r="Z7" s="2">
        <v>7429.5574712730704</v>
      </c>
      <c r="AA7" s="2">
        <v>13229.6578148361</v>
      </c>
      <c r="AB7" s="2">
        <v>16235.5856423153</v>
      </c>
      <c r="AC7" s="2">
        <v>18885.903959415198</v>
      </c>
      <c r="AD7" s="2">
        <v>21704.258224822301</v>
      </c>
      <c r="AE7" s="2">
        <v>24805.392918267</v>
      </c>
      <c r="AF7" s="2">
        <v>27914.6215870985</v>
      </c>
      <c r="AG7" s="2">
        <v>31969.997003598099</v>
      </c>
      <c r="AH7" s="2">
        <v>38445.090440950204</v>
      </c>
      <c r="AI7" s="2">
        <v>60257.1149418149</v>
      </c>
      <c r="AJ7" s="2">
        <v>0.46695963534295298</v>
      </c>
      <c r="AK7" s="1">
        <f t="shared" si="0"/>
        <v>61678112697.521622</v>
      </c>
    </row>
    <row r="8" spans="1:37" x14ac:dyDescent="0.3">
      <c r="A8">
        <v>6</v>
      </c>
      <c r="B8" t="s">
        <v>36</v>
      </c>
      <c r="C8" t="s">
        <v>37</v>
      </c>
      <c r="D8" t="s">
        <v>56</v>
      </c>
      <c r="E8" t="s">
        <v>57</v>
      </c>
      <c r="F8">
        <v>2013</v>
      </c>
      <c r="G8">
        <v>2022</v>
      </c>
      <c r="H8" t="s">
        <v>40</v>
      </c>
      <c r="I8" s="2">
        <v>1.9669023138761501</v>
      </c>
      <c r="J8" s="2">
        <v>1.4606198458522199</v>
      </c>
      <c r="K8" s="2">
        <v>0.38624818700000002</v>
      </c>
      <c r="L8" s="2">
        <v>2.7627044999999999E-2</v>
      </c>
      <c r="M8" s="2">
        <v>4.0970852000000002E-2</v>
      </c>
      <c r="N8" s="2">
        <v>5.0433802999999999E-2</v>
      </c>
      <c r="O8" s="2">
        <v>5.9639464000000003E-2</v>
      </c>
      <c r="P8" s="2">
        <v>6.9502362999999998E-2</v>
      </c>
      <c r="Q8" s="2">
        <v>8.0062746000000004E-2</v>
      </c>
      <c r="R8" s="2">
        <v>9.3813774000000003E-2</v>
      </c>
      <c r="S8" s="2">
        <v>0.114639122</v>
      </c>
      <c r="T8" s="2">
        <v>0.15306550999999999</v>
      </c>
      <c r="U8" s="2">
        <v>0.31024532100000002</v>
      </c>
      <c r="V8" s="2">
        <v>708.18</v>
      </c>
      <c r="W8" s="2">
        <v>12889576</v>
      </c>
      <c r="X8" s="2">
        <v>9.29563804183898E-2</v>
      </c>
      <c r="Y8" s="2">
        <v>6.4230922403786E-2</v>
      </c>
      <c r="Z8" s="2">
        <v>198.339900386621</v>
      </c>
      <c r="AA8" s="2">
        <v>294.13767214101301</v>
      </c>
      <c r="AB8" s="2">
        <v>362.07402793670099</v>
      </c>
      <c r="AC8" s="2">
        <v>428.163249050758</v>
      </c>
      <c r="AD8" s="2">
        <v>498.970908906646</v>
      </c>
      <c r="AE8" s="2">
        <v>574.78594132377896</v>
      </c>
      <c r="AF8" s="2">
        <v>673.50723141230105</v>
      </c>
      <c r="AG8" s="2">
        <v>823.016433277239</v>
      </c>
      <c r="AH8" s="2">
        <v>1098.8869061467601</v>
      </c>
      <c r="AI8" s="2">
        <v>2227.3111750661501</v>
      </c>
      <c r="AJ8" s="2">
        <v>1.01375263995707</v>
      </c>
      <c r="AK8" s="1">
        <f t="shared" si="0"/>
        <v>848518848.00154078</v>
      </c>
    </row>
    <row r="9" spans="1:37" x14ac:dyDescent="0.3">
      <c r="A9">
        <v>7</v>
      </c>
      <c r="B9" t="s">
        <v>45</v>
      </c>
      <c r="C9" t="s">
        <v>46</v>
      </c>
      <c r="D9" t="s">
        <v>58</v>
      </c>
      <c r="E9" t="s">
        <v>59</v>
      </c>
      <c r="F9">
        <v>2020</v>
      </c>
      <c r="G9">
        <v>2022</v>
      </c>
      <c r="H9" t="s">
        <v>49</v>
      </c>
      <c r="I9" s="2">
        <v>63.847448963928002</v>
      </c>
      <c r="J9" s="2">
        <v>57.644197178080397</v>
      </c>
      <c r="K9" s="2">
        <v>0.25958330499999999</v>
      </c>
      <c r="L9" s="2">
        <v>3.7162175999999998E-2</v>
      </c>
      <c r="M9" s="2">
        <v>5.6571035999999998E-2</v>
      </c>
      <c r="N9" s="2">
        <v>6.7737064E-2</v>
      </c>
      <c r="O9" s="2">
        <v>7.7218549999999997E-2</v>
      </c>
      <c r="P9" s="2">
        <v>8.6188661E-2</v>
      </c>
      <c r="Q9" s="2">
        <v>9.4701511000000002E-2</v>
      </c>
      <c r="R9" s="2">
        <v>0.105437527</v>
      </c>
      <c r="S9" s="2">
        <v>0.120062499</v>
      </c>
      <c r="T9" s="2">
        <v>0.14126709100000001</v>
      </c>
      <c r="U9" s="2">
        <v>0.21365388399999999</v>
      </c>
      <c r="V9" s="2">
        <v>53287.15</v>
      </c>
      <c r="W9" s="2">
        <v>11685814</v>
      </c>
      <c r="X9" s="2">
        <v>0.141989701210603</v>
      </c>
      <c r="Y9" s="2">
        <v>-2.9930698715897399E-2</v>
      </c>
      <c r="Z9" s="2">
        <v>8660.3919947520608</v>
      </c>
      <c r="AA9" s="2">
        <v>13183.4946185398</v>
      </c>
      <c r="AB9" s="2">
        <v>15785.661388978</v>
      </c>
      <c r="AC9" s="2">
        <v>17995.257120206301</v>
      </c>
      <c r="AD9" s="2">
        <v>20085.6803908037</v>
      </c>
      <c r="AE9" s="2">
        <v>22069.542099884598</v>
      </c>
      <c r="AF9" s="2">
        <v>24571.4975026557</v>
      </c>
      <c r="AG9" s="2">
        <v>27979.747612452102</v>
      </c>
      <c r="AH9" s="2">
        <v>32921.333347603497</v>
      </c>
      <c r="AI9" s="2">
        <v>49790.582409417701</v>
      </c>
      <c r="AJ9" s="2">
        <v>0.43733468334924502</v>
      </c>
      <c r="AK9" s="1">
        <f t="shared" si="0"/>
        <v>88417515641.089249</v>
      </c>
    </row>
    <row r="10" spans="1:37" x14ac:dyDescent="0.3">
      <c r="A10">
        <v>8</v>
      </c>
      <c r="B10" t="s">
        <v>36</v>
      </c>
      <c r="C10" t="s">
        <v>37</v>
      </c>
      <c r="D10" t="s">
        <v>60</v>
      </c>
      <c r="E10" t="s">
        <v>61</v>
      </c>
      <c r="F10">
        <v>2018</v>
      </c>
      <c r="G10">
        <v>2022</v>
      </c>
      <c r="H10" t="s">
        <v>40</v>
      </c>
      <c r="I10" s="2">
        <v>5.2637774702518003</v>
      </c>
      <c r="J10" s="2">
        <v>3.9342164361257899</v>
      </c>
      <c r="K10" s="2">
        <v>0.37948644500000001</v>
      </c>
      <c r="L10" s="2">
        <v>2.8814421E-2</v>
      </c>
      <c r="M10" s="2">
        <v>4.1316840000000001E-2</v>
      </c>
      <c r="N10" s="2">
        <v>5.0752107999999997E-2</v>
      </c>
      <c r="O10" s="2">
        <v>5.9551092E-2</v>
      </c>
      <c r="P10" s="2">
        <v>6.9089175000000003E-2</v>
      </c>
      <c r="Q10" s="2">
        <v>8.1013843000000002E-2</v>
      </c>
      <c r="R10" s="2">
        <v>9.5813465E-2</v>
      </c>
      <c r="S10" s="2">
        <v>0.11817776000000001</v>
      </c>
      <c r="T10" s="2">
        <v>0.155024041</v>
      </c>
      <c r="U10" s="2">
        <v>0.300447254</v>
      </c>
      <c r="V10" s="2">
        <v>3435.17</v>
      </c>
      <c r="W10" s="2">
        <v>13352864</v>
      </c>
      <c r="X10" s="2">
        <v>0.19893132302435901</v>
      </c>
      <c r="Y10" s="2">
        <v>2.1262803884090002E-3</v>
      </c>
      <c r="Z10" s="2">
        <v>553.60535528524895</v>
      </c>
      <c r="AA10" s="2">
        <v>793.81167809909402</v>
      </c>
      <c r="AB10" s="2">
        <v>975.08947970237898</v>
      </c>
      <c r="AC10" s="2">
        <v>1144.1424918544899</v>
      </c>
      <c r="AD10" s="2">
        <v>1327.39565623198</v>
      </c>
      <c r="AE10" s="2">
        <v>1556.50177170099</v>
      </c>
      <c r="AF10" s="2">
        <v>1840.8437682102201</v>
      </c>
      <c r="AG10" s="2">
        <v>2270.5242215908102</v>
      </c>
      <c r="AH10" s="2">
        <v>2978.4439984256401</v>
      </c>
      <c r="AI10" s="2">
        <v>5772.4293261053999</v>
      </c>
      <c r="AJ10" s="2">
        <v>0.55929656367571501</v>
      </c>
      <c r="AK10" s="1">
        <f t="shared" si="0"/>
        <v>9124852038.7789745</v>
      </c>
    </row>
    <row r="11" spans="1:37" x14ac:dyDescent="0.3">
      <c r="A11">
        <v>9</v>
      </c>
      <c r="B11" t="s">
        <v>36</v>
      </c>
      <c r="C11" t="s">
        <v>37</v>
      </c>
      <c r="D11" t="s">
        <v>62</v>
      </c>
      <c r="E11" t="s">
        <v>63</v>
      </c>
      <c r="F11">
        <v>2018</v>
      </c>
      <c r="G11">
        <v>2022</v>
      </c>
      <c r="H11" t="s">
        <v>40</v>
      </c>
      <c r="I11" s="2">
        <v>4.50920864338336</v>
      </c>
      <c r="J11" s="2">
        <v>3.0352697423886501</v>
      </c>
      <c r="K11" s="2">
        <v>0.43016731600000002</v>
      </c>
      <c r="L11" s="2">
        <v>2.61909E-2</v>
      </c>
      <c r="M11" s="2">
        <v>3.7193417999999999E-2</v>
      </c>
      <c r="N11" s="2">
        <v>4.5019591999999997E-2</v>
      </c>
      <c r="O11" s="2">
        <v>5.3108786999999998E-2</v>
      </c>
      <c r="P11" s="2">
        <v>6.2153049000000002E-2</v>
      </c>
      <c r="Q11" s="2">
        <v>7.3366120000000007E-2</v>
      </c>
      <c r="R11" s="2">
        <v>8.8897084000000001E-2</v>
      </c>
      <c r="S11" s="2">
        <v>0.11065554</v>
      </c>
      <c r="T11" s="2">
        <v>0.15002611499999999</v>
      </c>
      <c r="U11" s="2">
        <v>0.353389395</v>
      </c>
      <c r="V11" s="2">
        <v>2158.86</v>
      </c>
      <c r="W11" s="2">
        <v>22673762</v>
      </c>
      <c r="X11" s="2">
        <v>0.132477390563318</v>
      </c>
      <c r="Y11" s="2">
        <v>4.49167870757569E-2</v>
      </c>
      <c r="Z11" s="2">
        <v>431.06584920166</v>
      </c>
      <c r="AA11" s="2">
        <v>612.15201901738101</v>
      </c>
      <c r="AB11" s="2">
        <v>740.95997679317202</v>
      </c>
      <c r="AC11" s="2">
        <v>874.096895037021</v>
      </c>
      <c r="AD11" s="2">
        <v>1022.95289003651</v>
      </c>
      <c r="AE11" s="2">
        <v>1207.5044698895699</v>
      </c>
      <c r="AF11" s="2">
        <v>1463.1225733369699</v>
      </c>
      <c r="AG11" s="2">
        <v>1821.2365485328201</v>
      </c>
      <c r="AH11" s="2">
        <v>2469.2215488929701</v>
      </c>
      <c r="AI11" s="2">
        <v>5816.2987776111604</v>
      </c>
      <c r="AJ11" s="2">
        <v>0.76237512151548803</v>
      </c>
      <c r="AK11" s="1">
        <f t="shared" si="0"/>
        <v>6484699092.5302563</v>
      </c>
    </row>
    <row r="12" spans="1:37" x14ac:dyDescent="0.3">
      <c r="A12">
        <v>10</v>
      </c>
      <c r="B12" t="s">
        <v>64</v>
      </c>
      <c r="C12" t="s">
        <v>65</v>
      </c>
      <c r="D12" t="s">
        <v>66</v>
      </c>
      <c r="E12" t="s">
        <v>67</v>
      </c>
      <c r="F12">
        <v>2022</v>
      </c>
      <c r="G12">
        <v>2022</v>
      </c>
      <c r="H12" t="s">
        <v>40</v>
      </c>
      <c r="I12" s="2">
        <v>4.9415913229999999</v>
      </c>
      <c r="J12" s="2">
        <v>4.0398276089999996</v>
      </c>
      <c r="K12" s="2">
        <v>0.31767188600000001</v>
      </c>
      <c r="L12" s="2">
        <v>3.6302484000000003E-2</v>
      </c>
      <c r="M12" s="2">
        <v>4.9332254999999998E-2</v>
      </c>
      <c r="N12" s="2">
        <v>5.8551120999999998E-2</v>
      </c>
      <c r="O12" s="2">
        <v>6.7320234000000007E-2</v>
      </c>
      <c r="P12" s="2">
        <v>7.6560483999999998E-2</v>
      </c>
      <c r="Q12" s="2">
        <v>8.7208463E-2</v>
      </c>
      <c r="R12" s="2">
        <v>0.10013406599999999</v>
      </c>
      <c r="S12" s="2">
        <v>0.11750421599999999</v>
      </c>
      <c r="T12" s="2">
        <v>0.146608339</v>
      </c>
      <c r="U12" s="2">
        <v>0.26047833799999998</v>
      </c>
      <c r="V12" s="2">
        <v>6263</v>
      </c>
      <c r="W12" s="2">
        <v>171186372</v>
      </c>
      <c r="X12" s="2">
        <v>8.9648952084028496E-2</v>
      </c>
      <c r="Y12" s="2">
        <v>-9.2336648145269207E-3</v>
      </c>
      <c r="Z12" s="2">
        <v>654.78094577277398</v>
      </c>
      <c r="AA12" s="2">
        <v>889.79642786988495</v>
      </c>
      <c r="AB12" s="2">
        <v>1056.0753469221499</v>
      </c>
      <c r="AC12" s="2">
        <v>1214.24215731806</v>
      </c>
      <c r="AD12" s="2">
        <v>1380.9067754796399</v>
      </c>
      <c r="AE12" s="2">
        <v>1572.9623317933199</v>
      </c>
      <c r="AF12" s="2">
        <v>1806.0989556404199</v>
      </c>
      <c r="AG12" s="2">
        <v>2119.4010218355302</v>
      </c>
      <c r="AH12" s="2">
        <v>2644.3465099687201</v>
      </c>
      <c r="AI12" s="2">
        <v>4698.1978563494504</v>
      </c>
      <c r="AJ12" s="2">
        <v>0.28798991424157699</v>
      </c>
      <c r="AK12" s="1">
        <f t="shared" si="0"/>
        <v>96116249705.608002</v>
      </c>
    </row>
    <row r="13" spans="1:37" x14ac:dyDescent="0.3">
      <c r="A13">
        <v>11</v>
      </c>
      <c r="B13" t="s">
        <v>41</v>
      </c>
      <c r="C13" t="s">
        <v>42</v>
      </c>
      <c r="D13" t="s">
        <v>68</v>
      </c>
      <c r="E13" t="s">
        <v>69</v>
      </c>
      <c r="F13">
        <v>2020</v>
      </c>
      <c r="G13">
        <v>2022</v>
      </c>
      <c r="H13" t="s">
        <v>49</v>
      </c>
      <c r="I13" s="2">
        <v>37.056931931220497</v>
      </c>
      <c r="J13" s="2">
        <v>27.387971820159599</v>
      </c>
      <c r="K13" s="2">
        <v>0.405231536</v>
      </c>
      <c r="L13" s="2">
        <v>2.1496734999999999E-2</v>
      </c>
      <c r="M13" s="2">
        <v>3.9739530000000002E-2</v>
      </c>
      <c r="N13" s="2">
        <v>5.0304824999999997E-2</v>
      </c>
      <c r="O13" s="2">
        <v>5.9173058000000001E-2</v>
      </c>
      <c r="P13" s="2">
        <v>6.8897945000000002E-2</v>
      </c>
      <c r="Q13" s="2">
        <v>7.986124E-2</v>
      </c>
      <c r="R13" s="2">
        <v>9.3255029000000003E-2</v>
      </c>
      <c r="S13" s="2">
        <v>0.113355188</v>
      </c>
      <c r="T13" s="2">
        <v>0.148241021</v>
      </c>
      <c r="U13" s="2">
        <v>0.32567542999999999</v>
      </c>
      <c r="V13" s="2">
        <v>26961.29</v>
      </c>
      <c r="W13" s="2">
        <v>6465097</v>
      </c>
      <c r="X13" s="2">
        <v>0.20153484241386699</v>
      </c>
      <c r="Y13" s="2">
        <v>-4.0997938314578701E-2</v>
      </c>
      <c r="Z13" s="2">
        <v>2907.6011165804698</v>
      </c>
      <c r="AA13" s="2">
        <v>5375.08146238874</v>
      </c>
      <c r="AB13" s="2">
        <v>6804.1200368049103</v>
      </c>
      <c r="AC13" s="2">
        <v>8003.6177360088104</v>
      </c>
      <c r="AD13" s="2">
        <v>9318.9845719408204</v>
      </c>
      <c r="AE13" s="2">
        <v>10801.855751373399</v>
      </c>
      <c r="AF13" s="2">
        <v>12613.470205924001</v>
      </c>
      <c r="AG13" s="2">
        <v>15332.173523048399</v>
      </c>
      <c r="AH13" s="2">
        <v>20050.754599832399</v>
      </c>
      <c r="AI13" s="2">
        <v>44050.142680310601</v>
      </c>
      <c r="AJ13" s="2">
        <v>0.50167407252752005</v>
      </c>
      <c r="AK13" s="1">
        <f t="shared" si="0"/>
        <v>35129005340.67498</v>
      </c>
    </row>
    <row r="14" spans="1:37" x14ac:dyDescent="0.3">
      <c r="A14">
        <v>12</v>
      </c>
      <c r="B14" t="s">
        <v>41</v>
      </c>
      <c r="C14" t="s">
        <v>42</v>
      </c>
      <c r="D14" t="s">
        <v>70</v>
      </c>
      <c r="E14" t="s">
        <v>71</v>
      </c>
      <c r="F14">
        <v>2011</v>
      </c>
      <c r="G14">
        <v>2022</v>
      </c>
      <c r="H14" t="s">
        <v>40</v>
      </c>
      <c r="I14" s="2">
        <v>32.431011875481801</v>
      </c>
      <c r="J14" s="2">
        <v>26.945231368394801</v>
      </c>
      <c r="K14" s="2">
        <v>0.33030185899999998</v>
      </c>
      <c r="L14" s="2">
        <v>2.9355135000000001E-2</v>
      </c>
      <c r="M14" s="2">
        <v>4.5204030999999999E-2</v>
      </c>
      <c r="N14" s="2">
        <v>5.6307337999999998E-2</v>
      </c>
      <c r="O14" s="2">
        <v>6.6650881999999995E-2</v>
      </c>
      <c r="P14" s="2">
        <v>7.7356029000000007E-2</v>
      </c>
      <c r="Q14" s="2">
        <v>8.9359609000000007E-2</v>
      </c>
      <c r="R14" s="2">
        <v>0.104861026</v>
      </c>
      <c r="S14" s="2">
        <v>0.124131142</v>
      </c>
      <c r="T14" s="2">
        <v>0.15534378400000001</v>
      </c>
      <c r="U14" s="2">
        <v>0.251431024</v>
      </c>
      <c r="V14" s="2">
        <v>16737.23</v>
      </c>
      <c r="W14" s="2">
        <v>3233526</v>
      </c>
      <c r="X14" s="2">
        <v>0.41804465436683003</v>
      </c>
      <c r="Y14" s="2">
        <v>-1.7101217991750899E-2</v>
      </c>
      <c r="Z14" s="2">
        <v>3474.8610710385101</v>
      </c>
      <c r="AA14" s="2">
        <v>5350.9455015593703</v>
      </c>
      <c r="AB14" s="2">
        <v>6665.2794078449097</v>
      </c>
      <c r="AC14" s="2">
        <v>7889.6777416346804</v>
      </c>
      <c r="AD14" s="2">
        <v>9156.8801772577808</v>
      </c>
      <c r="AE14" s="2">
        <v>10577.782273436</v>
      </c>
      <c r="AF14" s="2">
        <v>12412.7345051064</v>
      </c>
      <c r="AG14" s="2">
        <v>14693.7996721648</v>
      </c>
      <c r="AH14" s="2">
        <v>18388.539778454899</v>
      </c>
      <c r="AI14" s="2">
        <v>29762.693217011201</v>
      </c>
      <c r="AJ14" s="2">
        <v>0.70724482692481805</v>
      </c>
      <c r="AK14" s="1">
        <f t="shared" si="0"/>
        <v>22624688886.222504</v>
      </c>
    </row>
    <row r="15" spans="1:37" x14ac:dyDescent="0.3">
      <c r="A15">
        <v>13</v>
      </c>
      <c r="B15" t="s">
        <v>41</v>
      </c>
      <c r="C15" t="s">
        <v>42</v>
      </c>
      <c r="D15" t="s">
        <v>72</v>
      </c>
      <c r="E15" t="s">
        <v>73</v>
      </c>
      <c r="F15">
        <v>2020</v>
      </c>
      <c r="G15">
        <v>2022</v>
      </c>
      <c r="H15" t="s">
        <v>40</v>
      </c>
      <c r="I15" s="2">
        <v>19.117390876865201</v>
      </c>
      <c r="J15" s="2">
        <v>17.105950340778801</v>
      </c>
      <c r="K15" s="2">
        <v>0.24383355200000001</v>
      </c>
      <c r="L15" s="2">
        <v>4.4451301999999998E-2</v>
      </c>
      <c r="M15" s="2">
        <v>5.857296E-2</v>
      </c>
      <c r="N15" s="2">
        <v>6.8503051999999995E-2</v>
      </c>
      <c r="O15" s="2">
        <v>7.6760619000000002E-2</v>
      </c>
      <c r="P15" s="2">
        <v>8.4886670999999997E-2</v>
      </c>
      <c r="Q15" s="2">
        <v>9.4650032999999995E-2</v>
      </c>
      <c r="R15" s="2">
        <v>0.105003626</v>
      </c>
      <c r="S15" s="2">
        <v>0.11956080099999999</v>
      </c>
      <c r="T15" s="2">
        <v>0.14032573300000001</v>
      </c>
      <c r="U15" s="2">
        <v>0.207285204</v>
      </c>
      <c r="V15" s="2">
        <v>19092.11</v>
      </c>
      <c r="W15" s="2">
        <v>9228071</v>
      </c>
      <c r="X15" s="2">
        <v>0.29119928411159601</v>
      </c>
      <c r="Y15" s="2">
        <v>-2.0742905271953799E-2</v>
      </c>
      <c r="Z15" s="2">
        <v>3101.7441409164599</v>
      </c>
      <c r="AA15" s="2">
        <v>4087.1319246427101</v>
      </c>
      <c r="AB15" s="2">
        <v>4780.0386178991102</v>
      </c>
      <c r="AC15" s="2">
        <v>5356.2390644119096</v>
      </c>
      <c r="AD15" s="2">
        <v>5923.26259456143</v>
      </c>
      <c r="AE15" s="2">
        <v>6604.5351223975404</v>
      </c>
      <c r="AF15" s="2">
        <v>7326.9930703151003</v>
      </c>
      <c r="AG15" s="2">
        <v>8342.7705668785493</v>
      </c>
      <c r="AH15" s="2">
        <v>9791.7158906292207</v>
      </c>
      <c r="AI15" s="2">
        <v>14464.0457776844</v>
      </c>
      <c r="AJ15" s="2">
        <v>0.36548331588576599</v>
      </c>
      <c r="AK15" s="1">
        <f t="shared" si="0"/>
        <v>51304464408.073853</v>
      </c>
    </row>
    <row r="16" spans="1:37" x14ac:dyDescent="0.3">
      <c r="A16">
        <v>14</v>
      </c>
      <c r="B16" t="s">
        <v>74</v>
      </c>
      <c r="C16" t="s">
        <v>75</v>
      </c>
      <c r="D16" t="s">
        <v>76</v>
      </c>
      <c r="E16" t="s">
        <v>77</v>
      </c>
      <c r="F16">
        <v>2021</v>
      </c>
      <c r="G16">
        <v>2022</v>
      </c>
      <c r="H16" t="s">
        <v>49</v>
      </c>
      <c r="I16" s="2">
        <v>20.014943073923199</v>
      </c>
      <c r="J16" s="2">
        <v>15.2668822898657</v>
      </c>
      <c r="K16" s="2">
        <v>0.40913323899999998</v>
      </c>
      <c r="L16" s="2">
        <v>1.7745871E-2</v>
      </c>
      <c r="M16" s="2">
        <v>3.4994879E-2</v>
      </c>
      <c r="N16" s="2">
        <v>4.6206733999999999E-2</v>
      </c>
      <c r="O16" s="2">
        <v>5.7385370999999998E-2</v>
      </c>
      <c r="P16" s="2">
        <v>6.9375572999999996E-2</v>
      </c>
      <c r="Q16" s="2">
        <v>8.3305018999999994E-2</v>
      </c>
      <c r="R16" s="2">
        <v>9.9822255999999998E-2</v>
      </c>
      <c r="S16" s="2">
        <v>0.124201663</v>
      </c>
      <c r="T16" s="2">
        <v>0.164246366</v>
      </c>
      <c r="U16" s="2">
        <v>0.30271627000000001</v>
      </c>
      <c r="V16" s="2">
        <v>8244.24</v>
      </c>
      <c r="W16" s="2">
        <v>12224110</v>
      </c>
      <c r="X16" s="2">
        <v>0.19653345655144899</v>
      </c>
      <c r="Y16" s="2">
        <v>-9.8246732134580298E-3</v>
      </c>
      <c r="Z16" s="2">
        <v>1296.41648219697</v>
      </c>
      <c r="AA16" s="2">
        <v>2556.5348653829801</v>
      </c>
      <c r="AB16" s="2">
        <v>3375.61179984298</v>
      </c>
      <c r="AC16" s="2">
        <v>4192.2620085195204</v>
      </c>
      <c r="AD16" s="2">
        <v>5068.2007267526897</v>
      </c>
      <c r="AE16" s="2">
        <v>6085.81002765839</v>
      </c>
      <c r="AF16" s="2">
        <v>7292.4692154296599</v>
      </c>
      <c r="AG16" s="2">
        <v>9073.4956334053295</v>
      </c>
      <c r="AH16" s="2">
        <v>11998.943079398899</v>
      </c>
      <c r="AI16" s="2">
        <v>22114.7985273413</v>
      </c>
      <c r="AJ16" s="2">
        <v>0.88612828131907595</v>
      </c>
      <c r="AK16" s="1">
        <f t="shared" si="0"/>
        <v>19806346288.044933</v>
      </c>
    </row>
    <row r="17" spans="1:37" x14ac:dyDescent="0.3">
      <c r="A17">
        <v>15</v>
      </c>
      <c r="B17" t="s">
        <v>74</v>
      </c>
      <c r="C17" t="s">
        <v>75</v>
      </c>
      <c r="D17" t="s">
        <v>78</v>
      </c>
      <c r="E17" t="s">
        <v>79</v>
      </c>
      <c r="F17">
        <v>2021</v>
      </c>
      <c r="G17">
        <v>2022</v>
      </c>
      <c r="H17" t="s">
        <v>49</v>
      </c>
      <c r="I17" s="2">
        <v>19.643751712399801</v>
      </c>
      <c r="J17" s="2">
        <v>11.875997313555599</v>
      </c>
      <c r="K17" s="2">
        <v>0.52916691599999999</v>
      </c>
      <c r="L17" s="2">
        <v>1.0167545E-2</v>
      </c>
      <c r="M17" s="2">
        <v>2.2772674E-2</v>
      </c>
      <c r="N17" s="2">
        <v>3.2696373000000001E-2</v>
      </c>
      <c r="O17" s="2">
        <v>4.2676705000000002E-2</v>
      </c>
      <c r="P17" s="2">
        <v>5.3867470000000001E-2</v>
      </c>
      <c r="Q17" s="2">
        <v>6.7055038999999997E-2</v>
      </c>
      <c r="R17" s="2">
        <v>8.5073706999999998E-2</v>
      </c>
      <c r="S17" s="2">
        <v>0.111137615</v>
      </c>
      <c r="T17" s="2">
        <v>0.15917264</v>
      </c>
      <c r="U17" s="2">
        <v>0.41538023400000001</v>
      </c>
      <c r="V17" s="2">
        <v>15093.47</v>
      </c>
      <c r="W17" s="2">
        <v>215313498</v>
      </c>
      <c r="X17" s="2">
        <v>0.13786669836459101</v>
      </c>
      <c r="Y17" s="2">
        <v>7.0584570537168801E-4</v>
      </c>
      <c r="Z17" s="2">
        <v>729.00986269197995</v>
      </c>
      <c r="AA17" s="2">
        <v>1632.7937516744901</v>
      </c>
      <c r="AB17" s="2">
        <v>2344.3199308442399</v>
      </c>
      <c r="AC17" s="2">
        <v>3059.9066787701599</v>
      </c>
      <c r="AD17" s="2">
        <v>3862.2811021012799</v>
      </c>
      <c r="AE17" s="2">
        <v>4807.8257607116902</v>
      </c>
      <c r="AF17" s="2">
        <v>6099.75873809929</v>
      </c>
      <c r="AG17" s="2">
        <v>7968.5329596342199</v>
      </c>
      <c r="AH17" s="2">
        <v>11412.6295414202</v>
      </c>
      <c r="AI17" s="2">
        <v>29782.635567711</v>
      </c>
      <c r="AJ17" s="2">
        <v>0.47503783921297899</v>
      </c>
      <c r="AK17" s="1">
        <f t="shared" si="0"/>
        <v>448043032163.25433</v>
      </c>
    </row>
    <row r="18" spans="1:37" x14ac:dyDescent="0.3">
      <c r="A18">
        <v>16</v>
      </c>
      <c r="B18" t="s">
        <v>64</v>
      </c>
      <c r="C18" t="s">
        <v>65</v>
      </c>
      <c r="D18" t="s">
        <v>80</v>
      </c>
      <c r="E18" t="s">
        <v>81</v>
      </c>
      <c r="F18">
        <v>2022</v>
      </c>
      <c r="G18">
        <v>2022</v>
      </c>
      <c r="H18" t="s">
        <v>40</v>
      </c>
      <c r="I18" s="2">
        <v>15.759624710000001</v>
      </c>
      <c r="J18" s="2">
        <v>13.86246955</v>
      </c>
      <c r="K18" s="2">
        <v>0.28459921900000001</v>
      </c>
      <c r="L18" s="2">
        <v>3.6330334999999998E-2</v>
      </c>
      <c r="M18" s="2">
        <v>5.1767116000000002E-2</v>
      </c>
      <c r="N18" s="2">
        <v>6.2108512999999997E-2</v>
      </c>
      <c r="O18" s="2">
        <v>7.2511949000000006E-2</v>
      </c>
      <c r="P18" s="2">
        <v>8.2849019999999995E-2</v>
      </c>
      <c r="Q18" s="2">
        <v>9.3475153000000005E-2</v>
      </c>
      <c r="R18" s="2">
        <v>0.106030096</v>
      </c>
      <c r="S18" s="2">
        <v>0.12158611800000001</v>
      </c>
      <c r="T18" s="2">
        <v>0.14628996999999999</v>
      </c>
      <c r="U18" s="2">
        <v>0.22705173100000001</v>
      </c>
      <c r="V18" s="2">
        <v>11595.68</v>
      </c>
      <c r="W18" s="2">
        <v>782455</v>
      </c>
      <c r="X18" s="2">
        <v>0.12903647990108499</v>
      </c>
      <c r="Y18" s="2">
        <v>3.7394380346178202E-2</v>
      </c>
      <c r="Z18" s="2">
        <v>2089.8164249382999</v>
      </c>
      <c r="AA18" s="2">
        <v>2977.7806697484798</v>
      </c>
      <c r="AB18" s="2">
        <v>3572.6450250429698</v>
      </c>
      <c r="AC18" s="2">
        <v>4171.0780267918999</v>
      </c>
      <c r="AD18" s="2">
        <v>4765.6935391881798</v>
      </c>
      <c r="AE18" s="2">
        <v>5376.9366581128797</v>
      </c>
      <c r="AF18" s="2">
        <v>6099.1300013772398</v>
      </c>
      <c r="AG18" s="2">
        <v>6993.9533021340803</v>
      </c>
      <c r="AH18" s="2">
        <v>8414.9838450356292</v>
      </c>
      <c r="AI18" s="2">
        <v>13060.612756652899</v>
      </c>
      <c r="AJ18" s="2">
        <v>0.49606948614915197</v>
      </c>
      <c r="AK18" s="1">
        <f t="shared" si="0"/>
        <v>1170760601.187674</v>
      </c>
    </row>
    <row r="19" spans="1:37" x14ac:dyDescent="0.3">
      <c r="A19">
        <v>17</v>
      </c>
      <c r="B19" t="s">
        <v>36</v>
      </c>
      <c r="C19" t="s">
        <v>37</v>
      </c>
      <c r="D19" t="s">
        <v>82</v>
      </c>
      <c r="E19" t="s">
        <v>83</v>
      </c>
      <c r="F19">
        <v>2015</v>
      </c>
      <c r="G19">
        <v>2022</v>
      </c>
      <c r="H19" t="s">
        <v>40</v>
      </c>
      <c r="I19" s="2">
        <v>10.0050697619553</v>
      </c>
      <c r="J19" s="2">
        <v>5.49298529542087</v>
      </c>
      <c r="K19" s="2">
        <v>0.533250267</v>
      </c>
      <c r="L19" s="2">
        <v>1.531925E-2</v>
      </c>
      <c r="M19" s="2">
        <v>2.4150857000000001E-2</v>
      </c>
      <c r="N19" s="2">
        <v>3.0969988E-2</v>
      </c>
      <c r="O19" s="2">
        <v>3.9039881999999998E-2</v>
      </c>
      <c r="P19" s="2">
        <v>4.8609739999999999E-2</v>
      </c>
      <c r="Q19" s="2">
        <v>6.2274252000000002E-2</v>
      </c>
      <c r="R19" s="2">
        <v>8.1598593999999997E-2</v>
      </c>
      <c r="S19" s="2">
        <v>0.11306711899999999</v>
      </c>
      <c r="T19" s="2">
        <v>0.17020998300000001</v>
      </c>
      <c r="U19" s="2">
        <v>0.41476033400000001</v>
      </c>
      <c r="V19" s="2">
        <v>15518.65</v>
      </c>
      <c r="W19" s="2">
        <v>2630296</v>
      </c>
      <c r="X19" s="2">
        <v>0.17642503952218599</v>
      </c>
      <c r="Y19" s="2">
        <v>2.7504343083274999E-2</v>
      </c>
      <c r="Z19" s="2">
        <v>559.43610207054803</v>
      </c>
      <c r="AA19" s="2">
        <v>881.953183200431</v>
      </c>
      <c r="AB19" s="2">
        <v>1130.97765020426</v>
      </c>
      <c r="AC19" s="2">
        <v>1425.67811161604</v>
      </c>
      <c r="AD19" s="2">
        <v>1775.1550153083699</v>
      </c>
      <c r="AE19" s="2">
        <v>2274.1625600625998</v>
      </c>
      <c r="AF19" s="2">
        <v>2979.8586328832798</v>
      </c>
      <c r="AG19" s="2">
        <v>4129.0421088308303</v>
      </c>
      <c r="AH19" s="2">
        <v>6215.8140524512701</v>
      </c>
      <c r="AI19" s="2">
        <v>15146.4271779909</v>
      </c>
      <c r="AJ19" s="2">
        <v>0.23532011245267501</v>
      </c>
      <c r="AK19" s="1">
        <f t="shared" si="0"/>
        <v>7201430708.1160717</v>
      </c>
    </row>
    <row r="20" spans="1:37" x14ac:dyDescent="0.3">
      <c r="A20">
        <v>18</v>
      </c>
      <c r="B20" t="s">
        <v>36</v>
      </c>
      <c r="C20" t="s">
        <v>37</v>
      </c>
      <c r="D20" t="s">
        <v>84</v>
      </c>
      <c r="E20" t="s">
        <v>85</v>
      </c>
      <c r="F20">
        <v>2021</v>
      </c>
      <c r="G20">
        <v>2022</v>
      </c>
      <c r="H20" t="s">
        <v>40</v>
      </c>
      <c r="I20" s="2">
        <v>2.2026787609873799</v>
      </c>
      <c r="J20" s="2">
        <v>1.5400338139713901</v>
      </c>
      <c r="K20" s="2">
        <v>0.43046424799999999</v>
      </c>
      <c r="L20" s="2">
        <v>2.1304275000000001E-2</v>
      </c>
      <c r="M20" s="2">
        <v>3.4240387999999997E-2</v>
      </c>
      <c r="N20" s="2">
        <v>4.3905887999999997E-2</v>
      </c>
      <c r="O20" s="2">
        <v>5.3206496999999998E-2</v>
      </c>
      <c r="P20" s="2">
        <v>6.3851931000000001E-2</v>
      </c>
      <c r="Q20" s="2">
        <v>7.7039073E-2</v>
      </c>
      <c r="R20" s="2">
        <v>9.4644366999999993E-2</v>
      </c>
      <c r="S20" s="2">
        <v>0.11941884699999999</v>
      </c>
      <c r="T20" s="2">
        <v>0.16094446500000001</v>
      </c>
      <c r="U20" s="2">
        <v>0.33144426700000001</v>
      </c>
      <c r="V20" s="2">
        <v>823.98</v>
      </c>
      <c r="W20" s="2">
        <v>5579144</v>
      </c>
      <c r="X20" s="2">
        <v>5.7200207225420602E-2</v>
      </c>
      <c r="Y20" s="2">
        <v>4.6459860170787501E-2</v>
      </c>
      <c r="Z20" s="2">
        <v>171.28163032168101</v>
      </c>
      <c r="AA20" s="2">
        <v>275.28510026682102</v>
      </c>
      <c r="AB20" s="2">
        <v>352.99356947660198</v>
      </c>
      <c r="AC20" s="2">
        <v>427.76839624280302</v>
      </c>
      <c r="AD20" s="2">
        <v>513.35531675532195</v>
      </c>
      <c r="AE20" s="2">
        <v>619.37700400088795</v>
      </c>
      <c r="AF20" s="2">
        <v>760.91965018868405</v>
      </c>
      <c r="AG20" s="2">
        <v>960.10095651203403</v>
      </c>
      <c r="AH20" s="2">
        <v>1293.9576848520201</v>
      </c>
      <c r="AI20" s="2">
        <v>2664.7381529075501</v>
      </c>
      <c r="AJ20" s="2">
        <v>0.97572483283623002</v>
      </c>
      <c r="AK20" s="1">
        <f t="shared" si="0"/>
        <v>262955248.41908187</v>
      </c>
    </row>
    <row r="21" spans="1:37" x14ac:dyDescent="0.3">
      <c r="A21">
        <v>19</v>
      </c>
      <c r="B21" t="s">
        <v>45</v>
      </c>
      <c r="C21" t="s">
        <v>46</v>
      </c>
      <c r="D21" t="s">
        <v>86</v>
      </c>
      <c r="E21" t="s">
        <v>87</v>
      </c>
      <c r="F21">
        <v>2019</v>
      </c>
      <c r="G21">
        <v>2022</v>
      </c>
      <c r="H21" t="s">
        <v>49</v>
      </c>
      <c r="I21" s="2">
        <v>65.463957036674003</v>
      </c>
      <c r="J21" s="2">
        <v>56.073058111601398</v>
      </c>
      <c r="K21" s="2">
        <v>0.31749646500000001</v>
      </c>
      <c r="L21" s="2">
        <v>2.8847981000000002E-2</v>
      </c>
      <c r="M21" s="2">
        <v>4.7322558000000001E-2</v>
      </c>
      <c r="N21" s="2">
        <v>5.8728215E-2</v>
      </c>
      <c r="O21" s="2">
        <v>6.9174307000000004E-2</v>
      </c>
      <c r="P21" s="2">
        <v>7.9703239999999995E-2</v>
      </c>
      <c r="Q21" s="2">
        <v>9.1835381999999993E-2</v>
      </c>
      <c r="R21" s="2">
        <v>0.106254526</v>
      </c>
      <c r="S21" s="2">
        <v>0.124056555</v>
      </c>
      <c r="T21" s="2">
        <v>0.15052756</v>
      </c>
      <c r="U21" s="2">
        <v>0.24354967499999999</v>
      </c>
      <c r="V21" s="2">
        <v>48974.59</v>
      </c>
      <c r="W21" s="2">
        <v>38929902</v>
      </c>
      <c r="X21" s="2">
        <v>0.28414063209141299</v>
      </c>
      <c r="Y21" s="2">
        <v>-1.7703885017474299E-2</v>
      </c>
      <c r="Z21" s="2">
        <v>6893.03590904257</v>
      </c>
      <c r="AA21" s="2">
        <v>11307.4149487879</v>
      </c>
      <c r="AB21" s="2">
        <v>14032.721904141999</v>
      </c>
      <c r="AC21" s="2">
        <v>16528.747094437302</v>
      </c>
      <c r="AD21" s="2">
        <v>19044.5665985095</v>
      </c>
      <c r="AE21" s="2">
        <v>21943.462381185</v>
      </c>
      <c r="AF21" s="2">
        <v>25388.822296308899</v>
      </c>
      <c r="AG21" s="2">
        <v>29642.500401227899</v>
      </c>
      <c r="AH21" s="2">
        <v>35967.573480464998</v>
      </c>
      <c r="AI21" s="2">
        <v>58194.59793081</v>
      </c>
      <c r="AJ21" s="2">
        <v>0.48789268717483902</v>
      </c>
      <c r="AK21" s="1">
        <f t="shared" si="0"/>
        <v>541735706698.80872</v>
      </c>
    </row>
    <row r="22" spans="1:37" x14ac:dyDescent="0.3">
      <c r="A22">
        <v>20</v>
      </c>
      <c r="B22" t="s">
        <v>45</v>
      </c>
      <c r="C22" t="s">
        <v>46</v>
      </c>
      <c r="D22" t="s">
        <v>88</v>
      </c>
      <c r="E22" t="s">
        <v>89</v>
      </c>
      <c r="F22">
        <v>2018</v>
      </c>
      <c r="G22">
        <v>2022</v>
      </c>
      <c r="H22" t="s">
        <v>49</v>
      </c>
      <c r="I22" s="2">
        <v>80.036067044116507</v>
      </c>
      <c r="J22" s="2">
        <v>66.793489266521902</v>
      </c>
      <c r="K22" s="2">
        <v>0.33141050999999999</v>
      </c>
      <c r="L22" s="2">
        <v>2.9488160999999999E-2</v>
      </c>
      <c r="M22" s="2">
        <v>4.5927105000000003E-2</v>
      </c>
      <c r="N22" s="2">
        <v>5.6551423000000003E-2</v>
      </c>
      <c r="O22" s="2">
        <v>6.7201727000000003E-2</v>
      </c>
      <c r="P22" s="2">
        <v>7.8060029000000003E-2</v>
      </c>
      <c r="Q22" s="2">
        <v>8.9566298000000003E-2</v>
      </c>
      <c r="R22" s="2">
        <v>0.10302267900000001</v>
      </c>
      <c r="S22" s="2">
        <v>0.122063934</v>
      </c>
      <c r="T22" s="2">
        <v>0.15024441999999999</v>
      </c>
      <c r="U22" s="2">
        <v>0.25787422399999999</v>
      </c>
      <c r="V22" s="2">
        <v>72278.210000000006</v>
      </c>
      <c r="W22" s="2">
        <v>8775760</v>
      </c>
      <c r="X22" s="2">
        <v>5.49604917537986E-2</v>
      </c>
      <c r="Y22" s="2">
        <v>-3.8944950277950002E-2</v>
      </c>
      <c r="Z22" s="2">
        <v>8614.4249724335095</v>
      </c>
      <c r="AA22" s="2">
        <v>13416.7607204659</v>
      </c>
      <c r="AB22" s="2">
        <v>16520.4602117389</v>
      </c>
      <c r="AC22" s="2">
        <v>19631.751035931298</v>
      </c>
      <c r="AD22" s="2">
        <v>22803.8046579603</v>
      </c>
      <c r="AE22" s="2">
        <v>26165.149945417801</v>
      </c>
      <c r="AF22" s="2">
        <v>30096.184658806</v>
      </c>
      <c r="AG22" s="2">
        <v>35658.737799317998</v>
      </c>
      <c r="AH22" s="2">
        <v>43891.149523253996</v>
      </c>
      <c r="AI22" s="2">
        <v>75333.221185699294</v>
      </c>
      <c r="AJ22" s="2">
        <v>0.40417664564607397</v>
      </c>
      <c r="AK22" s="1">
        <f t="shared" si="0"/>
        <v>34861232399.038101</v>
      </c>
    </row>
    <row r="23" spans="1:37" x14ac:dyDescent="0.3">
      <c r="A23">
        <v>21</v>
      </c>
      <c r="B23" t="s">
        <v>74</v>
      </c>
      <c r="C23" t="s">
        <v>75</v>
      </c>
      <c r="D23" t="s">
        <v>90</v>
      </c>
      <c r="E23" t="s">
        <v>91</v>
      </c>
      <c r="F23">
        <v>2020</v>
      </c>
      <c r="G23">
        <v>2022</v>
      </c>
      <c r="H23" t="s">
        <v>49</v>
      </c>
      <c r="I23" s="2">
        <v>28.722552318570401</v>
      </c>
      <c r="J23" s="2">
        <v>19.172089529238999</v>
      </c>
      <c r="K23" s="2">
        <v>0.44920939500000001</v>
      </c>
      <c r="L23" s="2">
        <v>2.0621703000000002E-2</v>
      </c>
      <c r="M23" s="2">
        <v>3.4126152999999999E-2</v>
      </c>
      <c r="N23" s="2">
        <v>4.3130109E-2</v>
      </c>
      <c r="O23" s="2">
        <v>5.1953331999999998E-2</v>
      </c>
      <c r="P23" s="2">
        <v>6.1408112000000001E-2</v>
      </c>
      <c r="Q23" s="2">
        <v>7.3136171999999999E-2</v>
      </c>
      <c r="R23" s="2">
        <v>8.7901736999999994E-2</v>
      </c>
      <c r="S23" s="2">
        <v>0.11133177900000001</v>
      </c>
      <c r="T23" s="2">
        <v>0.15841643499999999</v>
      </c>
      <c r="U23" s="2">
        <v>0.35797446900000002</v>
      </c>
      <c r="V23" s="2">
        <v>25886.12</v>
      </c>
      <c r="W23" s="2">
        <v>19603733</v>
      </c>
      <c r="X23" s="2">
        <v>0.19095725989319301</v>
      </c>
      <c r="Y23" s="2">
        <v>-9.9678628083743593E-4</v>
      </c>
      <c r="Z23" s="2">
        <v>2161.92399310165</v>
      </c>
      <c r="AA23" s="2">
        <v>3577.6942846552402</v>
      </c>
      <c r="AB23" s="2">
        <v>4521.6448647422303</v>
      </c>
      <c r="AC23" s="2">
        <v>5446.6478822033196</v>
      </c>
      <c r="AD23" s="2">
        <v>6437.8616404219201</v>
      </c>
      <c r="AE23" s="2">
        <v>7667.3999722723802</v>
      </c>
      <c r="AF23" s="2">
        <v>9215.3821755463796</v>
      </c>
      <c r="AG23" s="2">
        <v>11671.7248917216</v>
      </c>
      <c r="AH23" s="2">
        <v>16607.953849792499</v>
      </c>
      <c r="AI23" s="2">
        <v>37529.082513162197</v>
      </c>
      <c r="AJ23" s="2">
        <v>0.40499432113728201</v>
      </c>
      <c r="AK23" s="1">
        <f t="shared" si="0"/>
        <v>96904046622.659561</v>
      </c>
    </row>
    <row r="24" spans="1:37" x14ac:dyDescent="0.3">
      <c r="A24">
        <v>22</v>
      </c>
      <c r="B24" t="s">
        <v>92</v>
      </c>
      <c r="C24" t="s">
        <v>93</v>
      </c>
      <c r="D24" t="s">
        <v>94</v>
      </c>
      <c r="E24" t="s">
        <v>95</v>
      </c>
      <c r="F24">
        <v>2020</v>
      </c>
      <c r="G24">
        <v>2022</v>
      </c>
      <c r="H24" t="s">
        <v>40</v>
      </c>
      <c r="I24" s="2">
        <v>15.202948017930799</v>
      </c>
      <c r="J24" s="2">
        <v>11.600055439611699</v>
      </c>
      <c r="K24" s="2">
        <v>0.37090830800000002</v>
      </c>
      <c r="L24" s="2">
        <v>3.1063857E-2</v>
      </c>
      <c r="M24" s="2">
        <v>4.1053974999999999E-2</v>
      </c>
      <c r="N24" s="2">
        <v>5.0446129999999999E-2</v>
      </c>
      <c r="O24" s="2">
        <v>6.0047341999999997E-2</v>
      </c>
      <c r="P24" s="2">
        <v>7.0554249999999999E-2</v>
      </c>
      <c r="Q24" s="2">
        <v>8.2787344999999998E-2</v>
      </c>
      <c r="R24" s="2">
        <v>9.8006322000000007E-2</v>
      </c>
      <c r="S24" s="2">
        <v>0.118851717</v>
      </c>
      <c r="T24" s="2">
        <v>0.15354213999999999</v>
      </c>
      <c r="U24" s="2">
        <v>0.29364692199999998</v>
      </c>
      <c r="V24" s="2">
        <v>18187.84</v>
      </c>
      <c r="W24" s="2">
        <v>1412175000</v>
      </c>
      <c r="X24" s="2">
        <v>0.43896540953791502</v>
      </c>
      <c r="Y24" s="2">
        <v>-3.9624623272057603E-2</v>
      </c>
      <c r="Z24" s="2">
        <v>1723.7570417071499</v>
      </c>
      <c r="AA24" s="2">
        <v>2278.1162846686798</v>
      </c>
      <c r="AB24" s="2">
        <v>2799.2941061496099</v>
      </c>
      <c r="AC24" s="2">
        <v>3332.0726594993498</v>
      </c>
      <c r="AD24" s="2">
        <v>3915.1089724584599</v>
      </c>
      <c r="AE24" s="2">
        <v>4593.9327144079098</v>
      </c>
      <c r="AF24" s="2">
        <v>5438.4453186002702</v>
      </c>
      <c r="AG24" s="2">
        <v>6595.1721351838396</v>
      </c>
      <c r="AH24" s="2">
        <v>8520.1700813838106</v>
      </c>
      <c r="AI24" s="2">
        <v>16294.6909513886</v>
      </c>
      <c r="AJ24" s="2">
        <v>0.305098132958326</v>
      </c>
      <c r="AK24" s="1">
        <f t="shared" si="0"/>
        <v>11274568850215.609</v>
      </c>
    </row>
    <row r="25" spans="1:37" x14ac:dyDescent="0.3">
      <c r="A25">
        <v>23</v>
      </c>
      <c r="B25" t="s">
        <v>36</v>
      </c>
      <c r="C25" t="s">
        <v>37</v>
      </c>
      <c r="D25" t="s">
        <v>96</v>
      </c>
      <c r="E25" t="s">
        <v>97</v>
      </c>
      <c r="F25">
        <v>2018</v>
      </c>
      <c r="G25">
        <v>2022</v>
      </c>
      <c r="H25" t="s">
        <v>40</v>
      </c>
      <c r="I25" s="2">
        <v>6.3420041198955603</v>
      </c>
      <c r="J25" s="2">
        <v>4.8733613443897301</v>
      </c>
      <c r="K25" s="2">
        <v>0.37168873899999999</v>
      </c>
      <c r="L25" s="2">
        <v>2.8955726000000001E-2</v>
      </c>
      <c r="M25" s="2">
        <v>4.1360292999999999E-2</v>
      </c>
      <c r="N25" s="2">
        <v>5.0546515E-2</v>
      </c>
      <c r="O25" s="2">
        <v>5.9727106000000002E-2</v>
      </c>
      <c r="P25" s="2">
        <v>7.0922190999999996E-2</v>
      </c>
      <c r="Q25" s="2">
        <v>8.3324169000000003E-2</v>
      </c>
      <c r="R25" s="2">
        <v>9.8381573E-2</v>
      </c>
      <c r="S25" s="2">
        <v>0.120135863</v>
      </c>
      <c r="T25" s="2">
        <v>0.15681240299999999</v>
      </c>
      <c r="U25" s="2">
        <v>0.28983416200000001</v>
      </c>
      <c r="V25" s="2">
        <v>5537.37</v>
      </c>
      <c r="W25" s="2">
        <v>28160542</v>
      </c>
      <c r="X25" s="2">
        <v>7.9668026912955395E-2</v>
      </c>
      <c r="Y25" s="2">
        <v>-8.1828233691638697E-4</v>
      </c>
      <c r="Z25" s="2">
        <v>670.27626759096904</v>
      </c>
      <c r="AA25" s="2">
        <v>957.42109241221999</v>
      </c>
      <c r="AB25" s="2">
        <v>1170.06665327372</v>
      </c>
      <c r="AC25" s="2">
        <v>1382.5818659732499</v>
      </c>
      <c r="AD25" s="2">
        <v>1641.7292204261701</v>
      </c>
      <c r="AE25" s="2">
        <v>1928.8141142597899</v>
      </c>
      <c r="AF25" s="2">
        <v>2277.3676457004899</v>
      </c>
      <c r="AG25" s="2">
        <v>2780.9428040402099</v>
      </c>
      <c r="AH25" s="2">
        <v>3629.94290645004</v>
      </c>
      <c r="AI25" s="2">
        <v>6709.1724906402396</v>
      </c>
      <c r="AJ25" s="2">
        <v>0.41803807651680802</v>
      </c>
      <c r="AK25" s="1">
        <f t="shared" si="0"/>
        <v>12423060900.013155</v>
      </c>
    </row>
    <row r="26" spans="1:37" x14ac:dyDescent="0.3">
      <c r="A26">
        <v>24</v>
      </c>
      <c r="B26" t="s">
        <v>36</v>
      </c>
      <c r="C26" t="s">
        <v>37</v>
      </c>
      <c r="D26" t="s">
        <v>98</v>
      </c>
      <c r="E26" t="s">
        <v>99</v>
      </c>
      <c r="F26">
        <v>2014</v>
      </c>
      <c r="G26">
        <v>2022</v>
      </c>
      <c r="H26" t="s">
        <v>40</v>
      </c>
      <c r="I26" s="2">
        <v>6.0678154636522397</v>
      </c>
      <c r="J26" s="2">
        <v>4.1020500414522898</v>
      </c>
      <c r="K26" s="2">
        <v>0.46640873799999999</v>
      </c>
      <c r="L26" s="2">
        <v>1.7214403999999999E-2</v>
      </c>
      <c r="M26" s="2">
        <v>2.7920714999999999E-2</v>
      </c>
      <c r="N26" s="2">
        <v>3.6866113999999998E-2</v>
      </c>
      <c r="O26" s="2">
        <v>4.7789650000000003E-2</v>
      </c>
      <c r="P26" s="2">
        <v>6.0812458999999999E-2</v>
      </c>
      <c r="Q26" s="2">
        <v>7.6060284000000006E-2</v>
      </c>
      <c r="R26" s="2">
        <v>9.5338318000000005E-2</v>
      </c>
      <c r="S26" s="2">
        <v>0.120793687</v>
      </c>
      <c r="T26" s="2">
        <v>0.166772841</v>
      </c>
      <c r="U26" s="2">
        <v>0.35043152799999999</v>
      </c>
      <c r="V26" s="2">
        <v>3723.53</v>
      </c>
      <c r="W26" s="2">
        <v>27914536</v>
      </c>
      <c r="X26" s="2">
        <v>0.101325132325186</v>
      </c>
      <c r="Y26" s="2">
        <v>-4.5118727738484498E-3</v>
      </c>
      <c r="Z26" s="2">
        <v>381.25646777896299</v>
      </c>
      <c r="AA26" s="2">
        <v>618.37477375127901</v>
      </c>
      <c r="AB26" s="2">
        <v>816.49323464097699</v>
      </c>
      <c r="AC26" s="2">
        <v>1058.42253704472</v>
      </c>
      <c r="AD26" s="2">
        <v>1346.84554372565</v>
      </c>
      <c r="AE26" s="2">
        <v>1684.5471511011799</v>
      </c>
      <c r="AF26" s="2">
        <v>2111.5079188723298</v>
      </c>
      <c r="AG26" s="2">
        <v>2675.28137689911</v>
      </c>
      <c r="AH26" s="2">
        <v>3693.6059059101099</v>
      </c>
      <c r="AI26" s="2">
        <v>7761.1915326063399</v>
      </c>
      <c r="AJ26" s="2">
        <v>0.59479919437551598</v>
      </c>
      <c r="AK26" s="1">
        <f t="shared" si="0"/>
        <v>10531796288.376352</v>
      </c>
    </row>
    <row r="27" spans="1:37" x14ac:dyDescent="0.3">
      <c r="A27">
        <v>25</v>
      </c>
      <c r="B27" t="s">
        <v>36</v>
      </c>
      <c r="C27" t="s">
        <v>37</v>
      </c>
      <c r="D27" t="s">
        <v>100</v>
      </c>
      <c r="E27" t="s">
        <v>101</v>
      </c>
      <c r="F27">
        <v>2012</v>
      </c>
      <c r="G27">
        <v>2022</v>
      </c>
      <c r="H27" t="s">
        <v>40</v>
      </c>
      <c r="I27" s="2">
        <v>2.54525224596245</v>
      </c>
      <c r="J27" s="2">
        <v>1.83390032275072</v>
      </c>
      <c r="K27" s="2">
        <v>0.42099709200000002</v>
      </c>
      <c r="L27" s="2">
        <v>2.0896261999999999E-2</v>
      </c>
      <c r="M27" s="2">
        <v>3.4495417E-2</v>
      </c>
      <c r="N27" s="2">
        <v>4.4729116999999999E-2</v>
      </c>
      <c r="O27" s="2">
        <v>5.5112023000000003E-2</v>
      </c>
      <c r="P27" s="2">
        <v>6.6022343999999997E-2</v>
      </c>
      <c r="Q27" s="2">
        <v>7.8850269000000001E-2</v>
      </c>
      <c r="R27" s="2">
        <v>9.6104376000000005E-2</v>
      </c>
      <c r="S27" s="2">
        <v>0.12013953099999999</v>
      </c>
      <c r="T27" s="2">
        <v>0.16371143699999999</v>
      </c>
      <c r="U27" s="2">
        <v>0.31993922299999999</v>
      </c>
      <c r="V27" s="2">
        <v>1132.6500000000001</v>
      </c>
      <c r="W27" s="2">
        <v>99010212</v>
      </c>
      <c r="X27" s="2">
        <v>2.8696866456562001E-2</v>
      </c>
      <c r="Y27" s="2">
        <v>-4.1096514167357802E-2</v>
      </c>
      <c r="Z27" s="2">
        <v>194.12984092517701</v>
      </c>
      <c r="AA27" s="2">
        <v>320.46831222051298</v>
      </c>
      <c r="AB27" s="2">
        <v>415.54113209021</v>
      </c>
      <c r="AC27" s="2">
        <v>512.00010116903695</v>
      </c>
      <c r="AD27" s="2">
        <v>613.35884562642502</v>
      </c>
      <c r="AE27" s="2">
        <v>732.532458574526</v>
      </c>
      <c r="AF27" s="2">
        <v>892.82605784199302</v>
      </c>
      <c r="AG27" s="2">
        <v>1116.11675053918</v>
      </c>
      <c r="AH27" s="2">
        <v>1520.9071949060601</v>
      </c>
      <c r="AI27" s="2">
        <v>2972.2899945796398</v>
      </c>
      <c r="AJ27" s="2">
        <v>0.82021548561011304</v>
      </c>
      <c r="AK27" s="1">
        <f t="shared" si="0"/>
        <v>3218178999.2116184</v>
      </c>
    </row>
    <row r="28" spans="1:37" x14ac:dyDescent="0.3">
      <c r="A28">
        <v>26</v>
      </c>
      <c r="B28" t="s">
        <v>36</v>
      </c>
      <c r="C28" t="s">
        <v>37</v>
      </c>
      <c r="D28" t="s">
        <v>102</v>
      </c>
      <c r="E28" t="s">
        <v>103</v>
      </c>
      <c r="F28">
        <v>2011</v>
      </c>
      <c r="G28">
        <v>2022</v>
      </c>
      <c r="H28" t="s">
        <v>40</v>
      </c>
      <c r="I28" s="2">
        <v>3.3724200411247298</v>
      </c>
      <c r="J28" s="2">
        <v>2.1890665194315599</v>
      </c>
      <c r="K28" s="2">
        <v>0.48938670499999998</v>
      </c>
      <c r="L28" s="2">
        <v>1.5603926000000001E-2</v>
      </c>
      <c r="M28" s="2">
        <v>2.6351976999999999E-2</v>
      </c>
      <c r="N28" s="2">
        <v>3.5724407999999999E-2</v>
      </c>
      <c r="O28" s="2">
        <v>4.6536336999999997E-2</v>
      </c>
      <c r="P28" s="2">
        <v>5.9015036999999999E-2</v>
      </c>
      <c r="Q28" s="2">
        <v>7.2689857999999996E-2</v>
      </c>
      <c r="R28" s="2">
        <v>9.0120784999999995E-2</v>
      </c>
      <c r="S28" s="2">
        <v>0.11660002699999999</v>
      </c>
      <c r="T28" s="2">
        <v>0.15806447200000001</v>
      </c>
      <c r="U28" s="2">
        <v>0.37929317299999998</v>
      </c>
      <c r="V28" s="2">
        <v>3670.2</v>
      </c>
      <c r="W28" s="2">
        <v>5970424</v>
      </c>
      <c r="X28" s="2">
        <v>0.35707419356727199</v>
      </c>
      <c r="Y28" s="2">
        <v>3.2956063479983699E-2</v>
      </c>
      <c r="Z28" s="2">
        <v>192.07392358358899</v>
      </c>
      <c r="AA28" s="2">
        <v>324.37526405691102</v>
      </c>
      <c r="AB28" s="2">
        <v>439.743639662286</v>
      </c>
      <c r="AC28" s="2">
        <v>572.83127571857005</v>
      </c>
      <c r="AD28" s="2">
        <v>726.435751298789</v>
      </c>
      <c r="AE28" s="2">
        <v>894.76367875584504</v>
      </c>
      <c r="AF28" s="2">
        <v>1109.32676631401</v>
      </c>
      <c r="AG28" s="2">
        <v>1435.2685776542601</v>
      </c>
      <c r="AH28" s="2">
        <v>1945.6682450434801</v>
      </c>
      <c r="AI28" s="2">
        <v>4668.8460280175104</v>
      </c>
      <c r="AJ28" s="2">
        <v>0.33538589586685302</v>
      </c>
      <c r="AK28" s="1">
        <f t="shared" si="0"/>
        <v>7824441886.5177097</v>
      </c>
    </row>
    <row r="29" spans="1:37" x14ac:dyDescent="0.3">
      <c r="A29">
        <v>27</v>
      </c>
      <c r="B29" t="s">
        <v>74</v>
      </c>
      <c r="C29" t="s">
        <v>75</v>
      </c>
      <c r="D29" t="s">
        <v>104</v>
      </c>
      <c r="E29" t="s">
        <v>105</v>
      </c>
      <c r="F29">
        <v>2021</v>
      </c>
      <c r="G29">
        <v>2022</v>
      </c>
      <c r="H29" t="s">
        <v>49</v>
      </c>
      <c r="I29" s="2">
        <v>15.0829202396301</v>
      </c>
      <c r="J29" s="2">
        <v>9.1837173638355498</v>
      </c>
      <c r="K29" s="2">
        <v>0.51499268799999998</v>
      </c>
      <c r="L29" s="2">
        <v>1.1650684E-2</v>
      </c>
      <c r="M29" s="2">
        <v>2.4749502999999999E-2</v>
      </c>
      <c r="N29" s="2">
        <v>3.4523964999999997E-2</v>
      </c>
      <c r="O29" s="2">
        <v>4.4141266999999998E-2</v>
      </c>
      <c r="P29" s="2">
        <v>5.4850479000000001E-2</v>
      </c>
      <c r="Q29" s="2">
        <v>6.8203240999999998E-2</v>
      </c>
      <c r="R29" s="2">
        <v>8.6079585E-2</v>
      </c>
      <c r="S29" s="2">
        <v>0.11286549</v>
      </c>
      <c r="T29" s="2">
        <v>0.161171432</v>
      </c>
      <c r="U29" s="2">
        <v>0.40176435399999999</v>
      </c>
      <c r="V29" s="2">
        <v>15616.75</v>
      </c>
      <c r="W29" s="2">
        <v>51874024</v>
      </c>
      <c r="X29" s="2">
        <v>0.115384225327243</v>
      </c>
      <c r="Y29" s="2">
        <v>-3.5244829732078401E-3</v>
      </c>
      <c r="Z29" s="2">
        <v>641.40113190834199</v>
      </c>
      <c r="AA29" s="2">
        <v>1362.5259459761201</v>
      </c>
      <c r="AB29" s="2">
        <v>1900.63606814535</v>
      </c>
      <c r="AC29" s="2">
        <v>2430.0941144458402</v>
      </c>
      <c r="AD29" s="2">
        <v>3019.6647094981499</v>
      </c>
      <c r="AE29" s="2">
        <v>3754.7697609185302</v>
      </c>
      <c r="AF29" s="2">
        <v>4738.91002907643</v>
      </c>
      <c r="AG29" s="2">
        <v>6213.5453196902099</v>
      </c>
      <c r="AH29" s="2">
        <v>8872.91586623484</v>
      </c>
      <c r="AI29" s="2">
        <v>22118.1959287561</v>
      </c>
      <c r="AJ29" s="2">
        <v>0.35252314902044202</v>
      </c>
      <c r="AK29" s="1">
        <f t="shared" si="0"/>
        <v>93473183740.247192</v>
      </c>
    </row>
    <row r="30" spans="1:37" x14ac:dyDescent="0.3">
      <c r="A30">
        <v>28</v>
      </c>
      <c r="B30" t="s">
        <v>36</v>
      </c>
      <c r="C30" t="s">
        <v>37</v>
      </c>
      <c r="D30" t="s">
        <v>106</v>
      </c>
      <c r="E30" t="s">
        <v>107</v>
      </c>
      <c r="F30">
        <v>2014</v>
      </c>
      <c r="G30">
        <v>2022</v>
      </c>
      <c r="H30" t="s">
        <v>40</v>
      </c>
      <c r="I30" s="2">
        <v>6.55030167026601</v>
      </c>
      <c r="J30" s="2">
        <v>4.4756470439012297</v>
      </c>
      <c r="K30" s="2">
        <v>0.45334594700000003</v>
      </c>
      <c r="L30" s="2">
        <v>1.6096013999999999E-2</v>
      </c>
      <c r="M30" s="2">
        <v>2.8640756999999999E-2</v>
      </c>
      <c r="N30" s="2">
        <v>3.9645409999999999E-2</v>
      </c>
      <c r="O30" s="2">
        <v>5.1155832999999998E-2</v>
      </c>
      <c r="P30" s="2">
        <v>6.2485855E-2</v>
      </c>
      <c r="Q30" s="2">
        <v>7.6620796000000005E-2</v>
      </c>
      <c r="R30" s="2">
        <v>9.8234780999999993E-2</v>
      </c>
      <c r="S30" s="2">
        <v>0.123582446</v>
      </c>
      <c r="T30" s="2">
        <v>0.166870618</v>
      </c>
      <c r="U30" s="2">
        <v>0.33666749099999999</v>
      </c>
      <c r="V30" s="2">
        <v>3245.77</v>
      </c>
      <c r="W30" s="2">
        <v>836774</v>
      </c>
      <c r="X30" s="2">
        <v>0.13690876629015999</v>
      </c>
      <c r="Y30" s="2">
        <v>4.0989998336762E-2</v>
      </c>
      <c r="Z30" s="2">
        <v>384.83317796921199</v>
      </c>
      <c r="AA30" s="2">
        <v>684.76043421395798</v>
      </c>
      <c r="AB30" s="2">
        <v>947.86629299604101</v>
      </c>
      <c r="AC30" s="2">
        <v>1223.06440495468</v>
      </c>
      <c r="AD30" s="2">
        <v>1493.9493813669201</v>
      </c>
      <c r="AE30" s="2">
        <v>1831.89604725807</v>
      </c>
      <c r="AF30" s="2">
        <v>2348.65619272818</v>
      </c>
      <c r="AG30" s="2">
        <v>2954.6834039401601</v>
      </c>
      <c r="AH30" s="2">
        <v>3989.6430404835801</v>
      </c>
      <c r="AI30" s="2">
        <v>8049.2487444687204</v>
      </c>
      <c r="AJ30" s="2">
        <v>0.73660798813443196</v>
      </c>
      <c r="AK30" s="1">
        <f t="shared" si="0"/>
        <v>371840916.03787202</v>
      </c>
    </row>
    <row r="31" spans="1:37" x14ac:dyDescent="0.3">
      <c r="A31">
        <v>29</v>
      </c>
      <c r="B31" t="s">
        <v>36</v>
      </c>
      <c r="C31" t="s">
        <v>37</v>
      </c>
      <c r="D31" t="s">
        <v>108</v>
      </c>
      <c r="E31" t="s">
        <v>109</v>
      </c>
      <c r="F31">
        <v>2015</v>
      </c>
      <c r="G31">
        <v>2022</v>
      </c>
      <c r="H31" t="s">
        <v>40</v>
      </c>
      <c r="I31" s="2">
        <v>10.4793952727451</v>
      </c>
      <c r="J31" s="2">
        <v>7.41881443585239</v>
      </c>
      <c r="K31" s="2">
        <v>0.423810874</v>
      </c>
      <c r="L31" s="2">
        <v>2.2174920000000001E-2</v>
      </c>
      <c r="M31" s="2">
        <v>3.4399074000000002E-2</v>
      </c>
      <c r="N31" s="2">
        <v>4.3619641000000001E-2</v>
      </c>
      <c r="O31" s="2">
        <v>5.3643817000000003E-2</v>
      </c>
      <c r="P31" s="2">
        <v>6.4785776000000003E-2</v>
      </c>
      <c r="Q31" s="2">
        <v>7.8246684999999996E-2</v>
      </c>
      <c r="R31" s="2">
        <v>9.5383397999999994E-2</v>
      </c>
      <c r="S31" s="2">
        <v>0.120567365</v>
      </c>
      <c r="T31" s="2">
        <v>0.164157108</v>
      </c>
      <c r="U31" s="2">
        <v>0.32302221599999997</v>
      </c>
      <c r="V31" s="2">
        <v>7379.25</v>
      </c>
      <c r="W31" s="2">
        <v>593149</v>
      </c>
      <c r="X31" s="2">
        <v>0.17925471854623801</v>
      </c>
      <c r="Y31" s="2">
        <v>1.09852073189415E-2</v>
      </c>
      <c r="Z31" s="2">
        <v>848.18609414847901</v>
      </c>
      <c r="AA31" s="2">
        <v>1315.75745113779</v>
      </c>
      <c r="AB31" s="2">
        <v>1668.44222788397</v>
      </c>
      <c r="AC31" s="2">
        <v>2051.8648823285798</v>
      </c>
      <c r="AD31" s="2">
        <v>2478.0425048576599</v>
      </c>
      <c r="AE31" s="2">
        <v>2992.9194842739598</v>
      </c>
      <c r="AF31" s="2">
        <v>3648.3952048634101</v>
      </c>
      <c r="AG31" s="2">
        <v>4611.6767231234198</v>
      </c>
      <c r="AH31" s="2">
        <v>6278.9753587038904</v>
      </c>
      <c r="AI31" s="2">
        <v>12355.532814198399</v>
      </c>
      <c r="AJ31" s="2">
        <v>0.51834255168912402</v>
      </c>
      <c r="AK31" s="1">
        <f t="shared" si="0"/>
        <v>784596963.46846282</v>
      </c>
    </row>
    <row r="32" spans="1:37" x14ac:dyDescent="0.3">
      <c r="A32">
        <v>30</v>
      </c>
      <c r="B32" t="s">
        <v>74</v>
      </c>
      <c r="C32" t="s">
        <v>75</v>
      </c>
      <c r="D32" t="s">
        <v>110</v>
      </c>
      <c r="E32" t="s">
        <v>111</v>
      </c>
      <c r="F32">
        <v>2022</v>
      </c>
      <c r="G32">
        <v>2022</v>
      </c>
      <c r="H32" t="s">
        <v>49</v>
      </c>
      <c r="I32" s="2">
        <v>24.463997419999998</v>
      </c>
      <c r="J32" s="2">
        <v>15.860230250000001</v>
      </c>
      <c r="K32" s="2">
        <v>0.47152538399999999</v>
      </c>
      <c r="L32" s="2">
        <v>1.6607653E-2</v>
      </c>
      <c r="M32" s="2">
        <v>2.8882713000000001E-2</v>
      </c>
      <c r="N32" s="2">
        <v>3.8301388999999998E-2</v>
      </c>
      <c r="O32" s="2">
        <v>4.7835173000000002E-2</v>
      </c>
      <c r="P32" s="2">
        <v>5.8618808000000001E-2</v>
      </c>
      <c r="Q32" s="2">
        <v>7.2042373000000007E-2</v>
      </c>
      <c r="R32" s="2">
        <v>9.1316078999999994E-2</v>
      </c>
      <c r="S32" s="2">
        <v>0.11938788</v>
      </c>
      <c r="T32" s="2">
        <v>0.17035108600000001</v>
      </c>
      <c r="U32" s="2">
        <v>0.356656845</v>
      </c>
      <c r="V32" s="2">
        <v>22070.92</v>
      </c>
      <c r="W32" s="2">
        <v>5180829</v>
      </c>
      <c r="X32" s="2">
        <v>6.4839449317547607E-2</v>
      </c>
      <c r="Y32" s="2">
        <v>-2.89393699570916E-2</v>
      </c>
      <c r="Z32" s="2">
        <v>1482.95696752653</v>
      </c>
      <c r="AA32" s="2">
        <v>2579.0411495482899</v>
      </c>
      <c r="AB32" s="2">
        <v>3420.0685481262099</v>
      </c>
      <c r="AC32" s="2">
        <v>4271.3743533289698</v>
      </c>
      <c r="AD32" s="2">
        <v>5234.2838420154803</v>
      </c>
      <c r="AE32" s="2">
        <v>6432.9221592897702</v>
      </c>
      <c r="AF32" s="2">
        <v>8153.9405718708804</v>
      </c>
      <c r="AG32" s="2">
        <v>10660.5724772923</v>
      </c>
      <c r="AH32" s="2">
        <v>15211.260128653401</v>
      </c>
      <c r="AI32" s="2">
        <v>31847.170296054399</v>
      </c>
      <c r="AJ32" s="2">
        <v>0.40457575208917401</v>
      </c>
      <c r="AK32" s="1">
        <f t="shared" si="0"/>
        <v>7414109781.3915834</v>
      </c>
    </row>
    <row r="33" spans="1:37" x14ac:dyDescent="0.3">
      <c r="A33">
        <v>31</v>
      </c>
      <c r="B33" t="s">
        <v>45</v>
      </c>
      <c r="C33" t="s">
        <v>46</v>
      </c>
      <c r="D33" t="s">
        <v>112</v>
      </c>
      <c r="E33" t="s">
        <v>113</v>
      </c>
      <c r="F33">
        <v>2020</v>
      </c>
      <c r="G33">
        <v>2022</v>
      </c>
      <c r="H33" t="s">
        <v>49</v>
      </c>
      <c r="I33" s="2">
        <v>59.730818716240897</v>
      </c>
      <c r="J33" s="2">
        <v>49.147835817386003</v>
      </c>
      <c r="K33" s="2">
        <v>0.317279431</v>
      </c>
      <c r="L33" s="2">
        <v>3.5434886999999998E-2</v>
      </c>
      <c r="M33" s="2">
        <v>4.9904576999999999E-2</v>
      </c>
      <c r="N33" s="2">
        <v>5.9955033999999997E-2</v>
      </c>
      <c r="O33" s="2">
        <v>6.8190387000000005E-2</v>
      </c>
      <c r="P33" s="2">
        <v>7.6885640000000005E-2</v>
      </c>
      <c r="Q33" s="2">
        <v>8.7704134000000003E-2</v>
      </c>
      <c r="R33" s="2">
        <v>0.10014021300000001</v>
      </c>
      <c r="S33" s="2">
        <v>0.11552399200000001</v>
      </c>
      <c r="T33" s="2">
        <v>0.14326340400000001</v>
      </c>
      <c r="U33" s="2">
        <v>0.26299773100000001</v>
      </c>
      <c r="V33" s="2">
        <v>44996.32</v>
      </c>
      <c r="W33" s="2">
        <v>1251488</v>
      </c>
      <c r="X33" s="2">
        <v>0.18050383897249</v>
      </c>
      <c r="Y33" s="2">
        <v>-2.63377099779473E-2</v>
      </c>
      <c r="Z33" s="2">
        <v>7725.4250624403003</v>
      </c>
      <c r="AA33" s="2">
        <v>10880.0705329265</v>
      </c>
      <c r="AB33" s="2">
        <v>13071.2459244772</v>
      </c>
      <c r="AC33" s="2">
        <v>14866.6969009186</v>
      </c>
      <c r="AD33" s="2">
        <v>16762.414120235801</v>
      </c>
      <c r="AE33" s="2">
        <v>19121.035009458901</v>
      </c>
      <c r="AF33" s="2">
        <v>21832.3177175169</v>
      </c>
      <c r="AG33" s="2">
        <v>25186.250575878901</v>
      </c>
      <c r="AH33" s="2">
        <v>31233.9275074338</v>
      </c>
      <c r="AI33" s="2">
        <v>57338.1047449744</v>
      </c>
      <c r="AJ33" s="2">
        <v>0.48452293057360901</v>
      </c>
      <c r="AK33" s="1">
        <f t="shared" si="0"/>
        <v>10164596173.190744</v>
      </c>
    </row>
    <row r="34" spans="1:37" x14ac:dyDescent="0.3">
      <c r="A34">
        <v>32</v>
      </c>
      <c r="B34" t="s">
        <v>41</v>
      </c>
      <c r="C34" t="s">
        <v>42</v>
      </c>
      <c r="D34" t="s">
        <v>114</v>
      </c>
      <c r="E34" t="s">
        <v>115</v>
      </c>
      <c r="F34">
        <v>2020</v>
      </c>
      <c r="G34">
        <v>2022</v>
      </c>
      <c r="H34" t="s">
        <v>49</v>
      </c>
      <c r="I34" s="2">
        <v>42.536535254594803</v>
      </c>
      <c r="J34" s="2">
        <v>37.411426504311201</v>
      </c>
      <c r="K34" s="2">
        <v>0.26245131599999999</v>
      </c>
      <c r="L34" s="2">
        <v>3.9697075999999998E-2</v>
      </c>
      <c r="M34" s="2">
        <v>5.8171443000000003E-2</v>
      </c>
      <c r="N34" s="2">
        <v>6.7966182E-2</v>
      </c>
      <c r="O34" s="2">
        <v>7.6178462000000002E-2</v>
      </c>
      <c r="P34" s="2">
        <v>8.4010383999999994E-2</v>
      </c>
      <c r="Q34" s="2">
        <v>9.1941305000000001E-2</v>
      </c>
      <c r="R34" s="2">
        <v>0.101513912</v>
      </c>
      <c r="S34" s="2">
        <v>0.11572293</v>
      </c>
      <c r="T34" s="2">
        <v>0.13996280799999999</v>
      </c>
      <c r="U34" s="2">
        <v>0.22483549999999999</v>
      </c>
      <c r="V34" s="2">
        <v>41052.65</v>
      </c>
      <c r="W34" s="2">
        <v>10672118</v>
      </c>
      <c r="X34" s="2">
        <v>0.19778083708310401</v>
      </c>
      <c r="Y34" s="2">
        <v>-4.0673544289427703E-2</v>
      </c>
      <c r="Z34" s="2">
        <v>6163.3026656409102</v>
      </c>
      <c r="AA34" s="2">
        <v>9031.6024713275692</v>
      </c>
      <c r="AB34" s="2">
        <v>10552.3175231857</v>
      </c>
      <c r="AC34" s="2">
        <v>11827.342595938901</v>
      </c>
      <c r="AD34" s="2">
        <v>13043.3139118033</v>
      </c>
      <c r="AE34" s="2">
        <v>14274.655649423699</v>
      </c>
      <c r="AF34" s="2">
        <v>15760.8828526624</v>
      </c>
      <c r="AG34" s="2">
        <v>17966.951594741498</v>
      </c>
      <c r="AH34" s="2">
        <v>21730.3951464079</v>
      </c>
      <c r="AI34" s="2">
        <v>34907.589578655803</v>
      </c>
      <c r="AJ34" s="2">
        <v>0.37819325592689201</v>
      </c>
      <c r="AK34" s="1">
        <f t="shared" si="0"/>
        <v>86651488174.794067</v>
      </c>
    </row>
    <row r="35" spans="1:37" x14ac:dyDescent="0.3">
      <c r="A35">
        <v>33</v>
      </c>
      <c r="B35" t="s">
        <v>45</v>
      </c>
      <c r="C35" t="s">
        <v>46</v>
      </c>
      <c r="D35" t="s">
        <v>116</v>
      </c>
      <c r="E35" t="s">
        <v>117</v>
      </c>
      <c r="F35">
        <v>2019</v>
      </c>
      <c r="G35">
        <v>2022</v>
      </c>
      <c r="H35" t="s">
        <v>49</v>
      </c>
      <c r="I35" s="2">
        <v>65.984428540593299</v>
      </c>
      <c r="J35" s="2">
        <v>55.772384156183598</v>
      </c>
      <c r="K35" s="2">
        <v>0.31719429599999999</v>
      </c>
      <c r="L35" s="2">
        <v>3.0618546E-2</v>
      </c>
      <c r="M35" s="2">
        <v>4.8123270000000003E-2</v>
      </c>
      <c r="N35" s="2">
        <v>6.0118268000000002E-2</v>
      </c>
      <c r="O35" s="2">
        <v>7.0046292999999996E-2</v>
      </c>
      <c r="P35" s="2">
        <v>7.9562319000000006E-2</v>
      </c>
      <c r="Q35" s="2">
        <v>9.0302312999999995E-2</v>
      </c>
      <c r="R35" s="2">
        <v>0.103094743</v>
      </c>
      <c r="S35" s="2">
        <v>0.11975883599999999</v>
      </c>
      <c r="T35" s="2">
        <v>0.146552881</v>
      </c>
      <c r="U35" s="2">
        <v>0.25182253199999999</v>
      </c>
      <c r="V35" s="2">
        <v>53969.63</v>
      </c>
      <c r="W35" s="2">
        <v>83797985</v>
      </c>
      <c r="X35" s="2">
        <v>0.13034270059282799</v>
      </c>
      <c r="Y35" s="2">
        <v>-3.5506800608471702E-2</v>
      </c>
      <c r="Z35" s="2">
        <v>7374.2675010216199</v>
      </c>
      <c r="AA35" s="2">
        <v>11590.160617159499</v>
      </c>
      <c r="AB35" s="2">
        <v>14479.0738897303</v>
      </c>
      <c r="AC35" s="2">
        <v>16870.1708447206</v>
      </c>
      <c r="AD35" s="2">
        <v>19162.040656914702</v>
      </c>
      <c r="AE35" s="2">
        <v>21748.6947950756</v>
      </c>
      <c r="AF35" s="2">
        <v>24829.664113739302</v>
      </c>
      <c r="AG35" s="2">
        <v>28843.096999935198</v>
      </c>
      <c r="AH35" s="2">
        <v>35296.259578733399</v>
      </c>
      <c r="AI35" s="2">
        <v>60649.735416978197</v>
      </c>
      <c r="AJ35" s="2">
        <v>0.44625683773108199</v>
      </c>
      <c r="AK35" s="1">
        <f t="shared" si="0"/>
        <v>589480891154.74194</v>
      </c>
    </row>
    <row r="36" spans="1:37" x14ac:dyDescent="0.3">
      <c r="A36">
        <v>35</v>
      </c>
      <c r="B36" t="s">
        <v>45</v>
      </c>
      <c r="C36" t="s">
        <v>46</v>
      </c>
      <c r="D36" t="s">
        <v>118</v>
      </c>
      <c r="E36" t="s">
        <v>119</v>
      </c>
      <c r="F36">
        <v>2020</v>
      </c>
      <c r="G36">
        <v>2022</v>
      </c>
      <c r="H36" t="s">
        <v>49</v>
      </c>
      <c r="I36" s="2">
        <v>69.958022382297003</v>
      </c>
      <c r="J36" s="2">
        <v>61.175202429377002</v>
      </c>
      <c r="K36" s="2">
        <v>0.27504269199999998</v>
      </c>
      <c r="L36" s="2">
        <v>3.7208993000000003E-2</v>
      </c>
      <c r="M36" s="2">
        <v>5.6477004999999997E-2</v>
      </c>
      <c r="N36" s="2">
        <v>6.5858950999999999E-2</v>
      </c>
      <c r="O36" s="2">
        <v>7.3769951E-2</v>
      </c>
      <c r="P36" s="2">
        <v>8.2664979E-2</v>
      </c>
      <c r="Q36" s="2">
        <v>9.2693951999999996E-2</v>
      </c>
      <c r="R36" s="2">
        <v>0.10317846999999999</v>
      </c>
      <c r="S36" s="2">
        <v>0.11775849300000001</v>
      </c>
      <c r="T36" s="2">
        <v>0.14093162400000001</v>
      </c>
      <c r="U36" s="2">
        <v>0.22945758299999999</v>
      </c>
      <c r="V36" s="2">
        <v>59935.12</v>
      </c>
      <c r="W36" s="2">
        <v>5903037</v>
      </c>
      <c r="X36" s="2">
        <v>7.3803085261037196E-2</v>
      </c>
      <c r="Y36" s="2">
        <v>-6.7479952155499498E-2</v>
      </c>
      <c r="Z36" s="2">
        <v>9501.1966126760708</v>
      </c>
      <c r="AA36" s="2">
        <v>14421.221466544101</v>
      </c>
      <c r="AB36" s="2">
        <v>16816.871183684001</v>
      </c>
      <c r="AC36" s="2">
        <v>18836.919573676099</v>
      </c>
      <c r="AD36" s="2">
        <v>21108.2363465665</v>
      </c>
      <c r="AE36" s="2">
        <v>23669.102325826399</v>
      </c>
      <c r="AF36" s="2">
        <v>26346.290254753701</v>
      </c>
      <c r="AG36" s="2">
        <v>30069.252204848399</v>
      </c>
      <c r="AH36" s="2">
        <v>35986.436627503899</v>
      </c>
      <c r="AI36" s="2">
        <v>58591.255354651497</v>
      </c>
      <c r="AJ36" s="2">
        <v>0.42603865929589202</v>
      </c>
      <c r="AK36" s="1">
        <f t="shared" si="0"/>
        <v>26111474807.78894</v>
      </c>
    </row>
    <row r="37" spans="1:37" x14ac:dyDescent="0.3">
      <c r="A37">
        <v>36</v>
      </c>
      <c r="B37" t="s">
        <v>74</v>
      </c>
      <c r="C37" t="s">
        <v>75</v>
      </c>
      <c r="D37" t="s">
        <v>120</v>
      </c>
      <c r="E37" t="s">
        <v>121</v>
      </c>
      <c r="F37">
        <v>2021</v>
      </c>
      <c r="G37">
        <v>2022</v>
      </c>
      <c r="H37" t="s">
        <v>49</v>
      </c>
      <c r="I37" s="2">
        <v>14.5803962875117</v>
      </c>
      <c r="J37" s="2">
        <v>10.9702760977009</v>
      </c>
      <c r="K37" s="2">
        <v>0.38529851999999998</v>
      </c>
      <c r="L37" s="2">
        <v>2.5632247E-2</v>
      </c>
      <c r="M37" s="2">
        <v>3.9856901E-2</v>
      </c>
      <c r="N37" s="2">
        <v>5.0430003000000001E-2</v>
      </c>
      <c r="O37" s="2">
        <v>6.0039866999999997E-2</v>
      </c>
      <c r="P37" s="2">
        <v>6.9769045000000002E-2</v>
      </c>
      <c r="Q37" s="2">
        <v>8.1930291000000002E-2</v>
      </c>
      <c r="R37" s="2">
        <v>9.7066277000000006E-2</v>
      </c>
      <c r="S37" s="2">
        <v>0.11788950300000001</v>
      </c>
      <c r="T37" s="2">
        <v>0.15492889400000001</v>
      </c>
      <c r="U37" s="2">
        <v>0.30245697300000002</v>
      </c>
      <c r="V37" s="2">
        <v>19338.02</v>
      </c>
      <c r="W37" s="2">
        <v>11228821</v>
      </c>
      <c r="X37" s="2">
        <v>0.11690976421895601</v>
      </c>
      <c r="Y37" s="2">
        <v>-2.9219812793779599E-2</v>
      </c>
      <c r="Z37" s="2">
        <v>1364.10836434775</v>
      </c>
      <c r="AA37" s="2">
        <v>2121.1223515082502</v>
      </c>
      <c r="AB37" s="2">
        <v>2683.8064140994802</v>
      </c>
      <c r="AC37" s="2">
        <v>3195.22844676967</v>
      </c>
      <c r="AD37" s="2">
        <v>3713.0001851595298</v>
      </c>
      <c r="AE37" s="2">
        <v>4360.2028041687199</v>
      </c>
      <c r="AF37" s="2">
        <v>5165.7164645688599</v>
      </c>
      <c r="AG37" s="2">
        <v>6273.8962023539898</v>
      </c>
      <c r="AH37" s="2">
        <v>8245.0750488065496</v>
      </c>
      <c r="AI37" s="2">
        <v>16096.2902208535</v>
      </c>
      <c r="AJ37" s="2">
        <v>0.275201113916615</v>
      </c>
      <c r="AK37" s="1">
        <f t="shared" si="0"/>
        <v>25386156230.608288</v>
      </c>
    </row>
    <row r="38" spans="1:37" x14ac:dyDescent="0.3">
      <c r="A38">
        <v>37</v>
      </c>
      <c r="B38" t="s">
        <v>122</v>
      </c>
      <c r="C38" t="s">
        <v>123</v>
      </c>
      <c r="D38" t="s">
        <v>124</v>
      </c>
      <c r="E38" t="s">
        <v>125</v>
      </c>
      <c r="F38">
        <v>2011</v>
      </c>
      <c r="G38">
        <v>2022</v>
      </c>
      <c r="H38" t="s">
        <v>40</v>
      </c>
      <c r="I38" s="2">
        <v>9.2954460600332691</v>
      </c>
      <c r="J38" s="2">
        <v>8.1046226130277006</v>
      </c>
      <c r="K38" s="2">
        <v>0.27615730900000002</v>
      </c>
      <c r="L38" s="2">
        <v>4.0460213000000002E-2</v>
      </c>
      <c r="M38" s="2">
        <v>5.3145604999999999E-2</v>
      </c>
      <c r="N38" s="2">
        <v>6.3584423000000001E-2</v>
      </c>
      <c r="O38" s="2">
        <v>7.3064549000000006E-2</v>
      </c>
      <c r="P38" s="2">
        <v>8.2394736999999996E-2</v>
      </c>
      <c r="Q38" s="2">
        <v>9.2319143000000006E-2</v>
      </c>
      <c r="R38" s="2">
        <v>0.103853957</v>
      </c>
      <c r="S38" s="2">
        <v>0.11898995699999999</v>
      </c>
      <c r="T38" s="2">
        <v>0.143563834</v>
      </c>
      <c r="U38" s="2">
        <v>0.22862357999999999</v>
      </c>
      <c r="V38" s="2">
        <v>11198.23</v>
      </c>
      <c r="W38" s="2">
        <v>44903225</v>
      </c>
      <c r="X38" s="2">
        <v>0.35471001760874898</v>
      </c>
      <c r="Y38" s="2">
        <v>1.7136354707785999E-2</v>
      </c>
      <c r="Z38" s="2">
        <v>1372.74940544419</v>
      </c>
      <c r="AA38" s="2">
        <v>1803.14418180947</v>
      </c>
      <c r="AB38" s="2">
        <v>2157.3163460301598</v>
      </c>
      <c r="AC38" s="2">
        <v>2478.9616455750702</v>
      </c>
      <c r="AD38" s="2">
        <v>2795.5197919615598</v>
      </c>
      <c r="AE38" s="2">
        <v>3132.2387913372399</v>
      </c>
      <c r="AF38" s="2">
        <v>3523.5963222629798</v>
      </c>
      <c r="AG38" s="2">
        <v>4037.1362534740001</v>
      </c>
      <c r="AH38" s="2">
        <v>4870.8880441827796</v>
      </c>
      <c r="AI38" s="2">
        <v>7756.8272691872098</v>
      </c>
      <c r="AJ38" s="2">
        <v>0.30297982912586502</v>
      </c>
      <c r="AK38" s="1">
        <f t="shared" si="0"/>
        <v>178361193886.92084</v>
      </c>
    </row>
    <row r="39" spans="1:37" x14ac:dyDescent="0.3">
      <c r="A39">
        <v>38</v>
      </c>
      <c r="B39" t="s">
        <v>74</v>
      </c>
      <c r="C39" t="s">
        <v>75</v>
      </c>
      <c r="D39" t="s">
        <v>126</v>
      </c>
      <c r="E39" t="s">
        <v>127</v>
      </c>
      <c r="F39">
        <v>2022</v>
      </c>
      <c r="G39">
        <v>2022</v>
      </c>
      <c r="H39" t="s">
        <v>49</v>
      </c>
      <c r="I39" s="2">
        <v>15.202878979999999</v>
      </c>
      <c r="J39" s="2">
        <v>10.65527279</v>
      </c>
      <c r="K39" s="2">
        <v>0.45466313699999999</v>
      </c>
      <c r="L39" s="2">
        <v>1.6620290999999999E-2</v>
      </c>
      <c r="M39" s="2">
        <v>3.0106784000000001E-2</v>
      </c>
      <c r="N39" s="2">
        <v>3.998173E-2</v>
      </c>
      <c r="O39" s="2">
        <v>5.0863230000000002E-2</v>
      </c>
      <c r="P39" s="2">
        <v>6.3466418999999996E-2</v>
      </c>
      <c r="Q39" s="2">
        <v>7.6665696000000005E-2</v>
      </c>
      <c r="R39" s="2">
        <v>9.3311505000000003E-2</v>
      </c>
      <c r="S39" s="2">
        <v>0.12014678099999999</v>
      </c>
      <c r="T39" s="2">
        <v>0.165382736</v>
      </c>
      <c r="U39" s="2">
        <v>0.34345482799999999</v>
      </c>
      <c r="V39" s="2">
        <v>10859.22</v>
      </c>
      <c r="W39" s="2">
        <v>18001000</v>
      </c>
      <c r="X39" s="2">
        <v>0.180195098148316</v>
      </c>
      <c r="Y39" s="2">
        <v>-2.3597933882126599E-2</v>
      </c>
      <c r="Z39" s="2">
        <v>922.26839530164796</v>
      </c>
      <c r="AA39" s="2">
        <v>1670.64074674585</v>
      </c>
      <c r="AB39" s="2">
        <v>2218.6065194937701</v>
      </c>
      <c r="AC39" s="2">
        <v>2822.4264853099498</v>
      </c>
      <c r="AD39" s="2">
        <v>3521.7838488310499</v>
      </c>
      <c r="AE39" s="2">
        <v>4254.2184384499596</v>
      </c>
      <c r="AF39" s="2">
        <v>5177.9028405418203</v>
      </c>
      <c r="AG39" s="2">
        <v>6667.0059455354003</v>
      </c>
      <c r="AH39" s="2">
        <v>9177.1720808809005</v>
      </c>
      <c r="AI39" s="2">
        <v>19058.482975909599</v>
      </c>
      <c r="AJ39" s="2">
        <v>0.51099902458003399</v>
      </c>
      <c r="AK39" s="1">
        <f t="shared" si="0"/>
        <v>35223964625.06852</v>
      </c>
    </row>
    <row r="40" spans="1:37" x14ac:dyDescent="0.3">
      <c r="A40">
        <v>39</v>
      </c>
      <c r="B40" t="s">
        <v>122</v>
      </c>
      <c r="C40" t="s">
        <v>123</v>
      </c>
      <c r="D40" t="s">
        <v>128</v>
      </c>
      <c r="E40" t="s">
        <v>129</v>
      </c>
      <c r="F40">
        <v>2019</v>
      </c>
      <c r="G40">
        <v>2022</v>
      </c>
      <c r="H40" t="s">
        <v>40</v>
      </c>
      <c r="I40" s="2">
        <v>7.3319519534441904</v>
      </c>
      <c r="J40" s="2">
        <v>5.8829871021248303</v>
      </c>
      <c r="K40" s="2">
        <v>0.31893558399999999</v>
      </c>
      <c r="L40" s="2">
        <v>3.8393857000000003E-2</v>
      </c>
      <c r="M40" s="2">
        <v>5.1453129E-2</v>
      </c>
      <c r="N40" s="2">
        <v>5.9854471999999999E-2</v>
      </c>
      <c r="O40" s="2">
        <v>6.7687770999999994E-2</v>
      </c>
      <c r="P40" s="2">
        <v>7.5823943000000005E-2</v>
      </c>
      <c r="Q40" s="2">
        <v>8.4985536E-2</v>
      </c>
      <c r="R40" s="2">
        <v>9.6205149000000004E-2</v>
      </c>
      <c r="S40" s="2">
        <v>0.11209866</v>
      </c>
      <c r="T40" s="2">
        <v>0.13872716099999999</v>
      </c>
      <c r="U40" s="2">
        <v>0.27477032299999998</v>
      </c>
      <c r="V40" s="2">
        <v>12780.76</v>
      </c>
      <c r="W40" s="2">
        <v>110990103</v>
      </c>
      <c r="X40" s="2">
        <v>0.153851317822433</v>
      </c>
      <c r="Y40" s="2">
        <v>-3.0158923259837801E-2</v>
      </c>
      <c r="Z40" s="2">
        <v>1027.4819891346301</v>
      </c>
      <c r="AA40" s="2">
        <v>1376.96932434063</v>
      </c>
      <c r="AB40" s="2">
        <v>1601.8029120951101</v>
      </c>
      <c r="AC40" s="2">
        <v>1811.4347195482201</v>
      </c>
      <c r="AD40" s="2">
        <v>2029.17190053792</v>
      </c>
      <c r="AE40" s="2">
        <v>2274.3510134174098</v>
      </c>
      <c r="AF40" s="2">
        <v>2574.6060850180802</v>
      </c>
      <c r="AG40" s="2">
        <v>2999.94226045399</v>
      </c>
      <c r="AH40" s="2">
        <v>3712.5642086774601</v>
      </c>
      <c r="AI40" s="2">
        <v>7353.3002436094503</v>
      </c>
      <c r="AJ40" s="2">
        <v>0.20938993166346301</v>
      </c>
      <c r="AK40" s="1">
        <f t="shared" si="0"/>
        <v>218243920498.71796</v>
      </c>
    </row>
    <row r="41" spans="1:37" x14ac:dyDescent="0.3">
      <c r="A41">
        <v>40</v>
      </c>
      <c r="B41" t="s">
        <v>45</v>
      </c>
      <c r="C41" t="s">
        <v>46</v>
      </c>
      <c r="D41" t="s">
        <v>130</v>
      </c>
      <c r="E41" t="s">
        <v>131</v>
      </c>
      <c r="F41">
        <v>2020</v>
      </c>
      <c r="G41">
        <v>2022</v>
      </c>
      <c r="H41" t="s">
        <v>49</v>
      </c>
      <c r="I41" s="2">
        <v>52.437826227464697</v>
      </c>
      <c r="J41" s="2">
        <v>44.922646926840699</v>
      </c>
      <c r="K41" s="2">
        <v>0.348656309</v>
      </c>
      <c r="L41" s="2">
        <v>1.9269532999999998E-2</v>
      </c>
      <c r="M41" s="2">
        <v>4.0599507E-2</v>
      </c>
      <c r="N41" s="2">
        <v>5.4117009000000001E-2</v>
      </c>
      <c r="O41" s="2">
        <v>6.7301174000000005E-2</v>
      </c>
      <c r="P41" s="2">
        <v>7.9167819E-2</v>
      </c>
      <c r="Q41" s="2">
        <v>9.2718537000000004E-2</v>
      </c>
      <c r="R41" s="2">
        <v>0.108496361</v>
      </c>
      <c r="S41" s="2">
        <v>0.12867778199999999</v>
      </c>
      <c r="T41" s="2">
        <v>0.15941163</v>
      </c>
      <c r="U41" s="2">
        <v>0.25024064800000001</v>
      </c>
      <c r="V41" s="2">
        <v>40223.01</v>
      </c>
      <c r="W41" s="2">
        <v>47778340</v>
      </c>
      <c r="X41" s="2">
        <v>0.11215036092568099</v>
      </c>
      <c r="Y41" s="2">
        <v>-2.80135673478604E-2</v>
      </c>
      <c r="Z41" s="2">
        <v>3688.1513437251501</v>
      </c>
      <c r="AA41" s="2">
        <v>7770.6671094016001</v>
      </c>
      <c r="AB41" s="2">
        <v>10357.890845706301</v>
      </c>
      <c r="AC41" s="2">
        <v>12881.314524974699</v>
      </c>
      <c r="AD41" s="2">
        <v>15152.5674246822</v>
      </c>
      <c r="AE41" s="2">
        <v>17746.148639138199</v>
      </c>
      <c r="AF41" s="2">
        <v>20765.9936341705</v>
      </c>
      <c r="AG41" s="2">
        <v>24628.678577258299</v>
      </c>
      <c r="AH41" s="2">
        <v>30511.077636905698</v>
      </c>
      <c r="AI41" s="2">
        <v>47895.575994283397</v>
      </c>
      <c r="AJ41" s="2">
        <v>0.475842224960902</v>
      </c>
      <c r="AK41" s="1">
        <f t="shared" si="0"/>
        <v>215529290451.59769</v>
      </c>
    </row>
    <row r="42" spans="1:37" x14ac:dyDescent="0.3">
      <c r="A42">
        <v>41</v>
      </c>
      <c r="B42" t="s">
        <v>41</v>
      </c>
      <c r="C42" t="s">
        <v>42</v>
      </c>
      <c r="D42" t="s">
        <v>132</v>
      </c>
      <c r="E42" t="s">
        <v>133</v>
      </c>
      <c r="F42">
        <v>2020</v>
      </c>
      <c r="G42">
        <v>2022</v>
      </c>
      <c r="H42" t="s">
        <v>49</v>
      </c>
      <c r="I42" s="2">
        <v>45.026233375406903</v>
      </c>
      <c r="J42" s="2">
        <v>37.833335191831097</v>
      </c>
      <c r="K42" s="2">
        <v>0.30737874700000001</v>
      </c>
      <c r="L42" s="2">
        <v>2.9768472000000001E-2</v>
      </c>
      <c r="M42" s="2">
        <v>5.093019E-2</v>
      </c>
      <c r="N42" s="2">
        <v>6.1585507999999997E-2</v>
      </c>
      <c r="O42" s="2">
        <v>6.8492074E-2</v>
      </c>
      <c r="P42" s="2">
        <v>7.7664673000000004E-2</v>
      </c>
      <c r="Q42" s="2">
        <v>9.0548981000000001E-2</v>
      </c>
      <c r="R42" s="2">
        <v>0.105673656</v>
      </c>
      <c r="S42" s="2">
        <v>0.12506057400000001</v>
      </c>
      <c r="T42" s="2">
        <v>0.15543553399999999</v>
      </c>
      <c r="U42" s="2">
        <v>0.23484033800000001</v>
      </c>
      <c r="V42" s="2">
        <v>37711.82</v>
      </c>
      <c r="W42" s="2">
        <v>1348840</v>
      </c>
      <c r="X42" s="2">
        <v>0.115212766796903</v>
      </c>
      <c r="Y42" s="2">
        <v>-0.119983666648271</v>
      </c>
      <c r="Z42" s="2">
        <v>4892.3219113796204</v>
      </c>
      <c r="AA42" s="2">
        <v>8370.16036589742</v>
      </c>
      <c r="AB42" s="2">
        <v>10121.316613491101</v>
      </c>
      <c r="AC42" s="2">
        <v>11256.3813952571</v>
      </c>
      <c r="AD42" s="2">
        <v>12763.8590740577</v>
      </c>
      <c r="AE42" s="2">
        <v>14881.3403590011</v>
      </c>
      <c r="AF42" s="2">
        <v>17367.0164429129</v>
      </c>
      <c r="AG42" s="2">
        <v>20553.174057100099</v>
      </c>
      <c r="AH42" s="2">
        <v>25545.169694809701</v>
      </c>
      <c r="AI42" s="2">
        <v>38595.011906328102</v>
      </c>
      <c r="AJ42" s="2">
        <v>0.43579374270516502</v>
      </c>
      <c r="AK42" s="1">
        <f t="shared" si="0"/>
        <v>5860552151.8253059</v>
      </c>
    </row>
    <row r="43" spans="1:37" x14ac:dyDescent="0.3">
      <c r="A43">
        <v>42</v>
      </c>
      <c r="B43" t="s">
        <v>36</v>
      </c>
      <c r="C43" t="s">
        <v>37</v>
      </c>
      <c r="D43" t="s">
        <v>134</v>
      </c>
      <c r="E43" t="s">
        <v>135</v>
      </c>
      <c r="F43">
        <v>2015</v>
      </c>
      <c r="G43">
        <v>2022</v>
      </c>
      <c r="H43" t="s">
        <v>40</v>
      </c>
      <c r="I43" s="2">
        <v>5.0855734706543503</v>
      </c>
      <c r="J43" s="2">
        <v>4.1646158821170101</v>
      </c>
      <c r="K43" s="2">
        <v>0.34993123199999998</v>
      </c>
      <c r="L43" s="2">
        <v>2.8889600000000001E-2</v>
      </c>
      <c r="M43" s="2">
        <v>4.4561702000000002E-2</v>
      </c>
      <c r="N43" s="2">
        <v>5.5717995999999999E-2</v>
      </c>
      <c r="O43" s="2">
        <v>6.5206688999999998E-2</v>
      </c>
      <c r="P43" s="2">
        <v>7.6300202999999997E-2</v>
      </c>
      <c r="Q43" s="2">
        <v>8.7165501000000006E-2</v>
      </c>
      <c r="R43" s="2">
        <v>9.7856744999999995E-2</v>
      </c>
      <c r="S43" s="2">
        <v>0.11419114599999999</v>
      </c>
      <c r="T43" s="2">
        <v>0.14546290100000001</v>
      </c>
      <c r="U43" s="2">
        <v>0.28464751799999999</v>
      </c>
      <c r="V43" s="2">
        <v>2381.17</v>
      </c>
      <c r="W43" s="2">
        <v>123379924</v>
      </c>
      <c r="X43" s="2">
        <v>7.0703245884942104E-2</v>
      </c>
      <c r="Y43" s="2">
        <v>1.5674780631943701E-2</v>
      </c>
      <c r="Z43" s="2">
        <v>536.25866918302802</v>
      </c>
      <c r="AA43" s="2">
        <v>827.16960466917806</v>
      </c>
      <c r="AB43" s="2">
        <v>1034.2565623790299</v>
      </c>
      <c r="AC43" s="2">
        <v>1210.38893805977</v>
      </c>
      <c r="AD43" s="2">
        <v>1416.31055186554</v>
      </c>
      <c r="AE43" s="2">
        <v>1617.9959419629099</v>
      </c>
      <c r="AF43" s="2">
        <v>1816.4504819825399</v>
      </c>
      <c r="AG43" s="2">
        <v>2119.6552387864399</v>
      </c>
      <c r="AH43" s="2">
        <v>2700.1322865585698</v>
      </c>
      <c r="AI43" s="2">
        <v>5283.7249110036901</v>
      </c>
      <c r="AJ43" s="2">
        <v>0.77954716244066502</v>
      </c>
      <c r="AK43" s="1">
        <f t="shared" si="0"/>
        <v>20771805759.624668</v>
      </c>
    </row>
    <row r="44" spans="1:37" x14ac:dyDescent="0.3">
      <c r="A44">
        <v>43</v>
      </c>
      <c r="B44" t="s">
        <v>45</v>
      </c>
      <c r="C44" t="s">
        <v>46</v>
      </c>
      <c r="D44" t="s">
        <v>136</v>
      </c>
      <c r="E44" t="s">
        <v>137</v>
      </c>
      <c r="F44">
        <v>2020</v>
      </c>
      <c r="G44">
        <v>2022</v>
      </c>
      <c r="H44" t="s">
        <v>49</v>
      </c>
      <c r="I44" s="2">
        <v>61.365877449232798</v>
      </c>
      <c r="J44" s="2">
        <v>53.422432302474498</v>
      </c>
      <c r="K44" s="2">
        <v>0.27091168999999998</v>
      </c>
      <c r="L44" s="2">
        <v>3.9309451000000002E-2</v>
      </c>
      <c r="M44" s="2">
        <v>5.6115096000000003E-2</v>
      </c>
      <c r="N44" s="2">
        <v>6.5838618000000002E-2</v>
      </c>
      <c r="O44" s="2">
        <v>7.3870008000000001E-2</v>
      </c>
      <c r="P44" s="2">
        <v>8.2398944000000002E-2</v>
      </c>
      <c r="Q44" s="2">
        <v>9.1931995000000002E-2</v>
      </c>
      <c r="R44" s="2">
        <v>0.10381130199999999</v>
      </c>
      <c r="S44" s="2">
        <v>0.119319962</v>
      </c>
      <c r="T44" s="2">
        <v>0.141158013</v>
      </c>
      <c r="U44" s="2">
        <v>0.22624661200000001</v>
      </c>
      <c r="V44" s="2">
        <v>49418.78</v>
      </c>
      <c r="W44" s="2">
        <v>5556106</v>
      </c>
      <c r="X44" s="2">
        <v>0.122874467660041</v>
      </c>
      <c r="Y44" s="2">
        <v>-5.8759477291130097E-2</v>
      </c>
      <c r="Z44" s="2">
        <v>8804.7451772185796</v>
      </c>
      <c r="AA44" s="2">
        <v>12568.965180285901</v>
      </c>
      <c r="AB44" s="2">
        <v>14746.892657194199</v>
      </c>
      <c r="AC44" s="2">
        <v>16545.807182071701</v>
      </c>
      <c r="AD44" s="2">
        <v>18456.164772993201</v>
      </c>
      <c r="AE44" s="2">
        <v>20591.429516742199</v>
      </c>
      <c r="AF44" s="2">
        <v>23252.221472777099</v>
      </c>
      <c r="AG44" s="2">
        <v>26725.935703487699</v>
      </c>
      <c r="AH44" s="2">
        <v>31617.3414425835</v>
      </c>
      <c r="AI44" s="2">
        <v>50675.949808330901</v>
      </c>
      <c r="AJ44" s="2">
        <v>0.45323954312449599</v>
      </c>
      <c r="AK44" s="1">
        <f t="shared" si="0"/>
        <v>33738377383.418831</v>
      </c>
    </row>
    <row r="45" spans="1:37" x14ac:dyDescent="0.3">
      <c r="A45">
        <v>44</v>
      </c>
      <c r="B45" t="s">
        <v>92</v>
      </c>
      <c r="C45" t="s">
        <v>93</v>
      </c>
      <c r="D45" t="s">
        <v>138</v>
      </c>
      <c r="E45" t="s">
        <v>139</v>
      </c>
      <c r="F45">
        <v>2019</v>
      </c>
      <c r="G45">
        <v>2022</v>
      </c>
      <c r="H45" t="s">
        <v>40</v>
      </c>
      <c r="I45" s="2">
        <v>7.3974694297352102</v>
      </c>
      <c r="J45" s="2">
        <v>6.2152095664658402</v>
      </c>
      <c r="K45" s="2">
        <v>0.30706867399999999</v>
      </c>
      <c r="L45" s="2">
        <v>3.4671406000000002E-2</v>
      </c>
      <c r="M45" s="2">
        <v>4.9087916000000002E-2</v>
      </c>
      <c r="N45" s="2">
        <v>6.0037116000000001E-2</v>
      </c>
      <c r="O45" s="2">
        <v>6.9127679999999997E-2</v>
      </c>
      <c r="P45" s="2">
        <v>7.8757129999999995E-2</v>
      </c>
      <c r="Q45" s="2">
        <v>8.9310200000000006E-2</v>
      </c>
      <c r="R45" s="2">
        <v>0.103141814</v>
      </c>
      <c r="S45" s="2">
        <v>0.121734149</v>
      </c>
      <c r="T45" s="2">
        <v>0.151778722</v>
      </c>
      <c r="U45" s="2">
        <v>0.242353866</v>
      </c>
      <c r="V45" s="2">
        <v>12388.11</v>
      </c>
      <c r="W45" s="2">
        <v>929766</v>
      </c>
      <c r="X45" s="2">
        <v>9.7956175518314301E-2</v>
      </c>
      <c r="Y45" s="2">
        <v>-1.9579299793130101E-2</v>
      </c>
      <c r="Z45" s="2">
        <v>936.15443079392401</v>
      </c>
      <c r="AA45" s="2">
        <v>1325.4112066248399</v>
      </c>
      <c r="AB45" s="2">
        <v>1621.04796544705</v>
      </c>
      <c r="AC45" s="2">
        <v>1866.50013335209</v>
      </c>
      <c r="AD45" s="2">
        <v>2126.5026346526802</v>
      </c>
      <c r="AE45" s="2">
        <v>2411.4435810619102</v>
      </c>
      <c r="AF45" s="2">
        <v>2784.9077183723898</v>
      </c>
      <c r="AG45" s="2">
        <v>3286.91495710551</v>
      </c>
      <c r="AH45" s="2">
        <v>4098.1413646893698</v>
      </c>
      <c r="AI45" s="2">
        <v>6543.7393994329695</v>
      </c>
      <c r="AJ45" s="2">
        <v>0.21795708480578099</v>
      </c>
      <c r="AK45" s="1">
        <f t="shared" si="0"/>
        <v>1128263488.9758365</v>
      </c>
    </row>
    <row r="46" spans="1:37" x14ac:dyDescent="0.3">
      <c r="A46">
        <v>45</v>
      </c>
      <c r="B46" t="s">
        <v>45</v>
      </c>
      <c r="C46" t="s">
        <v>46</v>
      </c>
      <c r="D46" t="s">
        <v>140</v>
      </c>
      <c r="E46" t="s">
        <v>141</v>
      </c>
      <c r="F46">
        <v>2020</v>
      </c>
      <c r="G46">
        <v>2022</v>
      </c>
      <c r="H46" t="s">
        <v>49</v>
      </c>
      <c r="I46" s="2">
        <v>62.221639714056899</v>
      </c>
      <c r="J46" s="2">
        <v>54.351406972607101</v>
      </c>
      <c r="K46" s="2">
        <v>0.30661469600000002</v>
      </c>
      <c r="L46" s="2">
        <v>3.1474065000000002E-2</v>
      </c>
      <c r="M46" s="2">
        <v>4.8664974999999999E-2</v>
      </c>
      <c r="N46" s="2">
        <v>6.0905787000000003E-2</v>
      </c>
      <c r="O46" s="2">
        <v>7.1510317000000004E-2</v>
      </c>
      <c r="P46" s="2">
        <v>8.1620994000000002E-2</v>
      </c>
      <c r="Q46" s="2">
        <v>9.2948248999999997E-2</v>
      </c>
      <c r="R46" s="2">
        <v>0.104855093</v>
      </c>
      <c r="S46" s="2">
        <v>0.11965206</v>
      </c>
      <c r="T46" s="2">
        <v>0.14297252399999999</v>
      </c>
      <c r="U46" s="2">
        <v>0.24539593600000001</v>
      </c>
      <c r="V46" s="2">
        <v>45904.41</v>
      </c>
      <c r="W46" s="2">
        <v>67971311</v>
      </c>
      <c r="X46" s="2">
        <v>8.7803835076286502E-2</v>
      </c>
      <c r="Y46" s="2">
        <v>-3.0257029481013602E-2</v>
      </c>
      <c r="Z46" s="2">
        <v>7148.04295459885</v>
      </c>
      <c r="AA46" s="2">
        <v>11052.2530751741</v>
      </c>
      <c r="AB46" s="2">
        <v>13832.251463535</v>
      </c>
      <c r="AC46" s="2">
        <v>16240.635507773801</v>
      </c>
      <c r="AD46" s="2">
        <v>18536.8610984648</v>
      </c>
      <c r="AE46" s="2">
        <v>21109.382483856101</v>
      </c>
      <c r="AF46" s="2">
        <v>23813.533738729198</v>
      </c>
      <c r="AG46" s="2">
        <v>27174.057894531201</v>
      </c>
      <c r="AH46" s="2">
        <v>32470.344802281299</v>
      </c>
      <c r="AI46" s="2">
        <v>55731.621937363001</v>
      </c>
      <c r="AJ46" s="2">
        <v>0.494743282739736</v>
      </c>
      <c r="AK46" s="1">
        <f t="shared" si="0"/>
        <v>273964027251.45477</v>
      </c>
    </row>
    <row r="47" spans="1:37" x14ac:dyDescent="0.3">
      <c r="A47">
        <v>46</v>
      </c>
      <c r="B47" t="s">
        <v>92</v>
      </c>
      <c r="C47" t="s">
        <v>93</v>
      </c>
      <c r="D47" t="s">
        <v>142</v>
      </c>
      <c r="E47" t="s">
        <v>143</v>
      </c>
      <c r="F47">
        <v>2013</v>
      </c>
      <c r="G47">
        <v>2022</v>
      </c>
      <c r="H47" t="s">
        <v>40</v>
      </c>
      <c r="I47" s="2">
        <v>5.3626554482491402</v>
      </c>
      <c r="J47" s="2">
        <v>4.0786031136458396</v>
      </c>
      <c r="K47" s="2">
        <v>0.40057631300000002</v>
      </c>
      <c r="L47" s="2">
        <v>1.8678993000000001E-2</v>
      </c>
      <c r="M47" s="2">
        <v>3.6664415999999998E-2</v>
      </c>
      <c r="N47" s="2">
        <v>4.7871063999999998E-2</v>
      </c>
      <c r="O47" s="2">
        <v>5.8813113E-2</v>
      </c>
      <c r="P47" s="2">
        <v>7.0077626000000004E-2</v>
      </c>
      <c r="Q47" s="2">
        <v>8.3143027999999994E-2</v>
      </c>
      <c r="R47" s="2">
        <v>9.9875905000000001E-2</v>
      </c>
      <c r="S47" s="2">
        <v>0.124669551</v>
      </c>
      <c r="T47" s="2">
        <v>0.16299006799999999</v>
      </c>
      <c r="U47" s="2">
        <v>0.29721623699999999</v>
      </c>
      <c r="V47" s="2">
        <v>3263.67</v>
      </c>
      <c r="W47" s="2">
        <v>114164</v>
      </c>
      <c r="X47" s="2">
        <v>0.28054183174404301</v>
      </c>
      <c r="Y47" s="2">
        <v>3.56563037070323E-4</v>
      </c>
      <c r="Z47" s="2">
        <v>365.61686306428999</v>
      </c>
      <c r="AA47" s="2">
        <v>717.65800030034598</v>
      </c>
      <c r="AB47" s="2">
        <v>937.01348093175397</v>
      </c>
      <c r="AC47" s="2">
        <v>1151.1897821314899</v>
      </c>
      <c r="AD47" s="2">
        <v>1371.6778944728201</v>
      </c>
      <c r="AE47" s="2">
        <v>1627.41605412167</v>
      </c>
      <c r="AF47" s="2">
        <v>1954.94024125428</v>
      </c>
      <c r="AG47" s="2">
        <v>2440.2434411883701</v>
      </c>
      <c r="AH47" s="2">
        <v>3190.3174530230399</v>
      </c>
      <c r="AI47" s="2">
        <v>5817.6191951949804</v>
      </c>
      <c r="AJ47" s="2">
        <v>0.59974483897297703</v>
      </c>
      <c r="AK47" s="1">
        <f t="shared" si="0"/>
        <v>104528097.17836255</v>
      </c>
    </row>
    <row r="48" spans="1:37" x14ac:dyDescent="0.3">
      <c r="A48">
        <v>47</v>
      </c>
      <c r="B48" t="s">
        <v>36</v>
      </c>
      <c r="C48" t="s">
        <v>37</v>
      </c>
      <c r="D48" t="s">
        <v>144</v>
      </c>
      <c r="E48" t="s">
        <v>145</v>
      </c>
      <c r="F48">
        <v>2017</v>
      </c>
      <c r="G48">
        <v>2022</v>
      </c>
      <c r="H48" t="s">
        <v>40</v>
      </c>
      <c r="I48" s="2">
        <v>11.8781992906822</v>
      </c>
      <c r="J48" s="2">
        <v>9.3135141299167401</v>
      </c>
      <c r="K48" s="2">
        <v>0.38024372299999998</v>
      </c>
      <c r="L48" s="2">
        <v>2.2405002E-2</v>
      </c>
      <c r="M48" s="2">
        <v>3.8054354999999998E-2</v>
      </c>
      <c r="N48" s="2">
        <v>4.8518897999999998E-2</v>
      </c>
      <c r="O48" s="2">
        <v>5.9957290000000003E-2</v>
      </c>
      <c r="P48" s="2">
        <v>7.2077584E-2</v>
      </c>
      <c r="Q48" s="2">
        <v>8.5320441999999996E-2</v>
      </c>
      <c r="R48" s="2">
        <v>0.10332369399999999</v>
      </c>
      <c r="S48" s="2">
        <v>0.12673132400000001</v>
      </c>
      <c r="T48" s="2">
        <v>0.166351267</v>
      </c>
      <c r="U48" s="2">
        <v>0.27726014199999999</v>
      </c>
      <c r="V48" s="2">
        <v>13939.79</v>
      </c>
      <c r="W48" s="2">
        <v>2388992</v>
      </c>
      <c r="X48" s="2">
        <v>0.155450584182249</v>
      </c>
      <c r="Y48" s="2">
        <v>-3.7563417125933002E-2</v>
      </c>
      <c r="Z48" s="2">
        <v>971.378437854092</v>
      </c>
      <c r="AA48" s="2">
        <v>1649.86282587455</v>
      </c>
      <c r="AB48" s="2">
        <v>2103.5575603002399</v>
      </c>
      <c r="AC48" s="2">
        <v>2599.4739343546898</v>
      </c>
      <c r="AD48" s="2">
        <v>3124.9544610715502</v>
      </c>
      <c r="AE48" s="2">
        <v>3699.1042298046</v>
      </c>
      <c r="AF48" s="2">
        <v>4479.64291505237</v>
      </c>
      <c r="AG48" s="2">
        <v>5494.4907183806899</v>
      </c>
      <c r="AH48" s="2">
        <v>7212.2302811447598</v>
      </c>
      <c r="AI48" s="2">
        <v>12020.731960441801</v>
      </c>
      <c r="AJ48" s="2">
        <v>0.31101922920639602</v>
      </c>
      <c r="AK48" s="1">
        <f t="shared" si="0"/>
        <v>5176822628.2312469</v>
      </c>
    </row>
    <row r="49" spans="1:37" x14ac:dyDescent="0.3">
      <c r="A49">
        <v>48</v>
      </c>
      <c r="B49" t="s">
        <v>45</v>
      </c>
      <c r="C49" t="s">
        <v>46</v>
      </c>
      <c r="D49" t="s">
        <v>146</v>
      </c>
      <c r="E49" t="s">
        <v>147</v>
      </c>
      <c r="F49">
        <v>2020</v>
      </c>
      <c r="G49">
        <v>2022</v>
      </c>
      <c r="H49" t="s">
        <v>49</v>
      </c>
      <c r="I49" s="2">
        <v>62.3419591187048</v>
      </c>
      <c r="J49" s="2">
        <v>52.607277890711501</v>
      </c>
      <c r="K49" s="2">
        <v>0.32645521300000002</v>
      </c>
      <c r="L49" s="2">
        <v>2.9968838000000001E-2</v>
      </c>
      <c r="M49" s="2">
        <v>4.5920903999999999E-2</v>
      </c>
      <c r="N49" s="2">
        <v>5.6449074000000002E-2</v>
      </c>
      <c r="O49" s="2">
        <v>6.7123466000000007E-2</v>
      </c>
      <c r="P49" s="2">
        <v>7.8473840000000003E-2</v>
      </c>
      <c r="Q49" s="2">
        <v>9.0174707000000007E-2</v>
      </c>
      <c r="R49" s="2">
        <v>0.105115273</v>
      </c>
      <c r="S49" s="2">
        <v>0.123544876</v>
      </c>
      <c r="T49" s="2">
        <v>0.153600864</v>
      </c>
      <c r="U49" s="2">
        <v>0.24962815799999999</v>
      </c>
      <c r="V49" s="2">
        <v>47587.17</v>
      </c>
      <c r="W49" s="2">
        <v>66971395</v>
      </c>
      <c r="X49" s="2">
        <v>9.9158957971291095E-2</v>
      </c>
      <c r="Y49" s="2">
        <v>-4.9792353639079599E-2</v>
      </c>
      <c r="Z49" s="2">
        <v>6819.3536680234602</v>
      </c>
      <c r="AA49" s="2">
        <v>10449.2167874961</v>
      </c>
      <c r="AB49" s="2">
        <v>12844.8824021281</v>
      </c>
      <c r="AC49" s="2">
        <v>15273.820562463799</v>
      </c>
      <c r="AD49" s="2">
        <v>17856.5771768624</v>
      </c>
      <c r="AE49" s="2">
        <v>20519.0878252734</v>
      </c>
      <c r="AF49" s="2">
        <v>23918.7859902288</v>
      </c>
      <c r="AG49" s="2">
        <v>28112.4080725487</v>
      </c>
      <c r="AH49" s="2">
        <v>34951.592561912898</v>
      </c>
      <c r="AI49" s="2">
        <v>56802.425736334502</v>
      </c>
      <c r="AJ49" s="2">
        <v>0.47817121880387597</v>
      </c>
      <c r="AK49" s="1">
        <f t="shared" si="0"/>
        <v>316017532482.87482</v>
      </c>
    </row>
    <row r="50" spans="1:37" x14ac:dyDescent="0.3">
      <c r="A50">
        <v>49</v>
      </c>
      <c r="B50" t="s">
        <v>41</v>
      </c>
      <c r="C50" t="s">
        <v>42</v>
      </c>
      <c r="D50" t="s">
        <v>148</v>
      </c>
      <c r="E50" t="s">
        <v>149</v>
      </c>
      <c r="F50">
        <v>2021</v>
      </c>
      <c r="G50">
        <v>2022</v>
      </c>
      <c r="H50" t="s">
        <v>40</v>
      </c>
      <c r="I50" s="2">
        <v>8.3223944808213108</v>
      </c>
      <c r="J50" s="2">
        <v>6.9953321122411696</v>
      </c>
      <c r="K50" s="2">
        <v>0.341786174</v>
      </c>
      <c r="L50" s="2">
        <v>2.6522794999999998E-2</v>
      </c>
      <c r="M50" s="2">
        <v>4.3504380000000002E-2</v>
      </c>
      <c r="N50" s="2">
        <v>5.5001899999999999E-2</v>
      </c>
      <c r="O50" s="2">
        <v>6.6448103999999994E-2</v>
      </c>
      <c r="P50" s="2">
        <v>7.8331935000000005E-2</v>
      </c>
      <c r="Q50" s="2">
        <v>9.0209137999999994E-2</v>
      </c>
      <c r="R50" s="2">
        <v>0.10361722900000001</v>
      </c>
      <c r="S50" s="2">
        <v>0.121789721</v>
      </c>
      <c r="T50" s="2">
        <v>0.15246639200000001</v>
      </c>
      <c r="U50" s="2">
        <v>0.26210840699999999</v>
      </c>
      <c r="V50" s="2">
        <v>17078.34</v>
      </c>
      <c r="W50" s="2">
        <v>3712502</v>
      </c>
      <c r="X50" s="2">
        <v>0.209940558300414</v>
      </c>
      <c r="Y50" s="2">
        <v>3.16951455875207E-2</v>
      </c>
      <c r="Z50" s="2">
        <v>805.67604394243597</v>
      </c>
      <c r="AA50" s="2">
        <v>1321.52123381296</v>
      </c>
      <c r="AB50" s="2">
        <v>1670.7784078305999</v>
      </c>
      <c r="AC50" s="2">
        <v>2018.47676906583</v>
      </c>
      <c r="AD50" s="2">
        <v>2379.4688118335898</v>
      </c>
      <c r="AE50" s="2">
        <v>2740.2595175695901</v>
      </c>
      <c r="AF50" s="2">
        <v>3147.5536098287298</v>
      </c>
      <c r="AG50" s="2">
        <v>3699.5746718297601</v>
      </c>
      <c r="AH50" s="2">
        <v>4631.4319264141104</v>
      </c>
      <c r="AI50" s="2">
        <v>7961.9988932468796</v>
      </c>
      <c r="AJ50" s="2">
        <v>0.17786705180361601</v>
      </c>
      <c r="AK50" s="1">
        <f t="shared" si="0"/>
        <v>13310939191.246904</v>
      </c>
    </row>
    <row r="51" spans="1:37" x14ac:dyDescent="0.3">
      <c r="A51">
        <v>50</v>
      </c>
      <c r="B51" t="s">
        <v>36</v>
      </c>
      <c r="C51" t="s">
        <v>37</v>
      </c>
      <c r="D51" t="s">
        <v>150</v>
      </c>
      <c r="E51" t="s">
        <v>151</v>
      </c>
      <c r="F51">
        <v>2016</v>
      </c>
      <c r="G51">
        <v>2022</v>
      </c>
      <c r="H51" t="s">
        <v>40</v>
      </c>
      <c r="I51" s="2">
        <v>5.9825096627401999</v>
      </c>
      <c r="J51" s="2">
        <v>4.3940434527537899</v>
      </c>
      <c r="K51" s="2">
        <v>0.43520879000000001</v>
      </c>
      <c r="L51" s="2">
        <v>1.6053259E-2</v>
      </c>
      <c r="M51" s="2">
        <v>3.0641956000000001E-2</v>
      </c>
      <c r="N51" s="2">
        <v>4.2012703999999998E-2</v>
      </c>
      <c r="O51" s="2">
        <v>5.4235143999999999E-2</v>
      </c>
      <c r="P51" s="2">
        <v>6.6900993000000006E-2</v>
      </c>
      <c r="Q51" s="2">
        <v>8.1070306999999994E-2</v>
      </c>
      <c r="R51" s="2">
        <v>9.8654008000000001E-2</v>
      </c>
      <c r="S51" s="2">
        <v>0.124347925</v>
      </c>
      <c r="T51" s="2">
        <v>0.163972012</v>
      </c>
      <c r="U51" s="2">
        <v>0.32211169200000001</v>
      </c>
      <c r="V51" s="2">
        <v>5480.33</v>
      </c>
      <c r="W51" s="2">
        <v>33475870</v>
      </c>
      <c r="X51" s="2">
        <v>0.115588037992454</v>
      </c>
      <c r="Y51" s="2">
        <v>4.5619731891248698E-3</v>
      </c>
      <c r="Z51" s="2">
        <v>350.54153636379402</v>
      </c>
      <c r="AA51" s="2">
        <v>669.10266217169999</v>
      </c>
      <c r="AB51" s="2">
        <v>917.39613787813096</v>
      </c>
      <c r="AC51" s="2">
        <v>1184.28729659638</v>
      </c>
      <c r="AD51" s="2">
        <v>1460.8608053033599</v>
      </c>
      <c r="AE51" s="2">
        <v>1770.2642167091699</v>
      </c>
      <c r="AF51" s="2">
        <v>2154.2247298673801</v>
      </c>
      <c r="AG51" s="2">
        <v>2715.28121941781</v>
      </c>
      <c r="AH51" s="2">
        <v>3580.5191336626699</v>
      </c>
      <c r="AI51" s="2">
        <v>7033.6825310313297</v>
      </c>
      <c r="AJ51" s="2">
        <v>0.39844608388549102</v>
      </c>
      <c r="AK51" s="1">
        <f t="shared" si="0"/>
        <v>21205644436.323692</v>
      </c>
    </row>
    <row r="52" spans="1:37" x14ac:dyDescent="0.3">
      <c r="A52">
        <v>51</v>
      </c>
      <c r="B52" t="s">
        <v>36</v>
      </c>
      <c r="C52" t="s">
        <v>37</v>
      </c>
      <c r="D52" t="s">
        <v>152</v>
      </c>
      <c r="E52" t="s">
        <v>153</v>
      </c>
      <c r="F52">
        <v>2018</v>
      </c>
      <c r="G52">
        <v>2022</v>
      </c>
      <c r="H52" t="s">
        <v>40</v>
      </c>
      <c r="I52" s="2">
        <v>4.8028152995035702</v>
      </c>
      <c r="J52" s="2">
        <v>4.1538016897215799</v>
      </c>
      <c r="K52" s="2">
        <v>0.29591952999999999</v>
      </c>
      <c r="L52" s="2">
        <v>3.4766178000000002E-2</v>
      </c>
      <c r="M52" s="2">
        <v>5.0200271999999997E-2</v>
      </c>
      <c r="N52" s="2">
        <v>6.0306577E-2</v>
      </c>
      <c r="O52" s="2">
        <v>7.0231812000000005E-2</v>
      </c>
      <c r="P52" s="2">
        <v>8.1058187000000004E-2</v>
      </c>
      <c r="Q52" s="2">
        <v>9.2325144999999997E-2</v>
      </c>
      <c r="R52" s="2">
        <v>0.105910567</v>
      </c>
      <c r="S52" s="2">
        <v>0.123491473</v>
      </c>
      <c r="T52" s="2">
        <v>0.15085627900000001</v>
      </c>
      <c r="U52" s="2">
        <v>0.23085350900000001</v>
      </c>
      <c r="V52" s="2">
        <v>2699.13</v>
      </c>
      <c r="W52" s="2">
        <v>13859341</v>
      </c>
      <c r="X52" s="2">
        <v>0.132103611545759</v>
      </c>
      <c r="Y52" s="2">
        <v>5.3404101315934695E-4</v>
      </c>
      <c r="Z52" s="2">
        <v>609.46069035337598</v>
      </c>
      <c r="AA52" s="2">
        <v>880.02461556306901</v>
      </c>
      <c r="AB52" s="2">
        <v>1057.1909299684601</v>
      </c>
      <c r="AC52" s="2">
        <v>1231.1830373269199</v>
      </c>
      <c r="AD52" s="2">
        <v>1420.9723774587201</v>
      </c>
      <c r="AE52" s="2">
        <v>1618.4852591123299</v>
      </c>
      <c r="AF52" s="2">
        <v>1856.64145421844</v>
      </c>
      <c r="AG52" s="2">
        <v>2164.8395859716002</v>
      </c>
      <c r="AH52" s="2">
        <v>2644.5521835469299</v>
      </c>
      <c r="AI52" s="2">
        <v>4046.9256921378901</v>
      </c>
      <c r="AJ52" s="2">
        <v>0.64947875216043804</v>
      </c>
      <c r="AK52" s="1">
        <f t="shared" si="0"/>
        <v>4941753443.2795925</v>
      </c>
    </row>
    <row r="53" spans="1:37" x14ac:dyDescent="0.3">
      <c r="A53">
        <v>52</v>
      </c>
      <c r="B53" t="s">
        <v>36</v>
      </c>
      <c r="C53" t="s">
        <v>37</v>
      </c>
      <c r="D53" t="s">
        <v>154</v>
      </c>
      <c r="E53" t="s">
        <v>155</v>
      </c>
      <c r="F53">
        <v>2020</v>
      </c>
      <c r="G53">
        <v>2022</v>
      </c>
      <c r="H53" t="s">
        <v>40</v>
      </c>
      <c r="I53" s="2">
        <v>5.2613283165500704</v>
      </c>
      <c r="J53" s="2">
        <v>3.9524019754855599</v>
      </c>
      <c r="K53" s="2">
        <v>0.38757204200000001</v>
      </c>
      <c r="L53" s="2">
        <v>2.5926212000000001E-2</v>
      </c>
      <c r="M53" s="2">
        <v>3.9858289999999998E-2</v>
      </c>
      <c r="N53" s="2">
        <v>4.9571692000000001E-2</v>
      </c>
      <c r="O53" s="2">
        <v>5.9364650999999997E-2</v>
      </c>
      <c r="P53" s="2">
        <v>6.9773668999999996E-2</v>
      </c>
      <c r="Q53" s="2">
        <v>8.2103025999999996E-2</v>
      </c>
      <c r="R53" s="2">
        <v>9.7213126999999996E-2</v>
      </c>
      <c r="S53" s="2">
        <v>0.119349835</v>
      </c>
      <c r="T53" s="2">
        <v>0.15099591200000001</v>
      </c>
      <c r="U53" s="2">
        <v>0.30584358699999997</v>
      </c>
      <c r="V53" s="2">
        <v>2113.61</v>
      </c>
      <c r="W53" s="2">
        <v>2705992</v>
      </c>
      <c r="X53" s="2">
        <v>0.119101195295089</v>
      </c>
      <c r="Y53" s="2">
        <v>1.2029128451278299E-2</v>
      </c>
      <c r="Z53" s="2">
        <v>497.883043678153</v>
      </c>
      <c r="AA53" s="2">
        <v>765.43255686586599</v>
      </c>
      <c r="AB53" s="2">
        <v>951.96725588898096</v>
      </c>
      <c r="AC53" s="2">
        <v>1140.0297554757001</v>
      </c>
      <c r="AD53" s="2">
        <v>1339.92295867641</v>
      </c>
      <c r="AE53" s="2">
        <v>1576.6940608241</v>
      </c>
      <c r="AF53" s="2">
        <v>1866.86614906299</v>
      </c>
      <c r="AG53" s="2">
        <v>2291.97613258294</v>
      </c>
      <c r="AH53" s="2">
        <v>2899.7025963345</v>
      </c>
      <c r="AI53" s="2">
        <v>5873.3738652219599</v>
      </c>
      <c r="AJ53" s="2">
        <v>0.90858050233523602</v>
      </c>
      <c r="AK53" s="1">
        <f t="shared" si="0"/>
        <v>681188775.94317007</v>
      </c>
    </row>
    <row r="54" spans="1:37" x14ac:dyDescent="0.3">
      <c r="A54">
        <v>53</v>
      </c>
      <c r="B54" t="s">
        <v>36</v>
      </c>
      <c r="C54" t="s">
        <v>37</v>
      </c>
      <c r="D54" t="s">
        <v>156</v>
      </c>
      <c r="E54" t="s">
        <v>157</v>
      </c>
      <c r="F54">
        <v>2018</v>
      </c>
      <c r="G54">
        <v>2022</v>
      </c>
      <c r="H54" t="s">
        <v>40</v>
      </c>
      <c r="I54" s="2">
        <v>4.2136094492876</v>
      </c>
      <c r="J54" s="2">
        <v>3.3193577433513299</v>
      </c>
      <c r="K54" s="2">
        <v>0.34765230400000002</v>
      </c>
      <c r="L54" s="2">
        <v>3.3060047000000002E-2</v>
      </c>
      <c r="M54" s="2">
        <v>4.5248582000000002E-2</v>
      </c>
      <c r="N54" s="2">
        <v>5.3881915000000002E-2</v>
      </c>
      <c r="O54" s="2">
        <v>6.2498432E-2</v>
      </c>
      <c r="P54" s="2">
        <v>7.2578355999999997E-2</v>
      </c>
      <c r="Q54" s="2">
        <v>8.4637593999999997E-2</v>
      </c>
      <c r="R54" s="2">
        <v>9.8767177999999997E-2</v>
      </c>
      <c r="S54" s="2">
        <v>0.119721356</v>
      </c>
      <c r="T54" s="2">
        <v>0.153605137</v>
      </c>
      <c r="U54" s="2">
        <v>0.27600140499999998</v>
      </c>
      <c r="V54" s="2">
        <v>1855.11</v>
      </c>
      <c r="W54" s="2">
        <v>2105566</v>
      </c>
      <c r="X54" s="2">
        <v>9.0468651267614497E-2</v>
      </c>
      <c r="Y54" s="2">
        <v>-1.11344464761464E-4</v>
      </c>
      <c r="Z54" s="2">
        <v>508.45276148078699</v>
      </c>
      <c r="AA54" s="2">
        <v>695.90846228953797</v>
      </c>
      <c r="AB54" s="2">
        <v>828.68631359244705</v>
      </c>
      <c r="AC54" s="2">
        <v>961.205540289135</v>
      </c>
      <c r="AD54" s="2">
        <v>1116.23149029206</v>
      </c>
      <c r="AE54" s="2">
        <v>1301.69864532829</v>
      </c>
      <c r="AF54" s="2">
        <v>1519.00704792598</v>
      </c>
      <c r="AG54" s="2">
        <v>1841.2754847694</v>
      </c>
      <c r="AH54" s="2">
        <v>2362.3970070364498</v>
      </c>
      <c r="AI54" s="2">
        <v>4244.81176765499</v>
      </c>
      <c r="AJ54" s="2">
        <v>0.82904380278796197</v>
      </c>
      <c r="AK54" s="1">
        <f t="shared" si="0"/>
        <v>353375667.15330404</v>
      </c>
    </row>
    <row r="55" spans="1:37" x14ac:dyDescent="0.3">
      <c r="A55">
        <v>54</v>
      </c>
      <c r="B55" t="s">
        <v>45</v>
      </c>
      <c r="C55" t="s">
        <v>46</v>
      </c>
      <c r="D55" t="s">
        <v>158</v>
      </c>
      <c r="E55" t="s">
        <v>159</v>
      </c>
      <c r="F55">
        <v>2020</v>
      </c>
      <c r="G55">
        <v>2022</v>
      </c>
      <c r="H55" t="s">
        <v>49</v>
      </c>
      <c r="I55" s="2">
        <v>33.815374451908703</v>
      </c>
      <c r="J55" s="2">
        <v>29.126441805687499</v>
      </c>
      <c r="K55" s="2">
        <v>0.33560613500000003</v>
      </c>
      <c r="L55" s="2">
        <v>2.4087365999999999E-2</v>
      </c>
      <c r="M55" s="2">
        <v>4.3349752999999998E-2</v>
      </c>
      <c r="N55" s="2">
        <v>5.6792987000000003E-2</v>
      </c>
      <c r="O55" s="2">
        <v>6.8396611999999996E-2</v>
      </c>
      <c r="P55" s="2">
        <v>7.9930879999999996E-2</v>
      </c>
      <c r="Q55" s="2">
        <v>9.2305758000000002E-2</v>
      </c>
      <c r="R55" s="2">
        <v>0.10576564099999999</v>
      </c>
      <c r="S55" s="2">
        <v>0.12427943900000001</v>
      </c>
      <c r="T55" s="2">
        <v>0.15349322700000001</v>
      </c>
      <c r="U55" s="2">
        <v>0.25159833700000001</v>
      </c>
      <c r="V55" s="2">
        <v>31704.43</v>
      </c>
      <c r="W55" s="2">
        <v>10426919</v>
      </c>
      <c r="X55" s="2">
        <v>0.16686321506186599</v>
      </c>
      <c r="Y55" s="2">
        <v>-2.76889477513972E-2</v>
      </c>
      <c r="Z55" s="2">
        <v>2973.01004810314</v>
      </c>
      <c r="AA55" s="2">
        <v>5350.4916748385504</v>
      </c>
      <c r="AB55" s="2">
        <v>7009.7378440129596</v>
      </c>
      <c r="AC55" s="2">
        <v>8441.9282179799902</v>
      </c>
      <c r="AD55" s="2">
        <v>9865.5581267676298</v>
      </c>
      <c r="AE55" s="2">
        <v>11392.941263556</v>
      </c>
      <c r="AF55" s="2">
        <v>13054.2423541482</v>
      </c>
      <c r="AG55" s="2">
        <v>15339.3285475722</v>
      </c>
      <c r="AH55" s="2">
        <v>18945.072955954402</v>
      </c>
      <c r="AI55" s="2">
        <v>31053.805716533701</v>
      </c>
      <c r="AJ55" s="2">
        <v>0.389302431078139</v>
      </c>
      <c r="AK55" s="1">
        <f t="shared" si="0"/>
        <v>55161562133.368073</v>
      </c>
    </row>
    <row r="56" spans="1:37" x14ac:dyDescent="0.3">
      <c r="A56">
        <v>55</v>
      </c>
      <c r="B56" t="s">
        <v>74</v>
      </c>
      <c r="C56" t="s">
        <v>75</v>
      </c>
      <c r="D56" t="s">
        <v>160</v>
      </c>
      <c r="E56" t="s">
        <v>161</v>
      </c>
      <c r="F56">
        <v>2014</v>
      </c>
      <c r="G56">
        <v>2022</v>
      </c>
      <c r="H56" t="s">
        <v>49</v>
      </c>
      <c r="I56" s="2">
        <v>10.847953176621701</v>
      </c>
      <c r="J56" s="2">
        <v>7.1196934528240901</v>
      </c>
      <c r="K56" s="2">
        <v>0.48278589500000002</v>
      </c>
      <c r="L56" s="2">
        <v>1.6703605999999999E-2</v>
      </c>
      <c r="M56" s="2">
        <v>2.8309902000000001E-2</v>
      </c>
      <c r="N56" s="2">
        <v>3.8064938999999999E-2</v>
      </c>
      <c r="O56" s="2">
        <v>4.7902924E-2</v>
      </c>
      <c r="P56" s="2">
        <v>5.9780036000000002E-2</v>
      </c>
      <c r="Q56" s="2">
        <v>7.2330681999999993E-2</v>
      </c>
      <c r="R56" s="2">
        <v>8.8553183999999993E-2</v>
      </c>
      <c r="S56" s="2">
        <v>0.11243036100000001</v>
      </c>
      <c r="T56" s="2">
        <v>0.155419469</v>
      </c>
      <c r="U56" s="2">
        <v>0.38050489599999998</v>
      </c>
      <c r="V56" s="2">
        <v>9162.0499999999993</v>
      </c>
      <c r="W56" s="2">
        <v>17357886</v>
      </c>
      <c r="X56" s="2">
        <v>0.121254228693236</v>
      </c>
      <c r="Y56" s="2">
        <v>8.3652542729193407E-3</v>
      </c>
      <c r="Z56" s="2">
        <v>661.37976555589205</v>
      </c>
      <c r="AA56" s="2">
        <v>1120.93139335723</v>
      </c>
      <c r="AB56" s="2">
        <v>1507.18236719181</v>
      </c>
      <c r="AC56" s="2">
        <v>1896.7176694997299</v>
      </c>
      <c r="AD56" s="2">
        <v>2366.99226470037</v>
      </c>
      <c r="AE56" s="2">
        <v>2863.9354582272699</v>
      </c>
      <c r="AF56" s="2">
        <v>3506.2658969056001</v>
      </c>
      <c r="AG56" s="2">
        <v>4451.68341491916</v>
      </c>
      <c r="AH56" s="2">
        <v>6153.8383969330398</v>
      </c>
      <c r="AI56" s="2">
        <v>15066.102427784101</v>
      </c>
      <c r="AJ56" s="2">
        <v>0.43216342515778899</v>
      </c>
      <c r="AK56" s="1">
        <f t="shared" si="0"/>
        <v>19283523110.675377</v>
      </c>
    </row>
    <row r="57" spans="1:37" x14ac:dyDescent="0.3">
      <c r="A57">
        <v>56</v>
      </c>
      <c r="B57" t="s">
        <v>74</v>
      </c>
      <c r="C57" t="s">
        <v>75</v>
      </c>
      <c r="D57" t="s">
        <v>162</v>
      </c>
      <c r="E57" t="s">
        <v>163</v>
      </c>
      <c r="F57">
        <v>2019</v>
      </c>
      <c r="G57">
        <v>2022</v>
      </c>
      <c r="H57" t="s">
        <v>49</v>
      </c>
      <c r="I57" s="2">
        <v>10.2960746242968</v>
      </c>
      <c r="J57" s="2">
        <v>7.0455170765878901</v>
      </c>
      <c r="K57" s="2">
        <v>0.481681674</v>
      </c>
      <c r="L57" s="2">
        <v>1.2378711000000001E-2</v>
      </c>
      <c r="M57" s="2">
        <v>2.3438093E-2</v>
      </c>
      <c r="N57" s="2">
        <v>3.4124841000000003E-2</v>
      </c>
      <c r="O57" s="2">
        <v>4.5809929999999999E-2</v>
      </c>
      <c r="P57" s="2">
        <v>6.0084367E-2</v>
      </c>
      <c r="Q57" s="2">
        <v>7.7288941E-2</v>
      </c>
      <c r="R57" s="2">
        <v>9.8735724999999996E-2</v>
      </c>
      <c r="S57" s="2">
        <v>0.12585997099999999</v>
      </c>
      <c r="T57" s="2">
        <v>0.17581134000000001</v>
      </c>
      <c r="U57" s="2">
        <v>0.34646808099999998</v>
      </c>
      <c r="V57" s="2">
        <v>5709.12</v>
      </c>
      <c r="W57" s="2">
        <v>10432860</v>
      </c>
      <c r="X57" s="2">
        <v>0.169474803999387</v>
      </c>
      <c r="Y57" s="2">
        <v>-1.1967010360386301E-2</v>
      </c>
      <c r="Z57" s="2">
        <v>465.20028256140603</v>
      </c>
      <c r="AA57" s="2">
        <v>880.81929421411701</v>
      </c>
      <c r="AB57" s="2">
        <v>1282.4344695956599</v>
      </c>
      <c r="AC57" s="2">
        <v>1721.5679710204199</v>
      </c>
      <c r="AD57" s="2">
        <v>2258.01091130758</v>
      </c>
      <c r="AE57" s="2">
        <v>2904.5703702164001</v>
      </c>
      <c r="AF57" s="2">
        <v>3710.5549332967898</v>
      </c>
      <c r="AG57" s="2">
        <v>4729.9023357416099</v>
      </c>
      <c r="AH57" s="2">
        <v>6607.1083689973502</v>
      </c>
      <c r="AI57" s="2">
        <v>13020.5034417322</v>
      </c>
      <c r="AJ57" s="2">
        <v>0.65825683080200803</v>
      </c>
      <c r="AK57" s="1">
        <f t="shared" si="0"/>
        <v>10094334485.78367</v>
      </c>
    </row>
    <row r="58" spans="1:37" x14ac:dyDescent="0.3">
      <c r="A58">
        <v>57</v>
      </c>
      <c r="B58" t="s">
        <v>41</v>
      </c>
      <c r="C58" t="s">
        <v>42</v>
      </c>
      <c r="D58" t="s">
        <v>164</v>
      </c>
      <c r="E58" t="s">
        <v>165</v>
      </c>
      <c r="F58">
        <v>2020</v>
      </c>
      <c r="G58">
        <v>2022</v>
      </c>
      <c r="H58" t="s">
        <v>49</v>
      </c>
      <c r="I58" s="2">
        <v>38.481259659507103</v>
      </c>
      <c r="J58" s="2">
        <v>34.296742454641603</v>
      </c>
      <c r="K58" s="2">
        <v>0.29544283999999998</v>
      </c>
      <c r="L58" s="2">
        <v>2.9177782999999999E-2</v>
      </c>
      <c r="M58" s="2">
        <v>4.9392439000000003E-2</v>
      </c>
      <c r="N58" s="2">
        <v>6.1297538999999998E-2</v>
      </c>
      <c r="O58" s="2">
        <v>7.2713970000000003E-2</v>
      </c>
      <c r="P58" s="2">
        <v>8.3428636E-2</v>
      </c>
      <c r="Q58" s="2">
        <v>9.5309904000000001E-2</v>
      </c>
      <c r="R58" s="2">
        <v>0.10895532500000001</v>
      </c>
      <c r="S58" s="2">
        <v>0.12624206199999999</v>
      </c>
      <c r="T58" s="2">
        <v>0.15007748900000001</v>
      </c>
      <c r="U58" s="2">
        <v>0.22340485199999999</v>
      </c>
      <c r="V58" s="2">
        <v>34302.35</v>
      </c>
      <c r="W58" s="2">
        <v>3855600</v>
      </c>
      <c r="X58" s="2">
        <v>0.135970604292696</v>
      </c>
      <c r="Y58" s="2">
        <v>-2.4811093064962798E-2</v>
      </c>
      <c r="Z58" s="2">
        <v>4098.2121302778896</v>
      </c>
      <c r="AA58" s="2">
        <v>6937.4939368700798</v>
      </c>
      <c r="AB58" s="2">
        <v>8609.6437788293297</v>
      </c>
      <c r="AC58" s="2">
        <v>10213.1568356191</v>
      </c>
      <c r="AD58" s="2">
        <v>11718.102368083901</v>
      </c>
      <c r="AE58" s="2">
        <v>13386.9048484054</v>
      </c>
      <c r="AF58" s="2">
        <v>15303.494257030099</v>
      </c>
      <c r="AG58" s="2">
        <v>17731.5305223736</v>
      </c>
      <c r="AH58" s="2">
        <v>21079.373504883701</v>
      </c>
      <c r="AI58" s="2">
        <v>31378.685434371</v>
      </c>
      <c r="AJ58" s="2">
        <v>0.40946640028219899</v>
      </c>
      <c r="AK58" s="1">
        <f t="shared" si="0"/>
        <v>17982947366.960003</v>
      </c>
    </row>
    <row r="59" spans="1:37" x14ac:dyDescent="0.3">
      <c r="A59">
        <v>58</v>
      </c>
      <c r="B59" t="s">
        <v>74</v>
      </c>
      <c r="C59" t="s">
        <v>75</v>
      </c>
      <c r="D59" t="s">
        <v>166</v>
      </c>
      <c r="E59" t="s">
        <v>167</v>
      </c>
      <c r="F59">
        <v>2012</v>
      </c>
      <c r="G59">
        <v>2022</v>
      </c>
      <c r="H59" t="s">
        <v>40</v>
      </c>
      <c r="I59" s="2">
        <v>3.9185960970776601</v>
      </c>
      <c r="J59" s="2">
        <v>2.9575884214646102</v>
      </c>
      <c r="K59" s="2">
        <v>0.41103773700000001</v>
      </c>
      <c r="L59" s="2">
        <v>2.1019748000000001E-2</v>
      </c>
      <c r="M59" s="2">
        <v>3.4377435999999997E-2</v>
      </c>
      <c r="N59" s="2">
        <v>4.5541667000000001E-2</v>
      </c>
      <c r="O59" s="2">
        <v>5.6992993999999998E-2</v>
      </c>
      <c r="P59" s="2">
        <v>6.9399418000000004E-2</v>
      </c>
      <c r="Q59" s="2">
        <v>8.2251151999999994E-2</v>
      </c>
      <c r="R59" s="2">
        <v>9.8780092E-2</v>
      </c>
      <c r="S59" s="2">
        <v>0.12063381099999999</v>
      </c>
      <c r="T59" s="2">
        <v>0.15902931000000001</v>
      </c>
      <c r="U59" s="2">
        <v>0.31197437300000003</v>
      </c>
      <c r="V59" s="2">
        <v>2799.11</v>
      </c>
      <c r="W59" s="2">
        <v>11584996</v>
      </c>
      <c r="X59" s="2">
        <v>9.7842777103187201E-2</v>
      </c>
      <c r="Y59" s="2">
        <v>1.1949307724801799E-2</v>
      </c>
      <c r="Z59" s="2">
        <v>300.64284403139902</v>
      </c>
      <c r="AA59" s="2">
        <v>491.69619586055001</v>
      </c>
      <c r="AB59" s="2">
        <v>651.376804746228</v>
      </c>
      <c r="AC59" s="2">
        <v>815.163712049472</v>
      </c>
      <c r="AD59" s="2">
        <v>992.61125307705299</v>
      </c>
      <c r="AE59" s="2">
        <v>1176.4280077067899</v>
      </c>
      <c r="AF59" s="2">
        <v>1412.83938287762</v>
      </c>
      <c r="AG59" s="2">
        <v>1725.41041050474</v>
      </c>
      <c r="AH59" s="2">
        <v>2274.57646222737</v>
      </c>
      <c r="AI59" s="2">
        <v>4462.1306955550799</v>
      </c>
      <c r="AJ59" s="2">
        <v>0.51097940968141498</v>
      </c>
      <c r="AK59" s="1">
        <f t="shared" si="0"/>
        <v>3172814085.5526643</v>
      </c>
    </row>
    <row r="60" spans="1:37" x14ac:dyDescent="0.3">
      <c r="A60">
        <v>59</v>
      </c>
      <c r="B60" t="s">
        <v>41</v>
      </c>
      <c r="C60" t="s">
        <v>42</v>
      </c>
      <c r="D60" t="s">
        <v>168</v>
      </c>
      <c r="E60" t="s">
        <v>169</v>
      </c>
      <c r="F60">
        <v>2020</v>
      </c>
      <c r="G60">
        <v>2022</v>
      </c>
      <c r="H60" t="s">
        <v>49</v>
      </c>
      <c r="I60" s="2">
        <v>33.871425167818401</v>
      </c>
      <c r="J60" s="2">
        <v>30.034810990462699</v>
      </c>
      <c r="K60" s="2">
        <v>0.29713074299999997</v>
      </c>
      <c r="L60" s="2">
        <v>3.1385630999999997E-2</v>
      </c>
      <c r="M60" s="2">
        <v>5.0013992E-2</v>
      </c>
      <c r="N60" s="2">
        <v>5.9977278000000002E-2</v>
      </c>
      <c r="O60" s="2">
        <v>7.3971057000000007E-2</v>
      </c>
      <c r="P60" s="2">
        <v>8.2649381999999993E-2</v>
      </c>
      <c r="Q60" s="2">
        <v>9.4401150000000003E-2</v>
      </c>
      <c r="R60" s="2">
        <v>0.107522495</v>
      </c>
      <c r="S60" s="2">
        <v>0.121750552</v>
      </c>
      <c r="T60" s="2">
        <v>0.145054561</v>
      </c>
      <c r="U60" s="2">
        <v>0.23327390200000001</v>
      </c>
      <c r="V60" s="2">
        <v>35356.78</v>
      </c>
      <c r="W60" s="2">
        <v>9643048</v>
      </c>
      <c r="X60" s="2">
        <v>0.13885098564324699</v>
      </c>
      <c r="Y60" s="2">
        <v>-2.8169423471766899E-2</v>
      </c>
      <c r="Z60" s="2">
        <v>3880.2275889286002</v>
      </c>
      <c r="AA60" s="2">
        <v>6183.2649339073196</v>
      </c>
      <c r="AB60" s="2">
        <v>7415.03297494451</v>
      </c>
      <c r="AC60" s="2">
        <v>9145.0936944237492</v>
      </c>
      <c r="AD60" s="2">
        <v>10218.0011051649</v>
      </c>
      <c r="AE60" s="2">
        <v>11670.880431130599</v>
      </c>
      <c r="AF60" s="2">
        <v>13293.081522861101</v>
      </c>
      <c r="AG60" s="2">
        <v>15052.106195911299</v>
      </c>
      <c r="AH60" s="2">
        <v>17933.1971847922</v>
      </c>
      <c r="AI60" s="2">
        <v>28839.816230472701</v>
      </c>
      <c r="AJ60" s="2">
        <v>0.34966617961968599</v>
      </c>
      <c r="AK60" s="1">
        <f t="shared" si="0"/>
        <v>47340844589.729324</v>
      </c>
    </row>
    <row r="61" spans="1:37" x14ac:dyDescent="0.3">
      <c r="A61">
        <v>60</v>
      </c>
      <c r="B61" t="s">
        <v>92</v>
      </c>
      <c r="C61" t="s">
        <v>93</v>
      </c>
      <c r="D61" t="s">
        <v>170</v>
      </c>
      <c r="E61" t="s">
        <v>171</v>
      </c>
      <c r="F61">
        <v>2022</v>
      </c>
      <c r="G61">
        <v>2022</v>
      </c>
      <c r="H61" t="s">
        <v>40</v>
      </c>
      <c r="I61" s="2">
        <v>7.8058347670000003</v>
      </c>
      <c r="J61" s="2">
        <v>5.8041812549999996</v>
      </c>
      <c r="K61" s="2">
        <v>0.37919053600000002</v>
      </c>
      <c r="L61" s="2">
        <v>3.0549636000000002E-2</v>
      </c>
      <c r="M61" s="2">
        <v>4.2106896999999997E-2</v>
      </c>
      <c r="N61" s="2">
        <v>5.0690668000000001E-2</v>
      </c>
      <c r="O61" s="2">
        <v>5.9215983E-2</v>
      </c>
      <c r="P61" s="2">
        <v>6.8989048999999997E-2</v>
      </c>
      <c r="Q61" s="2">
        <v>8.0583574000000005E-2</v>
      </c>
      <c r="R61" s="2">
        <v>9.4821189E-2</v>
      </c>
      <c r="S61" s="2">
        <v>0.11487789900000001</v>
      </c>
      <c r="T61" s="2">
        <v>0.15075034700000001</v>
      </c>
      <c r="U61" s="2">
        <v>0.30741475800000001</v>
      </c>
      <c r="V61" s="2">
        <v>12409.76</v>
      </c>
      <c r="W61" s="2">
        <v>275501339</v>
      </c>
      <c r="X61" s="2">
        <v>0.174860913044598</v>
      </c>
      <c r="Y61" s="2">
        <v>-1.4101860744806301E-2</v>
      </c>
      <c r="Z61" s="2">
        <v>870.39874944918097</v>
      </c>
      <c r="AA61" s="2">
        <v>1199.68010394577</v>
      </c>
      <c r="AB61" s="2">
        <v>1444.24287202451</v>
      </c>
      <c r="AC61" s="2">
        <v>1687.1401528516999</v>
      </c>
      <c r="AD61" s="2">
        <v>1965.5874778765999</v>
      </c>
      <c r="AE61" s="2">
        <v>2295.9305320608501</v>
      </c>
      <c r="AF61" s="2">
        <v>2701.5786481673399</v>
      </c>
      <c r="AG61" s="2">
        <v>3273.0203276055099</v>
      </c>
      <c r="AH61" s="2">
        <v>4295.0728940871804</v>
      </c>
      <c r="AI61" s="2">
        <v>8758.6451414813091</v>
      </c>
      <c r="AJ61" s="2">
        <v>0.22958781555444999</v>
      </c>
      <c r="AK61" s="1">
        <f t="shared" si="0"/>
        <v>597832936760.67322</v>
      </c>
    </row>
    <row r="62" spans="1:37" x14ac:dyDescent="0.3">
      <c r="A62">
        <v>61</v>
      </c>
      <c r="B62" t="s">
        <v>64</v>
      </c>
      <c r="C62" t="s">
        <v>65</v>
      </c>
      <c r="D62" t="s">
        <v>172</v>
      </c>
      <c r="E62" t="s">
        <v>173</v>
      </c>
      <c r="F62">
        <v>2021</v>
      </c>
      <c r="G62">
        <v>2022</v>
      </c>
      <c r="H62" t="s">
        <v>40</v>
      </c>
      <c r="I62" s="2">
        <v>5.2173924247060297</v>
      </c>
      <c r="J62" s="2">
        <v>4.0778017684263697</v>
      </c>
      <c r="K62" s="2">
        <v>0.34214913699999999</v>
      </c>
      <c r="L62" s="2">
        <v>3.4646224000000003E-2</v>
      </c>
      <c r="M62" s="2">
        <v>4.672656E-2</v>
      </c>
      <c r="N62" s="2">
        <v>5.5320690999999998E-2</v>
      </c>
      <c r="O62" s="2">
        <v>6.3734976999999998E-2</v>
      </c>
      <c r="P62" s="2">
        <v>7.3061234000000003E-2</v>
      </c>
      <c r="Q62" s="2">
        <v>8.3926747999999995E-2</v>
      </c>
      <c r="R62" s="2">
        <v>9.7677230000000004E-2</v>
      </c>
      <c r="S62" s="2">
        <v>0.117106671</v>
      </c>
      <c r="T62" s="2">
        <v>0.14945354699999999</v>
      </c>
      <c r="U62" s="2">
        <v>0.27834611799999998</v>
      </c>
      <c r="V62" s="2">
        <v>7112.04</v>
      </c>
      <c r="W62" s="2">
        <v>1417173173</v>
      </c>
      <c r="X62" s="2">
        <v>0.244464589616398</v>
      </c>
      <c r="Y62" s="2">
        <v>-2.15661290297741E-2</v>
      </c>
      <c r="Z62" s="2">
        <v>659.78475524427904</v>
      </c>
      <c r="AA62" s="2">
        <v>889.83642064448702</v>
      </c>
      <c r="AB62" s="2">
        <v>1053.49860265809</v>
      </c>
      <c r="AC62" s="2">
        <v>1213.7359095884301</v>
      </c>
      <c r="AD62" s="2">
        <v>1391.34032016115</v>
      </c>
      <c r="AE62" s="2">
        <v>1598.2575442457501</v>
      </c>
      <c r="AF62" s="2">
        <v>1860.11460551918</v>
      </c>
      <c r="AG62" s="2">
        <v>2230.1188222764799</v>
      </c>
      <c r="AH62" s="2">
        <v>2846.11598446585</v>
      </c>
      <c r="AI62" s="2">
        <v>5300.6793853732897</v>
      </c>
      <c r="AJ62" s="2">
        <v>0.26776399387766397</v>
      </c>
      <c r="AK62" s="1">
        <f t="shared" si="0"/>
        <v>2463956714729.1362</v>
      </c>
    </row>
    <row r="63" spans="1:37" x14ac:dyDescent="0.3">
      <c r="A63">
        <v>62</v>
      </c>
      <c r="B63" t="s">
        <v>45</v>
      </c>
      <c r="C63" t="s">
        <v>46</v>
      </c>
      <c r="D63" t="s">
        <v>174</v>
      </c>
      <c r="E63" t="s">
        <v>175</v>
      </c>
      <c r="F63">
        <v>2020</v>
      </c>
      <c r="G63">
        <v>2022</v>
      </c>
      <c r="H63" t="s">
        <v>49</v>
      </c>
      <c r="I63" s="2">
        <v>71.074258221273297</v>
      </c>
      <c r="J63" s="2">
        <v>60.278276664433399</v>
      </c>
      <c r="K63" s="2">
        <v>0.29228526500000002</v>
      </c>
      <c r="L63" s="2">
        <v>3.7266169000000002E-2</v>
      </c>
      <c r="M63" s="2">
        <v>5.2759159E-2</v>
      </c>
      <c r="N63" s="2">
        <v>6.2228437999999997E-2</v>
      </c>
      <c r="O63" s="2">
        <v>7.0706201999999996E-2</v>
      </c>
      <c r="P63" s="2">
        <v>7.9852714000000005E-2</v>
      </c>
      <c r="Q63" s="2">
        <v>9.0645692E-2</v>
      </c>
      <c r="R63" s="2">
        <v>0.103165569</v>
      </c>
      <c r="S63" s="2">
        <v>0.12003276</v>
      </c>
      <c r="T63" s="2">
        <v>0.14530201700000001</v>
      </c>
      <c r="U63" s="2">
        <v>0.23804127999999999</v>
      </c>
      <c r="V63" s="2">
        <v>112445.42</v>
      </c>
      <c r="W63" s="2">
        <v>5127170</v>
      </c>
      <c r="X63" s="2">
        <v>6.2720083399803797E-2</v>
      </c>
      <c r="Y63" s="2">
        <v>-7.7711208541261595E-2</v>
      </c>
      <c r="Z63" s="2">
        <v>9667.6284122461693</v>
      </c>
      <c r="AA63" s="2">
        <v>13686.8360296067</v>
      </c>
      <c r="AB63" s="2">
        <v>16143.366259582501</v>
      </c>
      <c r="AC63" s="2">
        <v>18342.676634596301</v>
      </c>
      <c r="AD63" s="2">
        <v>20715.474312945</v>
      </c>
      <c r="AE63" s="2">
        <v>23515.399917467101</v>
      </c>
      <c r="AF63" s="2">
        <v>26763.319460874602</v>
      </c>
      <c r="AG63" s="2">
        <v>31139.023734270198</v>
      </c>
      <c r="AH63" s="2">
        <v>37694.400728603898</v>
      </c>
      <c r="AI63" s="2">
        <v>61752.917017454798</v>
      </c>
      <c r="AJ63" s="2">
        <v>0.230708411696668</v>
      </c>
      <c r="AK63" s="1">
        <f t="shared" si="0"/>
        <v>36159807978.551682</v>
      </c>
    </row>
    <row r="64" spans="1:37" x14ac:dyDescent="0.3">
      <c r="A64">
        <v>63</v>
      </c>
      <c r="B64" t="s">
        <v>122</v>
      </c>
      <c r="C64" t="s">
        <v>123</v>
      </c>
      <c r="D64" t="s">
        <v>176</v>
      </c>
      <c r="E64" t="s">
        <v>177</v>
      </c>
      <c r="F64">
        <v>2019</v>
      </c>
      <c r="G64">
        <v>2022</v>
      </c>
      <c r="H64" t="s">
        <v>40</v>
      </c>
      <c r="I64" s="2">
        <v>15.865000129076501</v>
      </c>
      <c r="J64" s="2">
        <v>11.623063022055099</v>
      </c>
      <c r="K64" s="2">
        <v>0.409359684</v>
      </c>
      <c r="L64" s="2">
        <v>2.3145925000000001E-2</v>
      </c>
      <c r="M64" s="2">
        <v>3.6437962999999997E-2</v>
      </c>
      <c r="N64" s="2">
        <v>4.6360253999999997E-2</v>
      </c>
      <c r="O64" s="2">
        <v>5.6448765999999997E-2</v>
      </c>
      <c r="P64" s="2">
        <v>6.7358967000000006E-2</v>
      </c>
      <c r="Q64" s="2">
        <v>7.9812937E-2</v>
      </c>
      <c r="R64" s="2">
        <v>9.6035600999999998E-2</v>
      </c>
      <c r="S64" s="2">
        <v>0.119509534</v>
      </c>
      <c r="T64" s="2">
        <v>0.15797481099999999</v>
      </c>
      <c r="U64" s="2">
        <v>0.31691524300000001</v>
      </c>
      <c r="V64" s="2">
        <v>15461.08</v>
      </c>
      <c r="W64" s="2">
        <v>88550570</v>
      </c>
      <c r="X64" s="2">
        <v>0.492240743956878</v>
      </c>
      <c r="Y64" s="2">
        <v>2.8872098682948201E-3</v>
      </c>
      <c r="Z64" s="2">
        <v>1340.3168763609699</v>
      </c>
      <c r="AA64" s="2">
        <v>2110.0222500987402</v>
      </c>
      <c r="AB64" s="2">
        <v>2684.59484028317</v>
      </c>
      <c r="AC64" s="2">
        <v>3268.7928315481599</v>
      </c>
      <c r="AD64" s="2">
        <v>3900.5725735455298</v>
      </c>
      <c r="AE64" s="2">
        <v>4621.7477336954598</v>
      </c>
      <c r="AF64" s="2">
        <v>5561.1576012524301</v>
      </c>
      <c r="AG64" s="2">
        <v>6920.4685190259397</v>
      </c>
      <c r="AH64" s="2">
        <v>9147.8869487063093</v>
      </c>
      <c r="AI64" s="2">
        <v>18351.6903545198</v>
      </c>
      <c r="AJ64" s="2">
        <v>0.374535611167714</v>
      </c>
      <c r="AK64" s="1">
        <f t="shared" si="0"/>
        <v>673920623362.53369</v>
      </c>
    </row>
    <row r="65" spans="1:37" x14ac:dyDescent="0.3">
      <c r="A65">
        <v>64</v>
      </c>
      <c r="B65" t="s">
        <v>122</v>
      </c>
      <c r="C65" t="s">
        <v>123</v>
      </c>
      <c r="D65" t="s">
        <v>178</v>
      </c>
      <c r="E65" t="s">
        <v>179</v>
      </c>
      <c r="F65">
        <v>2012</v>
      </c>
      <c r="G65">
        <v>2022</v>
      </c>
      <c r="H65" t="s">
        <v>40</v>
      </c>
      <c r="I65" s="2">
        <v>11.2362225598423</v>
      </c>
      <c r="J65" s="2">
        <v>9.5592887611063304</v>
      </c>
      <c r="K65" s="2">
        <v>0.29541856999999999</v>
      </c>
      <c r="L65" s="2">
        <v>3.6793876000000003E-2</v>
      </c>
      <c r="M65" s="2">
        <v>5.1184019999999997E-2</v>
      </c>
      <c r="N65" s="2">
        <v>6.0969536999999997E-2</v>
      </c>
      <c r="O65" s="2">
        <v>7.0291980000000004E-2</v>
      </c>
      <c r="P65" s="2">
        <v>8.0048654999999996E-2</v>
      </c>
      <c r="Q65" s="2">
        <v>9.0648383999999999E-2</v>
      </c>
      <c r="R65" s="2">
        <v>0.103593254</v>
      </c>
      <c r="S65" s="2">
        <v>0.121353171</v>
      </c>
      <c r="T65" s="2">
        <v>0.14807040399999999</v>
      </c>
      <c r="U65" s="2">
        <v>0.23704671999999999</v>
      </c>
      <c r="V65" s="2">
        <v>9199.02</v>
      </c>
      <c r="W65" s="2">
        <v>44496122</v>
      </c>
      <c r="X65" s="2">
        <v>0.43620399232280399</v>
      </c>
      <c r="Y65" s="2">
        <v>2.2626624545005699E-3</v>
      </c>
      <c r="Z65" s="2">
        <v>1508.9982554496301</v>
      </c>
      <c r="AA65" s="2">
        <v>2099.1698968300898</v>
      </c>
      <c r="AB65" s="2">
        <v>2500.49559792428</v>
      </c>
      <c r="AC65" s="2">
        <v>2882.82960979975</v>
      </c>
      <c r="AD65" s="2">
        <v>3282.97243666553</v>
      </c>
      <c r="AE65" s="2">
        <v>3717.6907731962901</v>
      </c>
      <c r="AF65" s="2">
        <v>4248.5885303943096</v>
      </c>
      <c r="AG65" s="2">
        <v>4976.9620175999098</v>
      </c>
      <c r="AH65" s="2">
        <v>6072.6948506246599</v>
      </c>
      <c r="AI65" s="2">
        <v>9721.8104159523009</v>
      </c>
      <c r="AJ65" s="2">
        <v>0.445832407619774</v>
      </c>
      <c r="AK65" s="1">
        <f t="shared" si="0"/>
        <v>178547330547.06137</v>
      </c>
    </row>
    <row r="66" spans="1:37" x14ac:dyDescent="0.3">
      <c r="A66">
        <v>65</v>
      </c>
      <c r="B66" t="s">
        <v>45</v>
      </c>
      <c r="C66" t="s">
        <v>46</v>
      </c>
      <c r="D66" t="s">
        <v>180</v>
      </c>
      <c r="E66" t="s">
        <v>181</v>
      </c>
      <c r="F66">
        <v>2017</v>
      </c>
      <c r="G66">
        <v>2022</v>
      </c>
      <c r="H66" t="s">
        <v>49</v>
      </c>
      <c r="I66" s="2">
        <v>62.894778431081697</v>
      </c>
      <c r="J66" s="2">
        <v>56.4494880400227</v>
      </c>
      <c r="K66" s="2">
        <v>0.26131580199999999</v>
      </c>
      <c r="L66" s="2">
        <v>4.0328586999999999E-2</v>
      </c>
      <c r="M66" s="2">
        <v>5.6622482000000002E-2</v>
      </c>
      <c r="N66" s="2">
        <v>6.6344136999999997E-2</v>
      </c>
      <c r="O66" s="2">
        <v>7.5997393999999996E-2</v>
      </c>
      <c r="P66" s="2">
        <v>8.5008408999999993E-2</v>
      </c>
      <c r="Q66" s="2">
        <v>9.3969143000000005E-2</v>
      </c>
      <c r="R66" s="2">
        <v>0.104352087</v>
      </c>
      <c r="S66" s="2">
        <v>0.11819565</v>
      </c>
      <c r="T66" s="2">
        <v>0.138549174</v>
      </c>
      <c r="U66" s="2">
        <v>0.220632937</v>
      </c>
      <c r="V66" s="2">
        <v>55567.44</v>
      </c>
      <c r="W66" s="2">
        <v>382003</v>
      </c>
      <c r="X66" s="2">
        <v>6.8690397786079202E-2</v>
      </c>
      <c r="Y66" s="2">
        <v>-5.1650106126973898E-2</v>
      </c>
      <c r="Z66" s="2">
        <v>9258.0700348831506</v>
      </c>
      <c r="AA66" s="2">
        <v>12998.593377568801</v>
      </c>
      <c r="AB66" s="2">
        <v>15230.354258379601</v>
      </c>
      <c r="AC66" s="2">
        <v>17446.4132879391</v>
      </c>
      <c r="AD66" s="2">
        <v>19515.035428243202</v>
      </c>
      <c r="AE66" s="2">
        <v>21572.114763454199</v>
      </c>
      <c r="AF66" s="2">
        <v>23955.685076003701</v>
      </c>
      <c r="AG66" s="2">
        <v>27133.695646676999</v>
      </c>
      <c r="AH66" s="2">
        <v>31806.171541968699</v>
      </c>
      <c r="AI66" s="2">
        <v>50649.807858330401</v>
      </c>
      <c r="AJ66" s="2">
        <v>0.41313031745469703</v>
      </c>
      <c r="AK66" s="1">
        <f t="shared" si="0"/>
        <v>1458086181.8343346</v>
      </c>
    </row>
    <row r="67" spans="1:37" x14ac:dyDescent="0.3">
      <c r="A67">
        <v>66</v>
      </c>
      <c r="B67" t="s">
        <v>45</v>
      </c>
      <c r="C67" t="s">
        <v>46</v>
      </c>
      <c r="D67" t="s">
        <v>182</v>
      </c>
      <c r="E67" t="s">
        <v>183</v>
      </c>
      <c r="F67">
        <v>2018</v>
      </c>
      <c r="G67">
        <v>2022</v>
      </c>
      <c r="H67" t="s">
        <v>49</v>
      </c>
      <c r="I67" s="2">
        <v>45.152928983891897</v>
      </c>
      <c r="J67" s="2">
        <v>37.0900838440607</v>
      </c>
      <c r="K67" s="2">
        <v>0.38577173799999998</v>
      </c>
      <c r="L67" s="2">
        <v>1.8666263999999998E-2</v>
      </c>
      <c r="M67" s="2">
        <v>3.3582474000000001E-2</v>
      </c>
      <c r="N67" s="2">
        <v>4.7435847000000003E-2</v>
      </c>
      <c r="O67" s="2">
        <v>6.1155155000000003E-2</v>
      </c>
      <c r="P67" s="2">
        <v>7.4827286000000007E-2</v>
      </c>
      <c r="Q67" s="2">
        <v>9.0428433000000003E-2</v>
      </c>
      <c r="R67" s="2">
        <v>0.107493587</v>
      </c>
      <c r="S67" s="2">
        <v>0.12877371500000001</v>
      </c>
      <c r="T67" s="2">
        <v>0.16138861500000001</v>
      </c>
      <c r="U67" s="2">
        <v>0.27624862300000003</v>
      </c>
      <c r="V67" s="2">
        <v>44393.3</v>
      </c>
      <c r="W67" s="2">
        <v>9557500</v>
      </c>
      <c r="X67" s="2">
        <v>0.1440776527838</v>
      </c>
      <c r="Y67" s="2">
        <v>-5.0785021603873097E-2</v>
      </c>
      <c r="Z67" s="2">
        <v>3076.35319867101</v>
      </c>
      <c r="AA67" s="2">
        <v>5534.6667822326899</v>
      </c>
      <c r="AB67" s="2">
        <v>7817.8161227184301</v>
      </c>
      <c r="AC67" s="2">
        <v>10078.870453105699</v>
      </c>
      <c r="AD67" s="2">
        <v>12332.149627476099</v>
      </c>
      <c r="AE67" s="2">
        <v>14903.3464388137</v>
      </c>
      <c r="AF67" s="2">
        <v>17715.823595127</v>
      </c>
      <c r="AG67" s="2">
        <v>21222.962990612301</v>
      </c>
      <c r="AH67" s="2">
        <v>26598.165652448399</v>
      </c>
      <c r="AI67" s="2">
        <v>45528.035765191802</v>
      </c>
      <c r="AJ67" s="2">
        <v>0.37124564020067302</v>
      </c>
      <c r="AK67" s="1">
        <f t="shared" ref="AK67:AK130" si="1">V67*W67*X67</f>
        <v>61130558143.248459</v>
      </c>
    </row>
    <row r="68" spans="1:37" x14ac:dyDescent="0.3">
      <c r="A68">
        <v>67</v>
      </c>
      <c r="B68" t="s">
        <v>45</v>
      </c>
      <c r="C68" t="s">
        <v>46</v>
      </c>
      <c r="D68" t="s">
        <v>184</v>
      </c>
      <c r="E68" t="s">
        <v>185</v>
      </c>
      <c r="F68">
        <v>2020</v>
      </c>
      <c r="G68">
        <v>2022</v>
      </c>
      <c r="H68" t="s">
        <v>49</v>
      </c>
      <c r="I68" s="2">
        <v>56.377551536213801</v>
      </c>
      <c r="J68" s="2">
        <v>47.397981074971497</v>
      </c>
      <c r="K68" s="2">
        <v>0.35244224400000002</v>
      </c>
      <c r="L68" s="2">
        <v>2.1069078000000001E-2</v>
      </c>
      <c r="M68" s="2">
        <v>4.1493833000000001E-2</v>
      </c>
      <c r="N68" s="2">
        <v>5.4420261999999997E-2</v>
      </c>
      <c r="O68" s="2">
        <v>6.6210143999999999E-2</v>
      </c>
      <c r="P68" s="2">
        <v>7.7833246999999994E-2</v>
      </c>
      <c r="Q68" s="2">
        <v>9.0885291000000007E-2</v>
      </c>
      <c r="R68" s="2">
        <v>0.10536037199999999</v>
      </c>
      <c r="S68" s="2">
        <v>0.12526822500000001</v>
      </c>
      <c r="T68" s="2">
        <v>0.15675813499999999</v>
      </c>
      <c r="U68" s="2">
        <v>0.26070141400000002</v>
      </c>
      <c r="V68" s="2">
        <v>44292.19</v>
      </c>
      <c r="W68" s="2">
        <v>58940425</v>
      </c>
      <c r="X68" s="2">
        <v>0.114448589541516</v>
      </c>
      <c r="Y68" s="2">
        <v>-2.7659970800427199E-2</v>
      </c>
      <c r="Z68" s="2">
        <v>4335.5540622941098</v>
      </c>
      <c r="AA68" s="2">
        <v>8538.5205856328103</v>
      </c>
      <c r="AB68" s="2">
        <v>11198.4961081453</v>
      </c>
      <c r="AC68" s="2">
        <v>13624.5951903675</v>
      </c>
      <c r="AD68" s="2">
        <v>16016.3748130027</v>
      </c>
      <c r="AE68" s="2">
        <v>18702.1991469124</v>
      </c>
      <c r="AF68" s="2">
        <v>21680.853278412</v>
      </c>
      <c r="AG68" s="2">
        <v>25777.452709374498</v>
      </c>
      <c r="AH68" s="2">
        <v>32257.385396593902</v>
      </c>
      <c r="AI68" s="2">
        <v>53646.632022223203</v>
      </c>
      <c r="AJ68" s="2">
        <v>0.46459220712992599</v>
      </c>
      <c r="AK68" s="1">
        <f t="shared" si="1"/>
        <v>298779545399.62933</v>
      </c>
    </row>
    <row r="69" spans="1:37" x14ac:dyDescent="0.3">
      <c r="A69">
        <v>68</v>
      </c>
      <c r="B69" t="s">
        <v>45</v>
      </c>
      <c r="C69" t="s">
        <v>46</v>
      </c>
      <c r="D69" t="s">
        <v>186</v>
      </c>
      <c r="E69" t="s">
        <v>187</v>
      </c>
      <c r="F69">
        <v>2013</v>
      </c>
      <c r="G69">
        <v>2022</v>
      </c>
      <c r="H69" t="s">
        <v>49</v>
      </c>
      <c r="I69" s="2">
        <v>52.364387416279598</v>
      </c>
      <c r="J69" s="2">
        <v>43.664286702913998</v>
      </c>
      <c r="K69" s="2">
        <v>0.32854728599999999</v>
      </c>
      <c r="L69" s="2">
        <v>2.9042358000000001E-2</v>
      </c>
      <c r="M69" s="2">
        <v>4.8392382999999997E-2</v>
      </c>
      <c r="N69" s="2">
        <v>5.9548271999999999E-2</v>
      </c>
      <c r="O69" s="2">
        <v>6.8826700000000005E-2</v>
      </c>
      <c r="P69" s="2">
        <v>7.7586319000000001E-2</v>
      </c>
      <c r="Q69" s="2">
        <v>8.7972074999999997E-2</v>
      </c>
      <c r="R69" s="2">
        <v>9.9472850000000002E-2</v>
      </c>
      <c r="S69" s="2">
        <v>0.11778205</v>
      </c>
      <c r="T69" s="2">
        <v>0.147289317</v>
      </c>
      <c r="U69" s="2">
        <v>0.26408767700000002</v>
      </c>
      <c r="V69" s="2">
        <v>41641.17</v>
      </c>
      <c r="W69" s="2">
        <v>125124989</v>
      </c>
      <c r="X69" s="2">
        <v>0.19424089414718401</v>
      </c>
      <c r="Y69" s="2">
        <v>-1.6565299036396201E-2</v>
      </c>
      <c r="Z69" s="2">
        <v>5550.8662931491399</v>
      </c>
      <c r="AA69" s="2">
        <v>9249.2368436427896</v>
      </c>
      <c r="AB69" s="2">
        <v>11381.4620651696</v>
      </c>
      <c r="AC69" s="2">
        <v>13154.8481393517</v>
      </c>
      <c r="AD69" s="2">
        <v>14829.0742420645</v>
      </c>
      <c r="AE69" s="2">
        <v>16814.1039324661</v>
      </c>
      <c r="AF69" s="2">
        <v>19012.2472200253</v>
      </c>
      <c r="AG69" s="2">
        <v>22511.6848736252</v>
      </c>
      <c r="AH69" s="2">
        <v>28151.4092304853</v>
      </c>
      <c r="AI69" s="2">
        <v>50475.081420570597</v>
      </c>
      <c r="AJ69" s="2">
        <v>0.458992900702407</v>
      </c>
      <c r="AK69" s="1">
        <f t="shared" si="1"/>
        <v>1012063225056.0297</v>
      </c>
    </row>
    <row r="70" spans="1:37" x14ac:dyDescent="0.3">
      <c r="A70">
        <v>69</v>
      </c>
      <c r="B70" t="s">
        <v>41</v>
      </c>
      <c r="C70" t="s">
        <v>42</v>
      </c>
      <c r="D70" t="s">
        <v>188</v>
      </c>
      <c r="E70" t="s">
        <v>189</v>
      </c>
      <c r="F70">
        <v>2018</v>
      </c>
      <c r="G70">
        <v>2022</v>
      </c>
      <c r="H70" t="s">
        <v>40</v>
      </c>
      <c r="I70" s="2">
        <v>12.693457530614401</v>
      </c>
      <c r="J70" s="2">
        <v>10.6415504902352</v>
      </c>
      <c r="K70" s="2">
        <v>0.277928746</v>
      </c>
      <c r="L70" s="2">
        <v>4.2793962999999997E-2</v>
      </c>
      <c r="M70" s="2">
        <v>5.5671339E-2</v>
      </c>
      <c r="N70" s="2">
        <v>6.3783646999999999E-2</v>
      </c>
      <c r="O70" s="2">
        <v>7.1244709000000003E-2</v>
      </c>
      <c r="P70" s="2">
        <v>7.9326505000000005E-2</v>
      </c>
      <c r="Q70" s="2">
        <v>8.8945889E-2</v>
      </c>
      <c r="R70" s="2">
        <v>0.10111015499999999</v>
      </c>
      <c r="S70" s="2">
        <v>0.11782049999999999</v>
      </c>
      <c r="T70" s="2">
        <v>0.144840565</v>
      </c>
      <c r="U70" s="2">
        <v>0.23446272900000001</v>
      </c>
      <c r="V70" s="2">
        <v>26093.29</v>
      </c>
      <c r="W70" s="2">
        <v>19621972</v>
      </c>
      <c r="X70" s="2">
        <v>0.40955270771490998</v>
      </c>
      <c r="Y70" s="2">
        <v>-4.1159023045806903E-2</v>
      </c>
      <c r="Z70" s="2">
        <v>1982.6922344612201</v>
      </c>
      <c r="AA70" s="2">
        <v>2579.3154870316198</v>
      </c>
      <c r="AB70" s="2">
        <v>2955.1678023490299</v>
      </c>
      <c r="AC70" s="2">
        <v>3300.8471610995598</v>
      </c>
      <c r="AD70" s="2">
        <v>3675.2858212839401</v>
      </c>
      <c r="AE70" s="2">
        <v>4120.9626555864897</v>
      </c>
      <c r="AF70" s="2">
        <v>4684.5467231831399</v>
      </c>
      <c r="AG70" s="2">
        <v>5458.7557223980102</v>
      </c>
      <c r="AH70" s="2">
        <v>6710.6255959625896</v>
      </c>
      <c r="AI70" s="2">
        <v>10862.920829718099</v>
      </c>
      <c r="AJ70" s="2">
        <v>0.17755951812417101</v>
      </c>
      <c r="AK70" s="1">
        <f t="shared" si="1"/>
        <v>209691725907.15866</v>
      </c>
    </row>
    <row r="71" spans="1:37" x14ac:dyDescent="0.3">
      <c r="A71">
        <v>70</v>
      </c>
      <c r="B71" t="s">
        <v>36</v>
      </c>
      <c r="C71" t="s">
        <v>37</v>
      </c>
      <c r="D71" t="s">
        <v>190</v>
      </c>
      <c r="E71" t="s">
        <v>191</v>
      </c>
      <c r="F71">
        <v>2021</v>
      </c>
      <c r="G71">
        <v>2022</v>
      </c>
      <c r="H71" t="s">
        <v>40</v>
      </c>
      <c r="I71" s="2">
        <v>3.6947549779815301</v>
      </c>
      <c r="J71" s="2">
        <v>2.6880737119713101</v>
      </c>
      <c r="K71" s="2">
        <v>0.38703759999999998</v>
      </c>
      <c r="L71" s="2">
        <v>2.9143523000000001E-2</v>
      </c>
      <c r="M71" s="2">
        <v>4.2823934000000001E-2</v>
      </c>
      <c r="N71" s="2">
        <v>5.1027099999999999E-2</v>
      </c>
      <c r="O71" s="2">
        <v>5.8984513000000002E-2</v>
      </c>
      <c r="P71" s="2">
        <v>6.7815103000000002E-2</v>
      </c>
      <c r="Q71" s="2">
        <v>7.8215296000000004E-2</v>
      </c>
      <c r="R71" s="2">
        <v>9.2019781999999994E-2</v>
      </c>
      <c r="S71" s="2">
        <v>0.113419653</v>
      </c>
      <c r="T71" s="2">
        <v>0.14865824999999999</v>
      </c>
      <c r="U71" s="2">
        <v>0.31789284600000001</v>
      </c>
      <c r="V71" s="2">
        <v>4881.53</v>
      </c>
      <c r="W71" s="2">
        <v>54027487</v>
      </c>
      <c r="X71" s="2">
        <v>8.2518518094558693E-2</v>
      </c>
      <c r="Y71" s="2">
        <v>-3.9689247718008797E-3</v>
      </c>
      <c r="Z71" s="2">
        <v>393.02534488261801</v>
      </c>
      <c r="AA71" s="2">
        <v>577.51739312987297</v>
      </c>
      <c r="AB71" s="2">
        <v>688.14410583991003</v>
      </c>
      <c r="AC71" s="2">
        <v>795.45662906156895</v>
      </c>
      <c r="AD71" s="2">
        <v>914.54469127926995</v>
      </c>
      <c r="AE71" s="2">
        <v>1054.8001930135899</v>
      </c>
      <c r="AF71" s="2">
        <v>1240.96549880305</v>
      </c>
      <c r="AG71" s="2">
        <v>1529.56107045781</v>
      </c>
      <c r="AH71" s="2">
        <v>2004.7837036001599</v>
      </c>
      <c r="AI71" s="2">
        <v>4287.0570395647401</v>
      </c>
      <c r="AJ71" s="2">
        <v>0.27626288621871797</v>
      </c>
      <c r="AK71" s="1">
        <f t="shared" si="1"/>
        <v>21763169788.721935</v>
      </c>
    </row>
    <row r="72" spans="1:37" x14ac:dyDescent="0.3">
      <c r="A72">
        <v>71</v>
      </c>
      <c r="B72" t="s">
        <v>41</v>
      </c>
      <c r="C72" t="s">
        <v>42</v>
      </c>
      <c r="D72" t="s">
        <v>192</v>
      </c>
      <c r="E72" t="s">
        <v>193</v>
      </c>
      <c r="F72">
        <v>2020</v>
      </c>
      <c r="G72">
        <v>2022</v>
      </c>
      <c r="H72" t="s">
        <v>40</v>
      </c>
      <c r="I72" s="2">
        <v>6.8300934277066299</v>
      </c>
      <c r="J72" s="2">
        <v>5.7500432994217396</v>
      </c>
      <c r="K72" s="2">
        <v>0.28989273500000001</v>
      </c>
      <c r="L72" s="2">
        <v>4.0440058000000001E-2</v>
      </c>
      <c r="M72" s="2">
        <v>5.3074455E-2</v>
      </c>
      <c r="N72" s="2">
        <v>6.1674896E-2</v>
      </c>
      <c r="O72" s="2">
        <v>6.9765540000000001E-2</v>
      </c>
      <c r="P72" s="2">
        <v>7.9340602999999996E-2</v>
      </c>
      <c r="Q72" s="2">
        <v>8.9606747E-2</v>
      </c>
      <c r="R72" s="2">
        <v>0.102477338</v>
      </c>
      <c r="S72" s="2">
        <v>0.118902511</v>
      </c>
      <c r="T72" s="2">
        <v>0.144417505</v>
      </c>
      <c r="U72" s="2">
        <v>0.240300348</v>
      </c>
      <c r="V72" s="2">
        <v>5070.1499999999996</v>
      </c>
      <c r="W72" s="2">
        <v>6974900</v>
      </c>
      <c r="X72" s="2">
        <v>0.288988024805298</v>
      </c>
      <c r="Y72" s="2">
        <v>1.61743377141276E-3</v>
      </c>
      <c r="Z72" s="2">
        <v>1008.16421642084</v>
      </c>
      <c r="AA72" s="2">
        <v>1323.1377249023301</v>
      </c>
      <c r="AB72" s="2">
        <v>1537.54535165792</v>
      </c>
      <c r="AC72" s="2">
        <v>1739.24382025557</v>
      </c>
      <c r="AD72" s="2">
        <v>1977.9486185171199</v>
      </c>
      <c r="AE72" s="2">
        <v>2233.8819562344702</v>
      </c>
      <c r="AF72" s="2">
        <v>2554.7437435837401</v>
      </c>
      <c r="AG72" s="2">
        <v>2964.2206950540399</v>
      </c>
      <c r="AH72" s="2">
        <v>3600.3054388739502</v>
      </c>
      <c r="AI72" s="2">
        <v>5990.6494705590103</v>
      </c>
      <c r="AJ72" s="2">
        <v>0.49169829316941699</v>
      </c>
      <c r="AK72" s="1">
        <f t="shared" si="1"/>
        <v>10219711600.653511</v>
      </c>
    </row>
    <row r="73" spans="1:37" x14ac:dyDescent="0.3">
      <c r="A73">
        <v>72</v>
      </c>
      <c r="B73" t="s">
        <v>92</v>
      </c>
      <c r="C73" t="s">
        <v>93</v>
      </c>
      <c r="D73" t="s">
        <v>194</v>
      </c>
      <c r="E73" t="s">
        <v>195</v>
      </c>
      <c r="F73">
        <v>2019</v>
      </c>
      <c r="G73">
        <v>2022</v>
      </c>
      <c r="H73" t="s">
        <v>40</v>
      </c>
      <c r="I73" s="2">
        <v>6.3744832297240102</v>
      </c>
      <c r="J73" s="2">
        <v>5.4331922628097704</v>
      </c>
      <c r="K73" s="2">
        <v>0.27832702999999998</v>
      </c>
      <c r="L73" s="2">
        <v>4.0371754000000003E-2</v>
      </c>
      <c r="M73" s="2">
        <v>5.4257837000000003E-2</v>
      </c>
      <c r="N73" s="2">
        <v>6.3364001000000003E-2</v>
      </c>
      <c r="O73" s="2">
        <v>7.1592154000000005E-2</v>
      </c>
      <c r="P73" s="2">
        <v>8.1043054000000003E-2</v>
      </c>
      <c r="Q73" s="2">
        <v>9.0956235999999996E-2</v>
      </c>
      <c r="R73" s="2">
        <v>0.10355076100000001</v>
      </c>
      <c r="S73" s="2">
        <v>0.121008439</v>
      </c>
      <c r="T73" s="2">
        <v>0.14533879099999999</v>
      </c>
      <c r="U73" s="2">
        <v>0.22851697200000001</v>
      </c>
      <c r="V73" s="2">
        <v>2002.72</v>
      </c>
      <c r="W73" s="2">
        <v>131232</v>
      </c>
      <c r="X73" s="2">
        <v>0.23002718199927699</v>
      </c>
      <c r="Y73" s="2">
        <v>-1.51820863245601E-2</v>
      </c>
      <c r="Z73" s="2">
        <v>939.32410122053398</v>
      </c>
      <c r="AA73" s="2">
        <v>1262.4097029372299</v>
      </c>
      <c r="AB73" s="2">
        <v>1474.2815803609101</v>
      </c>
      <c r="AC73" s="2">
        <v>1665.7248954427901</v>
      </c>
      <c r="AD73" s="2">
        <v>1885.6176984214501</v>
      </c>
      <c r="AE73" s="2">
        <v>2116.26635372599</v>
      </c>
      <c r="AF73" s="2">
        <v>2409.3014513817502</v>
      </c>
      <c r="AG73" s="2">
        <v>2815.4868674711201</v>
      </c>
      <c r="AH73" s="2">
        <v>3381.5778533811999</v>
      </c>
      <c r="AI73" s="2">
        <v>5316.8732608827904</v>
      </c>
      <c r="AJ73" s="2">
        <v>1.1617631914842099</v>
      </c>
      <c r="AK73" s="1">
        <f t="shared" si="1"/>
        <v>60455962.738101147</v>
      </c>
    </row>
    <row r="74" spans="1:37" x14ac:dyDescent="0.3">
      <c r="A74">
        <v>73</v>
      </c>
      <c r="B74" t="s">
        <v>45</v>
      </c>
      <c r="C74" t="s">
        <v>46</v>
      </c>
      <c r="D74" t="s">
        <v>196</v>
      </c>
      <c r="E74" t="s">
        <v>197</v>
      </c>
      <c r="F74">
        <v>2016</v>
      </c>
      <c r="G74">
        <v>2022</v>
      </c>
      <c r="H74" t="s">
        <v>49</v>
      </c>
      <c r="I74" s="2">
        <v>49.444213787171897</v>
      </c>
      <c r="J74" s="2">
        <v>43.049121661601298</v>
      </c>
      <c r="K74" s="2">
        <v>0.314048565</v>
      </c>
      <c r="L74" s="2">
        <v>2.8095813000000001E-2</v>
      </c>
      <c r="M74" s="2">
        <v>4.7344629999999999E-2</v>
      </c>
      <c r="N74" s="2">
        <v>5.9438295000000002E-2</v>
      </c>
      <c r="O74" s="2">
        <v>7.0219699999999996E-2</v>
      </c>
      <c r="P74" s="2">
        <v>8.1182872000000003E-2</v>
      </c>
      <c r="Q74" s="2">
        <v>9.2810703999999994E-2</v>
      </c>
      <c r="R74" s="2">
        <v>0.10650752099999999</v>
      </c>
      <c r="S74" s="2">
        <v>0.123187855</v>
      </c>
      <c r="T74" s="2">
        <v>0.150954273</v>
      </c>
      <c r="U74" s="2">
        <v>0.24025833699999999</v>
      </c>
      <c r="V74" s="2">
        <v>45560.13</v>
      </c>
      <c r="W74" s="2">
        <v>51628117</v>
      </c>
      <c r="X74" s="2">
        <v>0.24589345901822099</v>
      </c>
      <c r="Y74" s="2">
        <v>-2.60416126714841E-2</v>
      </c>
      <c r="Z74" s="2">
        <v>5070.4901534118799</v>
      </c>
      <c r="AA74" s="2">
        <v>8544.3507269901293</v>
      </c>
      <c r="AB74" s="2">
        <v>10726.9111427062</v>
      </c>
      <c r="AC74" s="2">
        <v>12672.646184879401</v>
      </c>
      <c r="AD74" s="2">
        <v>14651.1849684398</v>
      </c>
      <c r="AE74" s="2">
        <v>16749.675859645798</v>
      </c>
      <c r="AF74" s="2">
        <v>19221.559329669799</v>
      </c>
      <c r="AG74" s="2">
        <v>22231.882230901399</v>
      </c>
      <c r="AH74" s="2">
        <v>27242.926013991801</v>
      </c>
      <c r="AI74" s="2">
        <v>43359.753712541198</v>
      </c>
      <c r="AJ74" s="2">
        <v>0.39611691257943599</v>
      </c>
      <c r="AK74" s="1">
        <f t="shared" si="1"/>
        <v>578386591692.01648</v>
      </c>
    </row>
    <row r="75" spans="1:37" x14ac:dyDescent="0.3">
      <c r="A75">
        <v>74</v>
      </c>
      <c r="B75" t="s">
        <v>92</v>
      </c>
      <c r="C75" t="s">
        <v>93</v>
      </c>
      <c r="D75" t="s">
        <v>198</v>
      </c>
      <c r="E75" t="s">
        <v>199</v>
      </c>
      <c r="F75">
        <v>2018</v>
      </c>
      <c r="G75">
        <v>2022</v>
      </c>
      <c r="H75" t="s">
        <v>40</v>
      </c>
      <c r="I75" s="2">
        <v>6.8681292083405499</v>
      </c>
      <c r="J75" s="2">
        <v>5.0103923799209804</v>
      </c>
      <c r="K75" s="2">
        <v>0.38802433800000002</v>
      </c>
      <c r="L75" s="2">
        <v>2.9546273000000001E-2</v>
      </c>
      <c r="M75" s="2">
        <v>4.0857905E-2</v>
      </c>
      <c r="N75" s="2">
        <v>4.9324166000000003E-2</v>
      </c>
      <c r="O75" s="2">
        <v>5.8414886999999999E-2</v>
      </c>
      <c r="P75" s="2">
        <v>6.8003085000000005E-2</v>
      </c>
      <c r="Q75" s="2">
        <v>7.9436954000000004E-2</v>
      </c>
      <c r="R75" s="2">
        <v>9.4652429999999996E-2</v>
      </c>
      <c r="S75" s="2">
        <v>0.115480638</v>
      </c>
      <c r="T75" s="2">
        <v>0.15181307099999999</v>
      </c>
      <c r="U75" s="2">
        <v>0.31247059100000002</v>
      </c>
      <c r="V75" s="2">
        <v>7947.66</v>
      </c>
      <c r="W75" s="2">
        <v>7529475</v>
      </c>
      <c r="X75" s="2">
        <v>0.43495432896550301</v>
      </c>
      <c r="Y75" s="2">
        <v>0.135243506583412</v>
      </c>
      <c r="Z75" s="2">
        <v>740.68581514949801</v>
      </c>
      <c r="AA75" s="2">
        <v>1024.2534031356699</v>
      </c>
      <c r="AB75" s="2">
        <v>1236.4913199129701</v>
      </c>
      <c r="AC75" s="2">
        <v>1464.38361936413</v>
      </c>
      <c r="AD75" s="2">
        <v>1704.7470063620401</v>
      </c>
      <c r="AE75" s="2">
        <v>1991.3789135598599</v>
      </c>
      <c r="AF75" s="2">
        <v>2372.81068480044</v>
      </c>
      <c r="AG75" s="2">
        <v>2894.9461913864402</v>
      </c>
      <c r="AH75" s="2">
        <v>3805.7520230718601</v>
      </c>
      <c r="AI75" s="2">
        <v>7833.2226337000402</v>
      </c>
      <c r="AJ75" s="2">
        <v>0.31542204385244199</v>
      </c>
      <c r="AK75" s="1">
        <f t="shared" si="1"/>
        <v>26028409633.470024</v>
      </c>
    </row>
    <row r="76" spans="1:37" x14ac:dyDescent="0.3">
      <c r="A76">
        <v>75</v>
      </c>
      <c r="B76" t="s">
        <v>122</v>
      </c>
      <c r="C76" t="s">
        <v>123</v>
      </c>
      <c r="D76" t="s">
        <v>200</v>
      </c>
      <c r="E76" t="s">
        <v>201</v>
      </c>
      <c r="F76">
        <v>2011</v>
      </c>
      <c r="G76">
        <v>2022</v>
      </c>
      <c r="H76" t="s">
        <v>40</v>
      </c>
      <c r="I76" s="2">
        <v>20.830347647426098</v>
      </c>
      <c r="J76" s="2">
        <v>17.670958340497499</v>
      </c>
      <c r="K76" s="2">
        <v>0.31832449699999998</v>
      </c>
      <c r="L76" s="2">
        <v>3.0913029000000002E-2</v>
      </c>
      <c r="M76" s="2">
        <v>4.7647533999999998E-2</v>
      </c>
      <c r="N76" s="2">
        <v>5.8573780999999998E-2</v>
      </c>
      <c r="O76" s="2">
        <v>6.8290901000000001E-2</v>
      </c>
      <c r="P76" s="2">
        <v>7.8579993000000001E-2</v>
      </c>
      <c r="Q76" s="2">
        <v>9.1214045999999993E-2</v>
      </c>
      <c r="R76" s="2">
        <v>0.10361551400000001</v>
      </c>
      <c r="S76" s="2">
        <v>0.121536696</v>
      </c>
      <c r="T76" s="2">
        <v>0.15173593799999999</v>
      </c>
      <c r="U76" s="2">
        <v>0.24789256900000001</v>
      </c>
      <c r="V76" s="2">
        <v>12986.91</v>
      </c>
      <c r="W76" s="2">
        <v>5489739</v>
      </c>
      <c r="X76" s="2">
        <v>0.28821629333653598</v>
      </c>
      <c r="Y76" s="2">
        <v>2.3802421868915902E-2</v>
      </c>
      <c r="Z76" s="2">
        <v>2350.3413643031199</v>
      </c>
      <c r="AA76" s="2">
        <v>3622.6786468333298</v>
      </c>
      <c r="AB76" s="2">
        <v>4453.4096075778398</v>
      </c>
      <c r="AC76" s="2">
        <v>5192.2097127987599</v>
      </c>
      <c r="AD76" s="2">
        <v>5974.4972889764404</v>
      </c>
      <c r="AE76" s="2">
        <v>6935.0740530553603</v>
      </c>
      <c r="AF76" s="2">
        <v>7877.9672007466397</v>
      </c>
      <c r="AG76" s="2">
        <v>9240.5284480383398</v>
      </c>
      <c r="AH76" s="2">
        <v>11536.600037891199</v>
      </c>
      <c r="AI76" s="2">
        <v>18847.462628915</v>
      </c>
      <c r="AJ76" s="2">
        <v>0.58544156318250695</v>
      </c>
      <c r="AK76" s="1">
        <f t="shared" si="1"/>
        <v>20548307517.707401</v>
      </c>
    </row>
    <row r="77" spans="1:37" x14ac:dyDescent="0.3">
      <c r="A77">
        <v>76</v>
      </c>
      <c r="B77" t="s">
        <v>36</v>
      </c>
      <c r="C77" t="s">
        <v>37</v>
      </c>
      <c r="D77" t="s">
        <v>202</v>
      </c>
      <c r="E77" t="s">
        <v>203</v>
      </c>
      <c r="F77">
        <v>2016</v>
      </c>
      <c r="G77">
        <v>2022</v>
      </c>
      <c r="H77" t="s">
        <v>40</v>
      </c>
      <c r="I77" s="2">
        <v>3.7187844373618102</v>
      </c>
      <c r="J77" s="2">
        <v>2.9640919887872701</v>
      </c>
      <c r="K77" s="2">
        <v>0.35265461199999998</v>
      </c>
      <c r="L77" s="2">
        <v>2.9401347000000001E-2</v>
      </c>
      <c r="M77" s="2">
        <v>4.2691113000000003E-2</v>
      </c>
      <c r="N77" s="2">
        <v>5.2907079000000003E-2</v>
      </c>
      <c r="O77" s="2">
        <v>6.3044672999999996E-2</v>
      </c>
      <c r="P77" s="2">
        <v>7.4133502000000004E-2</v>
      </c>
      <c r="Q77" s="2">
        <v>8.6260878999999999E-2</v>
      </c>
      <c r="R77" s="2">
        <v>0.101023664</v>
      </c>
      <c r="S77" s="2">
        <v>0.122361676</v>
      </c>
      <c r="T77" s="2">
        <v>0.15720803699999999</v>
      </c>
      <c r="U77" s="2">
        <v>0.270968029</v>
      </c>
      <c r="V77" s="2">
        <v>1460.92</v>
      </c>
      <c r="W77" s="2">
        <v>5302681</v>
      </c>
      <c r="X77" s="2">
        <v>0.176811264800217</v>
      </c>
      <c r="Y77" s="2">
        <v>2.7313184381998399E-2</v>
      </c>
      <c r="Z77" s="2">
        <v>399.081041562922</v>
      </c>
      <c r="AA77" s="2">
        <v>579.4705202289</v>
      </c>
      <c r="AB77" s="2">
        <v>718.13758034187401</v>
      </c>
      <c r="AC77" s="2">
        <v>855.74085316002095</v>
      </c>
      <c r="AD77" s="2">
        <v>1006.25577436526</v>
      </c>
      <c r="AE77" s="2">
        <v>1170.86749248098</v>
      </c>
      <c r="AF77" s="2">
        <v>1371.25108763291</v>
      </c>
      <c r="AG77" s="2">
        <v>1660.8839419998201</v>
      </c>
      <c r="AH77" s="2">
        <v>2133.87322519687</v>
      </c>
      <c r="AI77" s="2">
        <v>3678.0016658274899</v>
      </c>
      <c r="AJ77" s="2">
        <v>0.92911064236033702</v>
      </c>
      <c r="AK77" s="1">
        <f t="shared" si="1"/>
        <v>1369720220.1211228</v>
      </c>
    </row>
    <row r="78" spans="1:37" x14ac:dyDescent="0.3">
      <c r="A78">
        <v>77</v>
      </c>
      <c r="B78" t="s">
        <v>74</v>
      </c>
      <c r="C78" t="s">
        <v>75</v>
      </c>
      <c r="D78" t="s">
        <v>204</v>
      </c>
      <c r="E78" t="s">
        <v>205</v>
      </c>
      <c r="F78">
        <v>2016</v>
      </c>
      <c r="G78">
        <v>2022</v>
      </c>
      <c r="H78" t="s">
        <v>49</v>
      </c>
      <c r="I78" s="2">
        <v>20.445638880338699</v>
      </c>
      <c r="J78" s="2">
        <v>13.301249515108999</v>
      </c>
      <c r="K78" s="2">
        <v>0.51233307800000005</v>
      </c>
      <c r="L78" s="2">
        <v>9.042006E-3</v>
      </c>
      <c r="M78" s="2">
        <v>2.2304168999999999E-2</v>
      </c>
      <c r="N78" s="2">
        <v>3.4159465999999999E-2</v>
      </c>
      <c r="O78" s="2">
        <v>4.5263603999999999E-2</v>
      </c>
      <c r="P78" s="2">
        <v>5.8379309999999997E-2</v>
      </c>
      <c r="Q78" s="2">
        <v>7.1345346000000004E-2</v>
      </c>
      <c r="R78" s="2">
        <v>8.8018623000000004E-2</v>
      </c>
      <c r="S78" s="2">
        <v>0.117588655</v>
      </c>
      <c r="T78" s="2">
        <v>0.167670928</v>
      </c>
      <c r="U78" s="2">
        <v>0.38622789400000002</v>
      </c>
      <c r="V78" s="2">
        <v>15100.29</v>
      </c>
      <c r="W78" s="2">
        <v>179857</v>
      </c>
      <c r="X78" s="2">
        <v>0.24574508940468401</v>
      </c>
      <c r="Y78" s="2">
        <v>1.39201794009564E-2</v>
      </c>
      <c r="Z78" s="2">
        <v>674.77400141897294</v>
      </c>
      <c r="AA78" s="2">
        <v>1664.48389488516</v>
      </c>
      <c r="AB78" s="2">
        <v>2549.2041875614</v>
      </c>
      <c r="AC78" s="2">
        <v>3377.8680515942801</v>
      </c>
      <c r="AD78" s="2">
        <v>4356.6483597532097</v>
      </c>
      <c r="AE78" s="2">
        <v>5324.2593073971802</v>
      </c>
      <c r="AF78" s="2">
        <v>6568.5289791997602</v>
      </c>
      <c r="AG78" s="2">
        <v>8775.2393944247706</v>
      </c>
      <c r="AH78" s="2">
        <v>12512.708242860301</v>
      </c>
      <c r="AI78" s="2">
        <v>28822.867568767699</v>
      </c>
      <c r="AJ78" s="2">
        <v>0.49420628288089902</v>
      </c>
      <c r="AK78" s="1">
        <f t="shared" si="1"/>
        <v>667417333.33299768</v>
      </c>
    </row>
    <row r="79" spans="1:37" x14ac:dyDescent="0.3">
      <c r="A79">
        <v>78</v>
      </c>
      <c r="B79" t="s">
        <v>64</v>
      </c>
      <c r="C79" t="s">
        <v>65</v>
      </c>
      <c r="D79" t="s">
        <v>206</v>
      </c>
      <c r="E79" t="s">
        <v>207</v>
      </c>
      <c r="F79">
        <v>2019</v>
      </c>
      <c r="G79">
        <v>2022</v>
      </c>
      <c r="H79" t="s">
        <v>40</v>
      </c>
      <c r="I79" s="2">
        <v>8.2727634329748696</v>
      </c>
      <c r="J79" s="2">
        <v>6.1837328056411103</v>
      </c>
      <c r="K79" s="2">
        <v>0.37663777199999998</v>
      </c>
      <c r="L79" s="2">
        <v>3.1122113999999999E-2</v>
      </c>
      <c r="M79" s="2">
        <v>4.2783559999999998E-2</v>
      </c>
      <c r="N79" s="2">
        <v>5.1385318999999999E-2</v>
      </c>
      <c r="O79" s="2">
        <v>5.9906826000000003E-2</v>
      </c>
      <c r="P79" s="2">
        <v>6.9510660000000002E-2</v>
      </c>
      <c r="Q79" s="2">
        <v>8.0478475999999993E-2</v>
      </c>
      <c r="R79" s="2">
        <v>9.4220866E-2</v>
      </c>
      <c r="S79" s="2">
        <v>0.11379529200000001</v>
      </c>
      <c r="T79" s="2">
        <v>0.14838184800000001</v>
      </c>
      <c r="U79" s="2">
        <v>0.308415039</v>
      </c>
      <c r="V79" s="2">
        <v>12200.14</v>
      </c>
      <c r="W79" s="2">
        <v>22181000</v>
      </c>
      <c r="X79" s="2">
        <v>7.8893065925587799E-2</v>
      </c>
      <c r="Y79" s="2">
        <v>1.20421198414155E-2</v>
      </c>
      <c r="Z79" s="2">
        <v>939.75048629467506</v>
      </c>
      <c r="AA79" s="2">
        <v>1291.8746880567701</v>
      </c>
      <c r="AB79" s="2">
        <v>1551.6098462545599</v>
      </c>
      <c r="AC79" s="2">
        <v>1808.92174824211</v>
      </c>
      <c r="AD79" s="2">
        <v>2098.9151488123098</v>
      </c>
      <c r="AE79" s="2">
        <v>2430.0947858893601</v>
      </c>
      <c r="AF79" s="2">
        <v>2845.0543122682898</v>
      </c>
      <c r="AG79" s="2">
        <v>3436.1155863333902</v>
      </c>
      <c r="AH79" s="2">
        <v>4480.4769308184696</v>
      </c>
      <c r="AI79" s="2">
        <v>9312.7729973883306</v>
      </c>
      <c r="AJ79" s="2">
        <v>0.247501967439376</v>
      </c>
      <c r="AK79" s="1">
        <f t="shared" si="1"/>
        <v>21349355552.397991</v>
      </c>
    </row>
    <row r="80" spans="1:37" x14ac:dyDescent="0.3">
      <c r="A80">
        <v>79</v>
      </c>
      <c r="B80" t="s">
        <v>36</v>
      </c>
      <c r="C80" t="s">
        <v>37</v>
      </c>
      <c r="D80" t="s">
        <v>208</v>
      </c>
      <c r="E80" t="s">
        <v>209</v>
      </c>
      <c r="F80">
        <v>2017</v>
      </c>
      <c r="G80">
        <v>2022</v>
      </c>
      <c r="H80" t="s">
        <v>40</v>
      </c>
      <c r="I80" s="2">
        <v>4.0460929507969396</v>
      </c>
      <c r="J80" s="2">
        <v>2.8211081515322398</v>
      </c>
      <c r="K80" s="2">
        <v>0.44879701399999999</v>
      </c>
      <c r="L80" s="2">
        <v>1.7198985999999999E-2</v>
      </c>
      <c r="M80" s="2">
        <v>2.9157368999999999E-2</v>
      </c>
      <c r="N80" s="2">
        <v>3.9010555000000002E-2</v>
      </c>
      <c r="O80" s="2">
        <v>4.9512979999999998E-2</v>
      </c>
      <c r="P80" s="2">
        <v>6.2698605000000004E-2</v>
      </c>
      <c r="Q80" s="2">
        <v>7.9146947999999995E-2</v>
      </c>
      <c r="R80" s="2">
        <v>9.9884133E-2</v>
      </c>
      <c r="S80" s="2">
        <v>0.12586550299999999</v>
      </c>
      <c r="T80" s="2">
        <v>0.168541513</v>
      </c>
      <c r="U80" s="2">
        <v>0.32898340799999998</v>
      </c>
      <c r="V80" s="2">
        <v>2240.34</v>
      </c>
      <c r="W80" s="2">
        <v>2305825</v>
      </c>
      <c r="X80" s="2">
        <v>0.46087596270916897</v>
      </c>
      <c r="Y80" s="4">
        <v>-3.7331480304825201E-5</v>
      </c>
      <c r="Z80" s="2">
        <v>253.99874045641101</v>
      </c>
      <c r="AA80" s="2">
        <v>430.60300188760101</v>
      </c>
      <c r="AB80" s="2">
        <v>576.11721031144396</v>
      </c>
      <c r="AC80" s="2">
        <v>731.21953563096702</v>
      </c>
      <c r="AD80" s="2">
        <v>925.94800056085205</v>
      </c>
      <c r="AE80" s="2">
        <v>1168.8610655866</v>
      </c>
      <c r="AF80" s="2">
        <v>1475.1127754613401</v>
      </c>
      <c r="AG80" s="2">
        <v>1858.8118641943599</v>
      </c>
      <c r="AH80" s="2">
        <v>2489.0613909807198</v>
      </c>
      <c r="AI80" s="2">
        <v>4858.5056853385304</v>
      </c>
      <c r="AJ80" s="2">
        <v>0.65919633941316202</v>
      </c>
      <c r="AK80" s="1">
        <f t="shared" si="1"/>
        <v>2380807787.2067504</v>
      </c>
    </row>
    <row r="81" spans="1:37" x14ac:dyDescent="0.3">
      <c r="A81">
        <v>80</v>
      </c>
      <c r="B81" t="s">
        <v>41</v>
      </c>
      <c r="C81" t="s">
        <v>42</v>
      </c>
      <c r="D81" t="s">
        <v>210</v>
      </c>
      <c r="E81" t="s">
        <v>211</v>
      </c>
      <c r="F81">
        <v>2020</v>
      </c>
      <c r="G81">
        <v>2022</v>
      </c>
      <c r="H81" t="s">
        <v>49</v>
      </c>
      <c r="I81" s="2">
        <v>46.934782797153801</v>
      </c>
      <c r="J81" s="2">
        <v>36.581463679323299</v>
      </c>
      <c r="K81" s="2">
        <v>0.35957365200000002</v>
      </c>
      <c r="L81" s="2">
        <v>2.6916519E-2</v>
      </c>
      <c r="M81" s="2">
        <v>4.4577493000000003E-2</v>
      </c>
      <c r="N81" s="2">
        <v>5.4851790999999997E-2</v>
      </c>
      <c r="O81" s="2">
        <v>6.3915953999999997E-2</v>
      </c>
      <c r="P81" s="2">
        <v>7.2682426999999994E-2</v>
      </c>
      <c r="Q81" s="2">
        <v>8.4099035000000003E-2</v>
      </c>
      <c r="R81" s="2">
        <v>9.8006788999999997E-2</v>
      </c>
      <c r="S81" s="2">
        <v>0.117098864</v>
      </c>
      <c r="T81" s="2">
        <v>0.15313127200000001</v>
      </c>
      <c r="U81" s="2">
        <v>0.28471985500000002</v>
      </c>
      <c r="V81" s="2">
        <v>39955.25</v>
      </c>
      <c r="W81" s="2">
        <v>2831639</v>
      </c>
      <c r="X81" s="2">
        <v>0.10362828067796701</v>
      </c>
      <c r="Y81" s="2">
        <v>-4.0385922696198603E-2</v>
      </c>
      <c r="Z81" s="2">
        <v>4611.1215511596902</v>
      </c>
      <c r="AA81" s="2">
        <v>7636.6575733277596</v>
      </c>
      <c r="AB81" s="2">
        <v>9396.7676726625596</v>
      </c>
      <c r="AC81" s="2">
        <v>10949.567176659501</v>
      </c>
      <c r="AD81" s="2">
        <v>12451.368824114699</v>
      </c>
      <c r="AE81" s="2">
        <v>14407.1702852896</v>
      </c>
      <c r="AF81" s="2">
        <v>16789.734843419399</v>
      </c>
      <c r="AG81" s="2">
        <v>20060.4355788621</v>
      </c>
      <c r="AH81" s="2">
        <v>26233.217916317401</v>
      </c>
      <c r="AI81" s="2">
        <v>48775.915616486804</v>
      </c>
      <c r="AJ81" s="2">
        <v>0.42875956779049401</v>
      </c>
      <c r="AK81" s="1">
        <f t="shared" si="1"/>
        <v>11724383897.6492</v>
      </c>
    </row>
    <row r="82" spans="1:37" x14ac:dyDescent="0.3">
      <c r="A82">
        <v>81</v>
      </c>
      <c r="B82" t="s">
        <v>45</v>
      </c>
      <c r="C82" t="s">
        <v>46</v>
      </c>
      <c r="D82" t="s">
        <v>212</v>
      </c>
      <c r="E82" t="s">
        <v>213</v>
      </c>
      <c r="F82">
        <v>2020</v>
      </c>
      <c r="G82">
        <v>2022</v>
      </c>
      <c r="H82" t="s">
        <v>49</v>
      </c>
      <c r="I82" s="2">
        <v>97.876503468703007</v>
      </c>
      <c r="J82" s="2">
        <v>81.554309612293594</v>
      </c>
      <c r="K82" s="2">
        <v>0.333736376</v>
      </c>
      <c r="L82" s="2">
        <v>2.8149308000000001E-2</v>
      </c>
      <c r="M82" s="2">
        <v>4.2768727999999999E-2</v>
      </c>
      <c r="N82" s="2">
        <v>5.5237422000000001E-2</v>
      </c>
      <c r="O82" s="2">
        <v>6.7314620000000006E-2</v>
      </c>
      <c r="P82" s="2">
        <v>7.7696529E-2</v>
      </c>
      <c r="Q82" s="2">
        <v>9.0284151000000007E-2</v>
      </c>
      <c r="R82" s="2">
        <v>0.106188481</v>
      </c>
      <c r="S82" s="2">
        <v>0.12697631300000001</v>
      </c>
      <c r="T82" s="2">
        <v>0.155701376</v>
      </c>
      <c r="U82" s="2">
        <v>0.24968307100000001</v>
      </c>
      <c r="V82" s="2">
        <v>117746.99</v>
      </c>
      <c r="W82" s="2">
        <v>653103</v>
      </c>
      <c r="X82" s="2">
        <v>9.96055554460238E-2</v>
      </c>
      <c r="Y82" s="2">
        <v>-5.2504745991766001E-2</v>
      </c>
      <c r="Z82" s="2">
        <v>10056.318823678101</v>
      </c>
      <c r="AA82" s="2">
        <v>15279.095473720599</v>
      </c>
      <c r="AB82" s="2">
        <v>19733.526899846001</v>
      </c>
      <c r="AC82" s="2">
        <v>24048.096678424099</v>
      </c>
      <c r="AD82" s="2">
        <v>27757.025754137601</v>
      </c>
      <c r="AE82" s="2">
        <v>32253.9441175994</v>
      </c>
      <c r="AF82" s="2">
        <v>37935.753885604703</v>
      </c>
      <c r="AG82" s="2">
        <v>45362.191020224796</v>
      </c>
      <c r="AH82" s="2">
        <v>55624.197878732302</v>
      </c>
      <c r="AI82" s="2">
        <v>89199.0867715489</v>
      </c>
      <c r="AJ82" s="2">
        <v>0.30340413598748101</v>
      </c>
      <c r="AK82" s="1">
        <f t="shared" si="1"/>
        <v>7659758094.9010868</v>
      </c>
    </row>
    <row r="83" spans="1:37" x14ac:dyDescent="0.3">
      <c r="A83">
        <v>82</v>
      </c>
      <c r="B83" t="s">
        <v>41</v>
      </c>
      <c r="C83" t="s">
        <v>42</v>
      </c>
      <c r="D83" t="s">
        <v>214</v>
      </c>
      <c r="E83" t="s">
        <v>215</v>
      </c>
      <c r="F83">
        <v>2020</v>
      </c>
      <c r="G83">
        <v>2022</v>
      </c>
      <c r="H83" t="s">
        <v>49</v>
      </c>
      <c r="I83" s="2">
        <v>39.603779939878898</v>
      </c>
      <c r="J83" s="2">
        <v>31.8664072236792</v>
      </c>
      <c r="K83" s="2">
        <v>0.35704766700000001</v>
      </c>
      <c r="L83" s="2">
        <v>2.5271783999999999E-2</v>
      </c>
      <c r="M83" s="2">
        <v>4.3488470000000001E-2</v>
      </c>
      <c r="N83" s="2">
        <v>5.3730229999999997E-2</v>
      </c>
      <c r="O83" s="2">
        <v>6.3705011000000006E-2</v>
      </c>
      <c r="P83" s="2">
        <v>7.4859180999999997E-2</v>
      </c>
      <c r="Q83" s="2">
        <v>8.7156920999999998E-2</v>
      </c>
      <c r="R83" s="2">
        <v>0.10136094399999999</v>
      </c>
      <c r="S83" s="2">
        <v>0.121368248</v>
      </c>
      <c r="T83" s="2">
        <v>0.154030159</v>
      </c>
      <c r="U83" s="2">
        <v>0.27502905100000002</v>
      </c>
      <c r="V83" s="2">
        <v>32992.379999999997</v>
      </c>
      <c r="W83" s="2">
        <v>1879383</v>
      </c>
      <c r="X83" s="2">
        <v>0.11283325088488499</v>
      </c>
      <c r="Y83" s="2">
        <v>-4.3246931756053403E-2</v>
      </c>
      <c r="Z83" s="2">
        <v>3653.13232861816</v>
      </c>
      <c r="AA83" s="2">
        <v>6286.4234546773996</v>
      </c>
      <c r="AB83" s="2">
        <v>7766.9087483926496</v>
      </c>
      <c r="AC83" s="2">
        <v>9208.8012139972197</v>
      </c>
      <c r="AD83" s="2">
        <v>10821.178837433001</v>
      </c>
      <c r="AE83" s="2">
        <v>12598.8638462531</v>
      </c>
      <c r="AF83" s="2">
        <v>14652.1093004615</v>
      </c>
      <c r="AG83" s="2">
        <v>17544.241057004299</v>
      </c>
      <c r="AH83" s="2">
        <v>22265.644302163</v>
      </c>
      <c r="AI83" s="2">
        <v>39756.493547003702</v>
      </c>
      <c r="AJ83" s="2">
        <v>0.43814297962304699</v>
      </c>
      <c r="AK83" s="1">
        <f t="shared" si="1"/>
        <v>6996261613.5481634</v>
      </c>
    </row>
    <row r="84" spans="1:37" x14ac:dyDescent="0.3">
      <c r="A84">
        <v>83</v>
      </c>
      <c r="B84" t="s">
        <v>122</v>
      </c>
      <c r="C84" t="s">
        <v>123</v>
      </c>
      <c r="D84" t="s">
        <v>216</v>
      </c>
      <c r="E84" t="s">
        <v>217</v>
      </c>
      <c r="F84">
        <v>2013</v>
      </c>
      <c r="G84">
        <v>2022</v>
      </c>
      <c r="H84" t="s">
        <v>40</v>
      </c>
      <c r="I84" s="2">
        <v>11.600139692109099</v>
      </c>
      <c r="J84" s="2">
        <v>8.4675983857463795</v>
      </c>
      <c r="K84" s="2">
        <v>0.39548508700000001</v>
      </c>
      <c r="L84" s="2">
        <v>2.7001221999999998E-2</v>
      </c>
      <c r="M84" s="2">
        <v>4.0021282999999998E-2</v>
      </c>
      <c r="N84" s="2">
        <v>4.9354848999999999E-2</v>
      </c>
      <c r="O84" s="2">
        <v>5.8127444E-2</v>
      </c>
      <c r="P84" s="2">
        <v>6.7766767000000006E-2</v>
      </c>
      <c r="Q84" s="2">
        <v>7.9103808999999997E-2</v>
      </c>
      <c r="R84" s="2">
        <v>9.3817709999999999E-2</v>
      </c>
      <c r="S84" s="2">
        <v>0.114850069</v>
      </c>
      <c r="T84" s="2">
        <v>0.151105198</v>
      </c>
      <c r="U84" s="2">
        <v>0.31885164900000001</v>
      </c>
      <c r="V84" s="2">
        <v>8083.37</v>
      </c>
      <c r="W84" s="2">
        <v>37457971</v>
      </c>
      <c r="X84" s="2">
        <v>0.23840145296840501</v>
      </c>
      <c r="Y84" s="2">
        <v>2.16680772022725E-3</v>
      </c>
      <c r="Z84" s="2">
        <v>1143.2455067604201</v>
      </c>
      <c r="AA84" s="2">
        <v>1694.5215281196299</v>
      </c>
      <c r="AB84" s="2">
        <v>2089.7094715227799</v>
      </c>
      <c r="AC84" s="2">
        <v>2461.14561676016</v>
      </c>
      <c r="AD84" s="2">
        <v>2869.27946744153</v>
      </c>
      <c r="AE84" s="2">
        <v>3349.2956062094099</v>
      </c>
      <c r="AF84" s="2">
        <v>3972.28967681731</v>
      </c>
      <c r="AG84" s="2">
        <v>4862.8104807765603</v>
      </c>
      <c r="AH84" s="2">
        <v>6397.8711282639097</v>
      </c>
      <c r="AI84" s="2">
        <v>13500.3413935266</v>
      </c>
      <c r="AJ84" s="2">
        <v>0.52379774618999697</v>
      </c>
      <c r="AK84" s="1">
        <f t="shared" si="1"/>
        <v>72184774687.097153</v>
      </c>
    </row>
    <row r="85" spans="1:37" x14ac:dyDescent="0.3">
      <c r="A85">
        <v>84</v>
      </c>
      <c r="B85" t="s">
        <v>41</v>
      </c>
      <c r="C85" t="s">
        <v>42</v>
      </c>
      <c r="D85" t="s">
        <v>218</v>
      </c>
      <c r="E85" t="s">
        <v>219</v>
      </c>
      <c r="F85">
        <v>2021</v>
      </c>
      <c r="G85">
        <v>2022</v>
      </c>
      <c r="H85" t="s">
        <v>40</v>
      </c>
      <c r="I85" s="2">
        <v>11.762287424908299</v>
      </c>
      <c r="J85" s="2">
        <v>10.302814719148399</v>
      </c>
      <c r="K85" s="2">
        <v>0.25731638299999998</v>
      </c>
      <c r="L85" s="2">
        <v>4.3432487999999998E-2</v>
      </c>
      <c r="M85" s="2">
        <v>5.7387547999999997E-2</v>
      </c>
      <c r="N85" s="2">
        <v>6.7017658999999993E-2</v>
      </c>
      <c r="O85" s="2">
        <v>7.5322680000000003E-2</v>
      </c>
      <c r="P85" s="2">
        <v>8.3439233000000002E-2</v>
      </c>
      <c r="Q85" s="2">
        <v>9.2386249000000004E-2</v>
      </c>
      <c r="R85" s="2">
        <v>0.10304545599999999</v>
      </c>
      <c r="S85" s="2">
        <v>0.117544151</v>
      </c>
      <c r="T85" s="2">
        <v>0.139725609</v>
      </c>
      <c r="U85" s="2">
        <v>0.22069892699999999</v>
      </c>
      <c r="V85" s="2">
        <v>13308.42</v>
      </c>
      <c r="W85" s="2">
        <v>2538894</v>
      </c>
      <c r="X85" s="2">
        <v>0.26392109668471803</v>
      </c>
      <c r="Y85" s="2">
        <v>-2.1760383691637599E-2</v>
      </c>
      <c r="Z85" s="2">
        <v>1864.65873713731</v>
      </c>
      <c r="AA85" s="2">
        <v>2463.7822447815302</v>
      </c>
      <c r="AB85" s="2">
        <v>2877.2255321140901</v>
      </c>
      <c r="AC85" s="2">
        <v>3233.7795929765298</v>
      </c>
      <c r="AD85" s="2">
        <v>3582.2422798686098</v>
      </c>
      <c r="AE85" s="2">
        <v>3966.3586941920798</v>
      </c>
      <c r="AF85" s="2">
        <v>4423.9834902550001</v>
      </c>
      <c r="AG85" s="2">
        <v>5046.4465255026998</v>
      </c>
      <c r="AH85" s="2">
        <v>5998.7486239259897</v>
      </c>
      <c r="AI85" s="2">
        <v>9475.1233801614108</v>
      </c>
      <c r="AJ85" s="2">
        <v>0.32259538773885399</v>
      </c>
      <c r="AK85" s="1">
        <f t="shared" si="1"/>
        <v>8917542231.5952168</v>
      </c>
    </row>
    <row r="86" spans="1:37" x14ac:dyDescent="0.3">
      <c r="A86">
        <v>85</v>
      </c>
      <c r="B86" t="s">
        <v>36</v>
      </c>
      <c r="C86" t="s">
        <v>37</v>
      </c>
      <c r="D86" t="s">
        <v>220</v>
      </c>
      <c r="E86" t="s">
        <v>221</v>
      </c>
      <c r="F86">
        <v>2012</v>
      </c>
      <c r="G86">
        <v>2022</v>
      </c>
      <c r="H86" t="s">
        <v>40</v>
      </c>
      <c r="I86" s="2">
        <v>1.5964752947312799</v>
      </c>
      <c r="J86" s="2">
        <v>1.1228115399843099</v>
      </c>
      <c r="K86" s="2">
        <v>0.42648182299999998</v>
      </c>
      <c r="L86" s="2">
        <v>2.1562870000000001E-2</v>
      </c>
      <c r="M86" s="2">
        <v>3.5692438E-2</v>
      </c>
      <c r="N86" s="2">
        <v>4.5570120999999998E-2</v>
      </c>
      <c r="O86" s="2">
        <v>5.4698304000000003E-2</v>
      </c>
      <c r="P86" s="2">
        <v>6.4832506999999998E-2</v>
      </c>
      <c r="Q86" s="2">
        <v>7.6524939E-2</v>
      </c>
      <c r="R86" s="2">
        <v>9.1669344999999999E-2</v>
      </c>
      <c r="S86" s="2">
        <v>0.11526932099999999</v>
      </c>
      <c r="T86" s="2">
        <v>0.159315495</v>
      </c>
      <c r="U86" s="2">
        <v>0.33486466100000001</v>
      </c>
      <c r="V86" s="2">
        <v>1502.48</v>
      </c>
      <c r="W86" s="2">
        <v>29611714</v>
      </c>
      <c r="X86" s="2">
        <v>7.0125912254733705E-2</v>
      </c>
      <c r="Y86" s="2">
        <v>1.75583980776499E-2</v>
      </c>
      <c r="Z86" s="2">
        <v>125.64975072053301</v>
      </c>
      <c r="AA86" s="2">
        <v>207.984648486407</v>
      </c>
      <c r="AB86" s="2">
        <v>265.543239093615</v>
      </c>
      <c r="AC86" s="2">
        <v>318.73439214890999</v>
      </c>
      <c r="AD86" s="2">
        <v>377.78775938162403</v>
      </c>
      <c r="AE86" s="2">
        <v>445.92113708676197</v>
      </c>
      <c r="AF86" s="2">
        <v>534.16963270495</v>
      </c>
      <c r="AG86" s="2">
        <v>671.68987474186702</v>
      </c>
      <c r="AH86" s="2">
        <v>928.35286919915598</v>
      </c>
      <c r="AI86" s="2">
        <v>1951.3015280324901</v>
      </c>
      <c r="AJ86" s="2">
        <v>0.387834435451332</v>
      </c>
      <c r="AK86" s="1">
        <f t="shared" si="1"/>
        <v>3119972526.6894417</v>
      </c>
    </row>
    <row r="87" spans="1:37" x14ac:dyDescent="0.3">
      <c r="A87">
        <v>86</v>
      </c>
      <c r="B87" t="s">
        <v>64</v>
      </c>
      <c r="C87" t="s">
        <v>65</v>
      </c>
      <c r="D87" t="s">
        <v>222</v>
      </c>
      <c r="E87" t="s">
        <v>223</v>
      </c>
      <c r="F87">
        <v>2019</v>
      </c>
      <c r="G87">
        <v>2022</v>
      </c>
      <c r="H87" t="s">
        <v>40</v>
      </c>
      <c r="I87" s="2">
        <v>18.942691126641101</v>
      </c>
      <c r="J87" s="2">
        <v>16.044230439074202</v>
      </c>
      <c r="K87" s="2">
        <v>0.29285091299999999</v>
      </c>
      <c r="L87" s="2">
        <v>3.7752872E-2</v>
      </c>
      <c r="M87" s="2">
        <v>5.1024524000000002E-2</v>
      </c>
      <c r="N87" s="2">
        <v>6.1172306000000003E-2</v>
      </c>
      <c r="O87" s="2">
        <v>7.0633371E-2</v>
      </c>
      <c r="P87" s="2">
        <v>7.9412062000000005E-2</v>
      </c>
      <c r="Q87" s="2">
        <v>9.0747308999999998E-2</v>
      </c>
      <c r="R87" s="2">
        <v>0.102761159</v>
      </c>
      <c r="S87" s="2">
        <v>0.1210439</v>
      </c>
      <c r="T87" s="2">
        <v>0.15256623599999999</v>
      </c>
      <c r="U87" s="2">
        <v>0.23288626100000001</v>
      </c>
      <c r="V87" s="2">
        <v>21271.32</v>
      </c>
      <c r="W87" s="2">
        <v>523787</v>
      </c>
      <c r="X87" s="2">
        <v>0.214682106267164</v>
      </c>
      <c r="Y87" s="2">
        <v>2.41626012256086E-2</v>
      </c>
      <c r="Z87" s="2">
        <v>2610.2646260545998</v>
      </c>
      <c r="AA87" s="2">
        <v>3527.8775627579898</v>
      </c>
      <c r="AB87" s="2">
        <v>4229.50355792767</v>
      </c>
      <c r="AC87" s="2">
        <v>4883.6493748155399</v>
      </c>
      <c r="AD87" s="2">
        <v>5490.6152920142104</v>
      </c>
      <c r="AE87" s="2">
        <v>6274.3435941071402</v>
      </c>
      <c r="AF87" s="2">
        <v>7104.9910658471999</v>
      </c>
      <c r="AG87" s="2">
        <v>8369.0748181937306</v>
      </c>
      <c r="AH87" s="2">
        <v>10548.5550598931</v>
      </c>
      <c r="AI87" s="2">
        <v>16101.947660628801</v>
      </c>
      <c r="AJ87" s="2">
        <v>0.32504246380685398</v>
      </c>
      <c r="AK87" s="1">
        <f t="shared" si="1"/>
        <v>2391910933.2885284</v>
      </c>
    </row>
    <row r="88" spans="1:37" x14ac:dyDescent="0.3">
      <c r="A88">
        <v>87</v>
      </c>
      <c r="B88" t="s">
        <v>74</v>
      </c>
      <c r="C88" t="s">
        <v>75</v>
      </c>
      <c r="D88" t="s">
        <v>224</v>
      </c>
      <c r="E88" t="s">
        <v>225</v>
      </c>
      <c r="F88">
        <v>2020</v>
      </c>
      <c r="G88">
        <v>2022</v>
      </c>
      <c r="H88" t="s">
        <v>49</v>
      </c>
      <c r="I88" s="2">
        <v>15.1834304225411</v>
      </c>
      <c r="J88" s="2">
        <v>10.379136202988301</v>
      </c>
      <c r="K88" s="2">
        <v>0.45398729599999998</v>
      </c>
      <c r="L88" s="2">
        <v>1.7981420000000001E-2</v>
      </c>
      <c r="M88" s="2">
        <v>3.1896127000000003E-2</v>
      </c>
      <c r="N88" s="2">
        <v>4.1825156000000002E-2</v>
      </c>
      <c r="O88" s="2">
        <v>5.1524871999999999E-2</v>
      </c>
      <c r="P88" s="2">
        <v>6.2385136000000001E-2</v>
      </c>
      <c r="Q88" s="2">
        <v>7.5120560000000003E-2</v>
      </c>
      <c r="R88" s="2">
        <v>9.1551756999999997E-2</v>
      </c>
      <c r="S88" s="2">
        <v>0.115373076</v>
      </c>
      <c r="T88" s="2">
        <v>0.157757587</v>
      </c>
      <c r="U88" s="2">
        <v>0.35458431000000001</v>
      </c>
      <c r="V88" s="2">
        <v>20254.78</v>
      </c>
      <c r="W88" s="2">
        <v>127504125</v>
      </c>
      <c r="X88" s="2">
        <v>0.15424699434248801</v>
      </c>
      <c r="Y88" s="2">
        <v>-2.7620404535908898E-2</v>
      </c>
      <c r="Z88" s="2">
        <v>996.52168405998998</v>
      </c>
      <c r="AA88" s="2">
        <v>1767.6680814435799</v>
      </c>
      <c r="AB88" s="2">
        <v>2317.9301130384401</v>
      </c>
      <c r="AC88" s="2">
        <v>2855.4837280045399</v>
      </c>
      <c r="AD88" s="2">
        <v>3457.3543572772001</v>
      </c>
      <c r="AE88" s="2">
        <v>4163.1454556275003</v>
      </c>
      <c r="AF88" s="2">
        <v>5073.7545235187699</v>
      </c>
      <c r="AG88" s="2">
        <v>6393.9206130940202</v>
      </c>
      <c r="AH88" s="2">
        <v>8742.8499123250804</v>
      </c>
      <c r="AI88" s="2">
        <v>19650.892629305599</v>
      </c>
      <c r="AJ88" s="2">
        <v>0.273612061164205</v>
      </c>
      <c r="AK88" s="1">
        <f t="shared" si="1"/>
        <v>398353351834.32452</v>
      </c>
    </row>
    <row r="89" spans="1:37" x14ac:dyDescent="0.3">
      <c r="A89">
        <v>88</v>
      </c>
      <c r="B89" t="s">
        <v>92</v>
      </c>
      <c r="C89" t="s">
        <v>93</v>
      </c>
      <c r="D89" t="s">
        <v>226</v>
      </c>
      <c r="E89" t="s">
        <v>227</v>
      </c>
      <c r="F89">
        <v>2019</v>
      </c>
      <c r="G89">
        <v>2022</v>
      </c>
      <c r="H89" t="s">
        <v>40</v>
      </c>
      <c r="I89" s="2">
        <v>12.140363557535</v>
      </c>
      <c r="J89" s="2">
        <v>9.6478722291410399</v>
      </c>
      <c r="K89" s="2">
        <v>0.35482942899999997</v>
      </c>
      <c r="L89" s="2">
        <v>2.8390818000000002E-2</v>
      </c>
      <c r="M89" s="2">
        <v>4.3805229000000001E-2</v>
      </c>
      <c r="N89" s="2">
        <v>5.3740863E-2</v>
      </c>
      <c r="O89" s="2">
        <v>6.3137768999999996E-2</v>
      </c>
      <c r="P89" s="2">
        <v>7.3427559000000003E-2</v>
      </c>
      <c r="Q89" s="2">
        <v>8.4440997000000004E-2</v>
      </c>
      <c r="R89" s="2">
        <v>9.9643676E-2</v>
      </c>
      <c r="S89" s="2">
        <v>0.120854631</v>
      </c>
      <c r="T89" s="2">
        <v>0.157315907</v>
      </c>
      <c r="U89" s="2">
        <v>0.27524254999999997</v>
      </c>
      <c r="V89" s="2">
        <v>6004.34</v>
      </c>
      <c r="W89" s="2">
        <v>41569</v>
      </c>
      <c r="X89" s="2">
        <v>0.40380378352943902</v>
      </c>
      <c r="Y89" s="2">
        <v>-4.4839746328855602E-2</v>
      </c>
      <c r="Z89" s="2">
        <v>1258.0632105877</v>
      </c>
      <c r="AA89" s="2">
        <v>1941.11163110093</v>
      </c>
      <c r="AB89" s="2">
        <v>2381.3826937122399</v>
      </c>
      <c r="AC89" s="2">
        <v>2797.78146503157</v>
      </c>
      <c r="AD89" s="2">
        <v>3253.74600411859</v>
      </c>
      <c r="AE89" s="2">
        <v>3741.7770700036399</v>
      </c>
      <c r="AF89" s="2">
        <v>4415.4431528996802</v>
      </c>
      <c r="AG89" s="2">
        <v>5355.3499265238597</v>
      </c>
      <c r="AH89" s="2">
        <v>6971.0339109263005</v>
      </c>
      <c r="AI89" s="2">
        <v>12196.637875786</v>
      </c>
      <c r="AJ89" s="2">
        <v>0.73800495949601197</v>
      </c>
      <c r="AK89" s="1">
        <f t="shared" si="1"/>
        <v>100787166.88774401</v>
      </c>
    </row>
    <row r="90" spans="1:37" x14ac:dyDescent="0.3">
      <c r="A90">
        <v>89</v>
      </c>
      <c r="B90" t="s">
        <v>41</v>
      </c>
      <c r="C90" t="s">
        <v>42</v>
      </c>
      <c r="D90" t="s">
        <v>228</v>
      </c>
      <c r="E90" t="s">
        <v>229</v>
      </c>
      <c r="F90">
        <v>2019</v>
      </c>
      <c r="G90">
        <v>2022</v>
      </c>
      <c r="H90" t="s">
        <v>49</v>
      </c>
      <c r="I90" s="2">
        <v>15.266055484344699</v>
      </c>
      <c r="J90" s="2">
        <v>13.761257011092001</v>
      </c>
      <c r="K90" s="2">
        <v>0.33505883600000003</v>
      </c>
      <c r="L90" s="2">
        <v>1.8768538000000001E-2</v>
      </c>
      <c r="M90" s="2">
        <v>3.9443809000000003E-2</v>
      </c>
      <c r="N90" s="2">
        <v>5.4542079E-2</v>
      </c>
      <c r="O90" s="2">
        <v>6.8529196000000001E-2</v>
      </c>
      <c r="P90" s="2">
        <v>8.2422255999999999E-2</v>
      </c>
      <c r="Q90" s="2">
        <v>9.7583454E-2</v>
      </c>
      <c r="R90" s="2">
        <v>0.114282445</v>
      </c>
      <c r="S90" s="2">
        <v>0.134128161</v>
      </c>
      <c r="T90" s="2">
        <v>0.16131279300000001</v>
      </c>
      <c r="U90" s="2">
        <v>0.22898726899999999</v>
      </c>
      <c r="V90" s="2">
        <v>17128.759999999998</v>
      </c>
      <c r="W90" s="2">
        <v>2057679</v>
      </c>
      <c r="X90" s="2">
        <v>0.193124080857242</v>
      </c>
      <c r="Y90" s="2">
        <v>-3.6015048232540002E-2</v>
      </c>
      <c r="Z90" s="2">
        <v>1045.8036300083099</v>
      </c>
      <c r="AA90" s="2">
        <v>2197.8525249838099</v>
      </c>
      <c r="AB90" s="2">
        <v>3039.14477549612</v>
      </c>
      <c r="AC90" s="2">
        <v>3818.5223557823902</v>
      </c>
      <c r="AD90" s="2">
        <v>4592.6589763291504</v>
      </c>
      <c r="AE90" s="2">
        <v>5437.45764438069</v>
      </c>
      <c r="AF90" s="2">
        <v>6367.9438338364798</v>
      </c>
      <c r="AG90" s="2">
        <v>7473.7690096127799</v>
      </c>
      <c r="AH90" s="2">
        <v>8988.5266761950297</v>
      </c>
      <c r="AI90" s="2">
        <v>12759.423091233301</v>
      </c>
      <c r="AJ90" s="2">
        <v>0.32530727570389301</v>
      </c>
      <c r="AK90" s="1">
        <f t="shared" si="1"/>
        <v>6806752811.9535694</v>
      </c>
    </row>
    <row r="91" spans="1:37" x14ac:dyDescent="0.3">
      <c r="A91">
        <v>90</v>
      </c>
      <c r="B91" t="s">
        <v>36</v>
      </c>
      <c r="C91" t="s">
        <v>37</v>
      </c>
      <c r="D91" t="s">
        <v>230</v>
      </c>
      <c r="E91" t="s">
        <v>231</v>
      </c>
      <c r="F91">
        <v>2018</v>
      </c>
      <c r="G91">
        <v>2022</v>
      </c>
      <c r="H91" t="s">
        <v>40</v>
      </c>
      <c r="I91" s="2">
        <v>4.8070457785886198</v>
      </c>
      <c r="J91" s="2">
        <v>3.6771629284784</v>
      </c>
      <c r="K91" s="2">
        <v>0.359633588</v>
      </c>
      <c r="L91" s="2">
        <v>3.1545362E-2</v>
      </c>
      <c r="M91" s="2">
        <v>4.3523645999999999E-2</v>
      </c>
      <c r="N91" s="2">
        <v>5.1791811E-2</v>
      </c>
      <c r="O91" s="2">
        <v>6.0660363000000002E-2</v>
      </c>
      <c r="P91" s="2">
        <v>7.0675277999999994E-2</v>
      </c>
      <c r="Q91" s="2">
        <v>8.3045747000000003E-2</v>
      </c>
      <c r="R91" s="2">
        <v>9.9199888E-2</v>
      </c>
      <c r="S91" s="2">
        <v>0.121428865</v>
      </c>
      <c r="T91" s="2">
        <v>0.157182512</v>
      </c>
      <c r="U91" s="2">
        <v>0.280946527</v>
      </c>
      <c r="V91" s="2">
        <v>2132.62</v>
      </c>
      <c r="W91" s="2">
        <v>22593590</v>
      </c>
      <c r="X91" s="2">
        <v>9.7633615466682699E-2</v>
      </c>
      <c r="Y91" s="2">
        <v>2.9704792319596302E-2</v>
      </c>
      <c r="Z91" s="2">
        <v>553.48599721194705</v>
      </c>
      <c r="AA91" s="2">
        <v>763.65357952176203</v>
      </c>
      <c r="AB91" s="2">
        <v>908.72446348048504</v>
      </c>
      <c r="AC91" s="2">
        <v>1064.3295678868301</v>
      </c>
      <c r="AD91" s="2">
        <v>1240.04843317574</v>
      </c>
      <c r="AE91" s="2">
        <v>1457.09718254322</v>
      </c>
      <c r="AF91" s="2">
        <v>1740.5331703910499</v>
      </c>
      <c r="AG91" s="2">
        <v>2130.5565120742599</v>
      </c>
      <c r="AH91" s="2">
        <v>2757.8798873380701</v>
      </c>
      <c r="AI91" s="2">
        <v>4929.4082806793604</v>
      </c>
      <c r="AJ91" s="2">
        <v>0.82273058922116704</v>
      </c>
      <c r="AK91" s="1">
        <f t="shared" si="1"/>
        <v>4704333402.2536688</v>
      </c>
    </row>
    <row r="92" spans="1:37" x14ac:dyDescent="0.3">
      <c r="A92">
        <v>91</v>
      </c>
      <c r="B92" t="s">
        <v>45</v>
      </c>
      <c r="C92" t="s">
        <v>46</v>
      </c>
      <c r="D92" t="s">
        <v>232</v>
      </c>
      <c r="E92" t="s">
        <v>233</v>
      </c>
      <c r="F92">
        <v>2020</v>
      </c>
      <c r="G92">
        <v>2022</v>
      </c>
      <c r="H92" t="s">
        <v>49</v>
      </c>
      <c r="I92" s="2">
        <v>66.390740698285697</v>
      </c>
      <c r="J92" s="2">
        <v>56.042690607016702</v>
      </c>
      <c r="K92" s="2">
        <v>0.31403778999999998</v>
      </c>
      <c r="L92" s="2">
        <v>3.086649E-2</v>
      </c>
      <c r="M92" s="2">
        <v>4.9336330999999997E-2</v>
      </c>
      <c r="N92" s="2">
        <v>6.0002337000000003E-2</v>
      </c>
      <c r="O92" s="2">
        <v>6.9915084000000002E-2</v>
      </c>
      <c r="P92" s="2">
        <v>7.9330770999999994E-2</v>
      </c>
      <c r="Q92" s="2">
        <v>9.0613336000000003E-2</v>
      </c>
      <c r="R92" s="2">
        <v>0.103314788</v>
      </c>
      <c r="S92" s="2">
        <v>0.11938315200000001</v>
      </c>
      <c r="T92" s="2">
        <v>0.14665372400000001</v>
      </c>
      <c r="U92" s="2">
        <v>0.25058398700000001</v>
      </c>
      <c r="V92" s="2">
        <v>48641.85</v>
      </c>
      <c r="W92" s="2">
        <v>531113</v>
      </c>
      <c r="X92" s="2">
        <v>6.2161155407542898E-2</v>
      </c>
      <c r="Y92" s="2">
        <v>-8.8736776533516706E-2</v>
      </c>
      <c r="Z92" s="2">
        <v>7479.7593385752398</v>
      </c>
      <c r="AA92" s="2">
        <v>11955.4857882541</v>
      </c>
      <c r="AB92" s="2">
        <v>14540.1385292622</v>
      </c>
      <c r="AC92" s="2">
        <v>16942.256876511401</v>
      </c>
      <c r="AD92" s="2">
        <v>19223.924561024702</v>
      </c>
      <c r="AE92" s="2">
        <v>21957.985703766601</v>
      </c>
      <c r="AF92" s="2">
        <v>25035.880346483202</v>
      </c>
      <c r="AG92" s="2">
        <v>28929.665991842499</v>
      </c>
      <c r="AH92" s="2">
        <v>35538.040173205103</v>
      </c>
      <c r="AI92" s="2">
        <v>60723.066239817497</v>
      </c>
      <c r="AJ92" s="2">
        <v>0.49818459525849201</v>
      </c>
      <c r="AK92" s="1">
        <f t="shared" si="1"/>
        <v>1605891110.6886466</v>
      </c>
    </row>
    <row r="93" spans="1:37" x14ac:dyDescent="0.3">
      <c r="A93">
        <v>92</v>
      </c>
      <c r="B93" t="s">
        <v>92</v>
      </c>
      <c r="C93" t="s">
        <v>93</v>
      </c>
      <c r="D93" t="s">
        <v>234</v>
      </c>
      <c r="E93" t="s">
        <v>235</v>
      </c>
      <c r="F93">
        <v>2017</v>
      </c>
      <c r="G93">
        <v>2022</v>
      </c>
      <c r="H93" t="s">
        <v>40</v>
      </c>
      <c r="I93" s="2">
        <v>5.98780447595691</v>
      </c>
      <c r="J93" s="2">
        <v>4.9790817739417399</v>
      </c>
      <c r="K93" s="2">
        <v>0.30696869500000001</v>
      </c>
      <c r="L93" s="2">
        <v>3.7634084999999998E-2</v>
      </c>
      <c r="M93" s="2">
        <v>5.0891859999999997E-2</v>
      </c>
      <c r="N93" s="2">
        <v>6.0392631000000002E-2</v>
      </c>
      <c r="O93" s="2">
        <v>6.9117865000000001E-2</v>
      </c>
      <c r="P93" s="2">
        <v>7.8291489000000006E-2</v>
      </c>
      <c r="Q93" s="2">
        <v>8.8166705999999997E-2</v>
      </c>
      <c r="R93" s="2">
        <v>9.9945884999999998E-2</v>
      </c>
      <c r="S93" s="2">
        <v>0.11611110600000001</v>
      </c>
      <c r="T93" s="2">
        <v>0.14427183700000001</v>
      </c>
      <c r="U93" s="2">
        <v>0.25517653699999998</v>
      </c>
      <c r="V93" s="2">
        <v>4249.88</v>
      </c>
      <c r="W93" s="2">
        <v>54179306</v>
      </c>
      <c r="X93" s="2">
        <v>0.162147095680793</v>
      </c>
      <c r="Y93" s="2">
        <v>9.7302791588669502E-2</v>
      </c>
      <c r="Z93" s="2">
        <v>822.51123053213098</v>
      </c>
      <c r="AA93" s="2">
        <v>1112.26635090686</v>
      </c>
      <c r="AB93" s="2">
        <v>1319.9103216906401</v>
      </c>
      <c r="AC93" s="2">
        <v>1510.60455416688</v>
      </c>
      <c r="AD93" s="2">
        <v>1711.0985681618799</v>
      </c>
      <c r="AE93" s="2">
        <v>1926.9262383826899</v>
      </c>
      <c r="AF93" s="2">
        <v>2184.3659240811298</v>
      </c>
      <c r="AG93" s="2">
        <v>2537.66469078514</v>
      </c>
      <c r="AH93" s="2">
        <v>3153.1311624024002</v>
      </c>
      <c r="AI93" s="2">
        <v>5577.0073179884103</v>
      </c>
      <c r="AJ93" s="2">
        <v>0.51426125766475095</v>
      </c>
      <c r="AK93" s="1">
        <f t="shared" si="1"/>
        <v>37335268532.025421</v>
      </c>
    </row>
    <row r="94" spans="1:37" x14ac:dyDescent="0.3">
      <c r="A94">
        <v>93</v>
      </c>
      <c r="B94" t="s">
        <v>41</v>
      </c>
      <c r="C94" t="s">
        <v>42</v>
      </c>
      <c r="D94" t="s">
        <v>236</v>
      </c>
      <c r="E94" t="s">
        <v>237</v>
      </c>
      <c r="F94">
        <v>2018</v>
      </c>
      <c r="G94">
        <v>2022</v>
      </c>
      <c r="H94" t="s">
        <v>49</v>
      </c>
      <c r="I94" s="2">
        <v>18.1379306851554</v>
      </c>
      <c r="J94" s="2">
        <v>15.6231706358928</v>
      </c>
      <c r="K94" s="2">
        <v>0.36811926699999997</v>
      </c>
      <c r="L94" s="2">
        <v>1.7574672E-2</v>
      </c>
      <c r="M94" s="2">
        <v>3.5373927999999999E-2</v>
      </c>
      <c r="N94" s="2">
        <v>5.0467172999999997E-2</v>
      </c>
      <c r="O94" s="2">
        <v>6.4908714000000006E-2</v>
      </c>
      <c r="P94" s="2">
        <v>7.8818013000000006E-2</v>
      </c>
      <c r="Q94" s="2">
        <v>9.2603784999999994E-2</v>
      </c>
      <c r="R94" s="2">
        <v>0.10792752899999999</v>
      </c>
      <c r="S94" s="2">
        <v>0.12975441300000001</v>
      </c>
      <c r="T94" s="2">
        <v>0.16302159899999999</v>
      </c>
      <c r="U94" s="2">
        <v>0.25955017600000002</v>
      </c>
      <c r="V94" s="2">
        <v>22108.73</v>
      </c>
      <c r="W94" s="2">
        <v>617213</v>
      </c>
      <c r="X94" s="2">
        <v>0.217889839425152</v>
      </c>
      <c r="Y94" s="2">
        <v>-1.10121753516964E-2</v>
      </c>
      <c r="Z94" s="2">
        <v>1163.50386630874</v>
      </c>
      <c r="AA94" s="2">
        <v>2341.8759675587198</v>
      </c>
      <c r="AB94" s="2">
        <v>3341.10081298657</v>
      </c>
      <c r="AC94" s="2">
        <v>4297.1806071902001</v>
      </c>
      <c r="AD94" s="2">
        <v>5218.0241463552202</v>
      </c>
      <c r="AE94" s="2">
        <v>6130.6897723225702</v>
      </c>
      <c r="AF94" s="2">
        <v>7145.1744460806603</v>
      </c>
      <c r="AG94" s="2">
        <v>8590.1894041676496</v>
      </c>
      <c r="AH94" s="2">
        <v>10792.5917893849</v>
      </c>
      <c r="AI94" s="2">
        <v>17183.116320868699</v>
      </c>
      <c r="AJ94" s="2">
        <v>0.29944482112186999</v>
      </c>
      <c r="AK94" s="1">
        <f t="shared" si="1"/>
        <v>2973280205.4646268</v>
      </c>
    </row>
    <row r="95" spans="1:37" x14ac:dyDescent="0.3">
      <c r="A95">
        <v>94</v>
      </c>
      <c r="B95" t="s">
        <v>92</v>
      </c>
      <c r="C95" t="s">
        <v>93</v>
      </c>
      <c r="D95" t="s">
        <v>238</v>
      </c>
      <c r="E95" t="s">
        <v>239</v>
      </c>
      <c r="F95">
        <v>2018</v>
      </c>
      <c r="G95">
        <v>2022</v>
      </c>
      <c r="H95" t="s">
        <v>40</v>
      </c>
      <c r="I95" s="2">
        <v>9.8789371706217199</v>
      </c>
      <c r="J95" s="2">
        <v>8.1132410455923303</v>
      </c>
      <c r="K95" s="2">
        <v>0.32740990399999997</v>
      </c>
      <c r="L95" s="2">
        <v>3.2714864000000003E-2</v>
      </c>
      <c r="M95" s="2">
        <v>4.6757107999999999E-2</v>
      </c>
      <c r="N95" s="2">
        <v>5.6470827000000001E-2</v>
      </c>
      <c r="O95" s="2">
        <v>6.6038461000000007E-2</v>
      </c>
      <c r="P95" s="2">
        <v>7.6451953000000003E-2</v>
      </c>
      <c r="Q95" s="2">
        <v>8.8424286000000005E-2</v>
      </c>
      <c r="R95" s="2">
        <v>0.1027979</v>
      </c>
      <c r="S95" s="2">
        <v>0.121761681</v>
      </c>
      <c r="T95" s="2">
        <v>0.151876239</v>
      </c>
      <c r="U95" s="2">
        <v>0.25670668099999999</v>
      </c>
      <c r="V95" s="2">
        <v>12073.25</v>
      </c>
      <c r="W95" s="2">
        <v>3398366</v>
      </c>
      <c r="X95" s="2">
        <v>0.52482379643700205</v>
      </c>
      <c r="Y95" s="2">
        <v>-2.4213109698733599E-2</v>
      </c>
      <c r="Z95" s="2">
        <v>1179.63651390523</v>
      </c>
      <c r="AA95" s="2">
        <v>1685.9734425736999</v>
      </c>
      <c r="AB95" s="2">
        <v>2036.23189445707</v>
      </c>
      <c r="AC95" s="2">
        <v>2381.22279578197</v>
      </c>
      <c r="AD95" s="2">
        <v>2756.7137469428799</v>
      </c>
      <c r="AE95" s="2">
        <v>3188.4135749914599</v>
      </c>
      <c r="AF95" s="2">
        <v>3706.6990831072699</v>
      </c>
      <c r="AG95" s="2">
        <v>4390.4973868172401</v>
      </c>
      <c r="AH95" s="2">
        <v>5476.3717531883503</v>
      </c>
      <c r="AI95" s="2">
        <v>9256.3604810040906</v>
      </c>
      <c r="AJ95" s="2">
        <v>0.29866126082678002</v>
      </c>
      <c r="AK95" s="1">
        <f t="shared" si="1"/>
        <v>21533164699.709175</v>
      </c>
    </row>
    <row r="96" spans="1:37" x14ac:dyDescent="0.3">
      <c r="A96">
        <v>95</v>
      </c>
      <c r="B96" t="s">
        <v>36</v>
      </c>
      <c r="C96" t="s">
        <v>37</v>
      </c>
      <c r="D96" t="s">
        <v>240</v>
      </c>
      <c r="E96" t="s">
        <v>241</v>
      </c>
      <c r="F96">
        <v>2019</v>
      </c>
      <c r="G96">
        <v>2022</v>
      </c>
      <c r="H96" t="s">
        <v>40</v>
      </c>
      <c r="I96" s="2">
        <v>2.0387559715457799</v>
      </c>
      <c r="J96" s="2">
        <v>1.25856579191136</v>
      </c>
      <c r="K96" s="2">
        <v>0.50453979900000001</v>
      </c>
      <c r="L96" s="2">
        <v>1.5912091E-2</v>
      </c>
      <c r="M96" s="2">
        <v>2.8574071999999999E-2</v>
      </c>
      <c r="N96" s="2">
        <v>3.7169252E-2</v>
      </c>
      <c r="O96" s="2">
        <v>4.5919440999999998E-2</v>
      </c>
      <c r="P96" s="2">
        <v>5.5997521000000001E-2</v>
      </c>
      <c r="Q96" s="2">
        <v>6.7931176999999995E-2</v>
      </c>
      <c r="R96" s="2">
        <v>8.2840258E-2</v>
      </c>
      <c r="S96" s="2">
        <v>0.10472150299999999</v>
      </c>
      <c r="T96" s="2">
        <v>0.14890029499999999</v>
      </c>
      <c r="U96" s="2">
        <v>0.41203438999999997</v>
      </c>
      <c r="V96" s="2">
        <v>1250.77</v>
      </c>
      <c r="W96" s="2">
        <v>32969518</v>
      </c>
      <c r="X96" s="2">
        <v>0.198089520047116</v>
      </c>
      <c r="Y96" s="2">
        <v>4.9193620665967899E-2</v>
      </c>
      <c r="Z96" s="2">
        <v>118.409177493009</v>
      </c>
      <c r="AA96" s="2">
        <v>212.632793713034</v>
      </c>
      <c r="AB96" s="2">
        <v>276.59347582604897</v>
      </c>
      <c r="AC96" s="2">
        <v>341.70765110309901</v>
      </c>
      <c r="AD96" s="2">
        <v>416.70327320636397</v>
      </c>
      <c r="AE96" s="2">
        <v>505.507088584526</v>
      </c>
      <c r="AF96" s="2">
        <v>616.452407988912</v>
      </c>
      <c r="AG96" s="2">
        <v>779.28080200532497</v>
      </c>
      <c r="AH96" s="2">
        <v>1108.0354844260501</v>
      </c>
      <c r="AI96" s="2">
        <v>3066.1371417957498</v>
      </c>
      <c r="AJ96" s="2">
        <v>0.59495025433469995</v>
      </c>
      <c r="AK96" s="1">
        <f t="shared" si="1"/>
        <v>8168673801.3234797</v>
      </c>
    </row>
    <row r="97" spans="1:37" x14ac:dyDescent="0.3">
      <c r="A97">
        <v>96</v>
      </c>
      <c r="B97" t="s">
        <v>36</v>
      </c>
      <c r="C97" t="s">
        <v>37</v>
      </c>
      <c r="D97" t="s">
        <v>242</v>
      </c>
      <c r="E97" t="s">
        <v>243</v>
      </c>
      <c r="F97">
        <v>2014</v>
      </c>
      <c r="G97">
        <v>2022</v>
      </c>
      <c r="H97" t="s">
        <v>40</v>
      </c>
      <c r="I97" s="2">
        <v>6.6960234083503902</v>
      </c>
      <c r="J97" s="2">
        <v>5.6277703787644899</v>
      </c>
      <c r="K97" s="2">
        <v>0.326193499</v>
      </c>
      <c r="L97" s="2">
        <v>2.9822801999999999E-2</v>
      </c>
      <c r="M97" s="2">
        <v>4.5521641000000002E-2</v>
      </c>
      <c r="N97" s="2">
        <v>5.6608182999999999E-2</v>
      </c>
      <c r="O97" s="2">
        <v>6.7053158000000002E-2</v>
      </c>
      <c r="P97" s="2">
        <v>7.8289624000000002E-2</v>
      </c>
      <c r="Q97" s="2">
        <v>9.0616873000000001E-2</v>
      </c>
      <c r="R97" s="2">
        <v>0.10578760199999999</v>
      </c>
      <c r="S97" s="2">
        <v>0.124444952</v>
      </c>
      <c r="T97" s="2">
        <v>0.15255912199999999</v>
      </c>
      <c r="U97" s="2">
        <v>0.249296042</v>
      </c>
      <c r="V97" s="2">
        <v>5330.21</v>
      </c>
      <c r="W97" s="2">
        <v>4736139</v>
      </c>
      <c r="X97" s="2">
        <v>0.171727855115966</v>
      </c>
      <c r="Y97" s="2">
        <v>2.5437863940887599E-2</v>
      </c>
      <c r="Z97" s="2">
        <v>728.88375807528598</v>
      </c>
      <c r="AA97" s="2">
        <v>1112.5710040872</v>
      </c>
      <c r="AB97" s="2">
        <v>1383.5314724234599</v>
      </c>
      <c r="AC97" s="2">
        <v>1638.8117318371301</v>
      </c>
      <c r="AD97" s="2">
        <v>1913.43641551257</v>
      </c>
      <c r="AE97" s="2">
        <v>2214.7203652182202</v>
      </c>
      <c r="AF97" s="2">
        <v>2585.50034646418</v>
      </c>
      <c r="AG97" s="2">
        <v>3041.4950374970999</v>
      </c>
      <c r="AH97" s="2">
        <v>3728.6190000532401</v>
      </c>
      <c r="AI97" s="2">
        <v>6092.9162848700198</v>
      </c>
      <c r="AJ97" s="2">
        <v>0.45852762725068802</v>
      </c>
      <c r="AK97" s="1">
        <f t="shared" si="1"/>
        <v>4335203666.0340557</v>
      </c>
    </row>
    <row r="98" spans="1:37" x14ac:dyDescent="0.3">
      <c r="A98">
        <v>97</v>
      </c>
      <c r="B98" t="s">
        <v>36</v>
      </c>
      <c r="C98" t="s">
        <v>37</v>
      </c>
      <c r="D98" t="s">
        <v>244</v>
      </c>
      <c r="E98" t="s">
        <v>245</v>
      </c>
      <c r="F98">
        <v>2017</v>
      </c>
      <c r="G98">
        <v>2022</v>
      </c>
      <c r="H98" t="s">
        <v>40</v>
      </c>
      <c r="I98" s="2">
        <v>17.029296610908698</v>
      </c>
      <c r="J98" s="2">
        <v>13.1321800354389</v>
      </c>
      <c r="K98" s="2">
        <v>0.36761205899999999</v>
      </c>
      <c r="L98" s="2">
        <v>2.9136163999999999E-2</v>
      </c>
      <c r="M98" s="2">
        <v>4.3074347999999998E-2</v>
      </c>
      <c r="N98" s="2">
        <v>5.3298415000000002E-2</v>
      </c>
      <c r="O98" s="2">
        <v>6.2602142999999999E-2</v>
      </c>
      <c r="P98" s="2">
        <v>7.2063658000000003E-2</v>
      </c>
      <c r="Q98" s="2">
        <v>8.2862514999999998E-2</v>
      </c>
      <c r="R98" s="2">
        <v>9.6270786999999997E-2</v>
      </c>
      <c r="S98" s="2">
        <v>0.114312889</v>
      </c>
      <c r="T98" s="2">
        <v>0.14769705299999999</v>
      </c>
      <c r="U98" s="2">
        <v>0.29868202700000002</v>
      </c>
      <c r="V98" s="2">
        <v>22841.35</v>
      </c>
      <c r="W98" s="2">
        <v>1262523</v>
      </c>
      <c r="X98" s="2">
        <v>0.140879893973861</v>
      </c>
      <c r="Y98" s="2">
        <v>-1.51310772015654E-2</v>
      </c>
      <c r="Z98" s="2">
        <v>1811.0145828392899</v>
      </c>
      <c r="AA98" s="2">
        <v>2677.3693467092899</v>
      </c>
      <c r="AB98" s="2">
        <v>3312.8659904310198</v>
      </c>
      <c r="AC98" s="2">
        <v>3891.1571849331599</v>
      </c>
      <c r="AD98" s="2">
        <v>4479.25593536416</v>
      </c>
      <c r="AE98" s="2">
        <v>5150.4797623921904</v>
      </c>
      <c r="AF98" s="2">
        <v>5983.8968217784504</v>
      </c>
      <c r="AG98" s="2">
        <v>7105.3385402927397</v>
      </c>
      <c r="AH98" s="2">
        <v>9180.3957729435006</v>
      </c>
      <c r="AI98" s="2">
        <v>18565.1586299761</v>
      </c>
      <c r="AJ98" s="2">
        <v>0.27212460134719202</v>
      </c>
      <c r="AK98" s="1">
        <f t="shared" si="1"/>
        <v>4062656306.2527833</v>
      </c>
    </row>
    <row r="99" spans="1:37" x14ac:dyDescent="0.3">
      <c r="A99">
        <v>98</v>
      </c>
      <c r="B99" t="s">
        <v>36</v>
      </c>
      <c r="C99" t="s">
        <v>37</v>
      </c>
      <c r="D99" t="s">
        <v>246</v>
      </c>
      <c r="E99" t="s">
        <v>247</v>
      </c>
      <c r="F99">
        <v>2019</v>
      </c>
      <c r="G99">
        <v>2022</v>
      </c>
      <c r="H99" t="s">
        <v>40</v>
      </c>
      <c r="I99" s="2">
        <v>2.0000704865309298</v>
      </c>
      <c r="J99" s="2">
        <v>1.48254021545064</v>
      </c>
      <c r="K99" s="2">
        <v>0.38543175000000002</v>
      </c>
      <c r="L99" s="2">
        <v>2.8503949000000001E-2</v>
      </c>
      <c r="M99" s="2">
        <v>4.0992273000000003E-2</v>
      </c>
      <c r="N99" s="2">
        <v>5.0191212999999998E-2</v>
      </c>
      <c r="O99" s="2">
        <v>5.9323272000000003E-2</v>
      </c>
      <c r="P99" s="2">
        <v>6.8844705000000006E-2</v>
      </c>
      <c r="Q99" s="2">
        <v>8.0382669000000004E-2</v>
      </c>
      <c r="R99" s="2">
        <v>9.4481246000000005E-2</v>
      </c>
      <c r="S99" s="2">
        <v>0.11545153399999999</v>
      </c>
      <c r="T99" s="2">
        <v>0.15206514099999999</v>
      </c>
      <c r="U99" s="2">
        <v>0.30976399799999998</v>
      </c>
      <c r="V99" s="2">
        <v>1466.88</v>
      </c>
      <c r="W99" s="2">
        <v>20405317</v>
      </c>
      <c r="X99" s="2">
        <v>5.8436562080274999E-2</v>
      </c>
      <c r="Y99" s="2">
        <v>1.4143454686467299E-2</v>
      </c>
      <c r="Z99" s="2">
        <v>208.08616107736199</v>
      </c>
      <c r="AA99" s="2">
        <v>299.25413922138398</v>
      </c>
      <c r="AB99" s="2">
        <v>366.40876788638002</v>
      </c>
      <c r="AC99" s="2">
        <v>433.07514804451102</v>
      </c>
      <c r="AD99" s="2">
        <v>502.58405857916398</v>
      </c>
      <c r="AE99" s="2">
        <v>586.81416421851998</v>
      </c>
      <c r="AF99" s="2">
        <v>689.73740354173106</v>
      </c>
      <c r="AG99" s="2">
        <v>842.82590109014802</v>
      </c>
      <c r="AH99" s="2">
        <v>1110.1146519865599</v>
      </c>
      <c r="AI99" s="2">
        <v>2261.3568801921401</v>
      </c>
      <c r="AJ99" s="2">
        <v>0.497672425545232</v>
      </c>
      <c r="AK99" s="1">
        <f t="shared" si="1"/>
        <v>1749132023.5383894</v>
      </c>
    </row>
    <row r="100" spans="1:37" x14ac:dyDescent="0.3">
      <c r="A100">
        <v>99</v>
      </c>
      <c r="B100" t="s">
        <v>92</v>
      </c>
      <c r="C100" t="s">
        <v>93</v>
      </c>
      <c r="D100" t="s">
        <v>248</v>
      </c>
      <c r="E100" t="s">
        <v>249</v>
      </c>
      <c r="F100">
        <v>2018</v>
      </c>
      <c r="G100">
        <v>2022</v>
      </c>
      <c r="H100" t="s">
        <v>49</v>
      </c>
      <c r="I100" s="2">
        <v>34.703991404020996</v>
      </c>
      <c r="J100" s="2">
        <v>25.615648998105399</v>
      </c>
      <c r="K100" s="2">
        <v>0.41176774300000002</v>
      </c>
      <c r="L100" s="2">
        <v>2.262171E-2</v>
      </c>
      <c r="M100" s="2">
        <v>3.4808208E-2</v>
      </c>
      <c r="N100" s="2">
        <v>4.4979004000000003E-2</v>
      </c>
      <c r="O100" s="2">
        <v>5.5429362000000003E-2</v>
      </c>
      <c r="P100" s="2">
        <v>6.7242880000000005E-2</v>
      </c>
      <c r="Q100" s="2">
        <v>8.1129475000000006E-2</v>
      </c>
      <c r="R100" s="2">
        <v>9.8584099999999994E-2</v>
      </c>
      <c r="S100" s="2">
        <v>0.12248112899999999</v>
      </c>
      <c r="T100" s="2">
        <v>0.160796411</v>
      </c>
      <c r="U100" s="2">
        <v>0.31192772200000002</v>
      </c>
      <c r="V100" s="2">
        <v>28383.62</v>
      </c>
      <c r="W100" s="2">
        <v>33938221</v>
      </c>
      <c r="X100" s="2">
        <v>0.27501995790017503</v>
      </c>
      <c r="Y100" s="2">
        <v>-1.8719207577535198E-2</v>
      </c>
      <c r="Z100" s="2">
        <v>2865.4822472525402</v>
      </c>
      <c r="AA100" s="2">
        <v>4409.1406919580204</v>
      </c>
      <c r="AB100" s="2">
        <v>5697.4710338476098</v>
      </c>
      <c r="AC100" s="2">
        <v>7021.2133736810601</v>
      </c>
      <c r="AD100" s="2">
        <v>8517.6266026809099</v>
      </c>
      <c r="AE100" s="2">
        <v>10276.6356009965</v>
      </c>
      <c r="AF100" s="2">
        <v>12487.605420252001</v>
      </c>
      <c r="AG100" s="2">
        <v>15514.631775093399</v>
      </c>
      <c r="AH100" s="2">
        <v>20368.012017766199</v>
      </c>
      <c r="AI100" s="2">
        <v>39511.749987818097</v>
      </c>
      <c r="AJ100" s="2">
        <v>0.44627700280893301</v>
      </c>
      <c r="AK100" s="1">
        <f t="shared" si="1"/>
        <v>264923856530.55008</v>
      </c>
    </row>
    <row r="101" spans="1:37" x14ac:dyDescent="0.3">
      <c r="A101">
        <v>100</v>
      </c>
      <c r="B101" t="s">
        <v>36</v>
      </c>
      <c r="C101" t="s">
        <v>37</v>
      </c>
      <c r="D101" t="s">
        <v>250</v>
      </c>
      <c r="E101" t="s">
        <v>251</v>
      </c>
      <c r="F101">
        <v>2015</v>
      </c>
      <c r="G101">
        <v>2022</v>
      </c>
      <c r="H101" t="s">
        <v>40</v>
      </c>
      <c r="I101" s="2">
        <v>10.5222471223905</v>
      </c>
      <c r="J101" s="2">
        <v>5.1319851489672104</v>
      </c>
      <c r="K101" s="2">
        <v>0.59066614399999995</v>
      </c>
      <c r="L101" s="2">
        <v>9.6415440000000002E-3</v>
      </c>
      <c r="M101" s="2">
        <v>1.7907517000000001E-2</v>
      </c>
      <c r="N101" s="2">
        <v>2.5025052999999998E-2</v>
      </c>
      <c r="O101" s="2">
        <v>3.3142127E-2</v>
      </c>
      <c r="P101" s="2">
        <v>4.2754202999999998E-2</v>
      </c>
      <c r="Q101" s="2">
        <v>5.5623568999999998E-2</v>
      </c>
      <c r="R101" s="2">
        <v>7.4253501999999999E-2</v>
      </c>
      <c r="S101" s="2">
        <v>0.104298049</v>
      </c>
      <c r="T101" s="2">
        <v>0.16485345500000001</v>
      </c>
      <c r="U101" s="2">
        <v>0.47250098000000001</v>
      </c>
      <c r="V101" s="2">
        <v>9762.7800000000007</v>
      </c>
      <c r="W101" s="2">
        <v>2567012</v>
      </c>
      <c r="X101" s="2">
        <v>0.17845584935702899</v>
      </c>
      <c r="Y101" s="2">
        <v>8.0003800289767304E-3</v>
      </c>
      <c r="Z101" s="2">
        <v>370.29508642431699</v>
      </c>
      <c r="AA101" s="2">
        <v>687.75971516179698</v>
      </c>
      <c r="AB101" s="2">
        <v>961.11724049676297</v>
      </c>
      <c r="AC101" s="2">
        <v>1272.8632241631301</v>
      </c>
      <c r="AD101" s="2">
        <v>1642.02655662701</v>
      </c>
      <c r="AE101" s="2">
        <v>2136.2900267927998</v>
      </c>
      <c r="AF101" s="2">
        <v>2851.7949967762602</v>
      </c>
      <c r="AG101" s="2">
        <v>4005.6919377583799</v>
      </c>
      <c r="AH101" s="2">
        <v>6331.3950925881099</v>
      </c>
      <c r="AI101" s="2">
        <v>18146.9680815307</v>
      </c>
      <c r="AJ101" s="2">
        <v>0.39339411516725298</v>
      </c>
      <c r="AK101" s="1">
        <f t="shared" si="1"/>
        <v>4472312987.3649521</v>
      </c>
    </row>
    <row r="102" spans="1:37" x14ac:dyDescent="0.3">
      <c r="A102">
        <v>101</v>
      </c>
      <c r="B102" t="s">
        <v>36</v>
      </c>
      <c r="C102" t="s">
        <v>37</v>
      </c>
      <c r="D102" t="s">
        <v>252</v>
      </c>
      <c r="E102" t="s">
        <v>253</v>
      </c>
      <c r="F102">
        <v>2018</v>
      </c>
      <c r="G102">
        <v>2022</v>
      </c>
      <c r="H102" t="s">
        <v>40</v>
      </c>
      <c r="I102" s="2">
        <v>3.0459141450837399</v>
      </c>
      <c r="J102" s="2">
        <v>2.27659443082326</v>
      </c>
      <c r="K102" s="2">
        <v>0.37259424499999999</v>
      </c>
      <c r="L102" s="2">
        <v>3.1954728000000002E-2</v>
      </c>
      <c r="M102" s="2">
        <v>4.4282242999999999E-2</v>
      </c>
      <c r="N102" s="2">
        <v>5.2860683999999998E-2</v>
      </c>
      <c r="O102" s="2">
        <v>6.0961269999999998E-2</v>
      </c>
      <c r="P102" s="2">
        <v>6.9758140999999996E-2</v>
      </c>
      <c r="Q102" s="2">
        <v>7.9896386E-2</v>
      </c>
      <c r="R102" s="2">
        <v>9.2398456000000004E-2</v>
      </c>
      <c r="S102" s="2">
        <v>0.11145724799999999</v>
      </c>
      <c r="T102" s="2">
        <v>0.145213439</v>
      </c>
      <c r="U102" s="2">
        <v>0.311217405</v>
      </c>
      <c r="V102" s="2">
        <v>1274.6400000000001</v>
      </c>
      <c r="W102" s="2">
        <v>26207977</v>
      </c>
      <c r="X102" s="2">
        <v>7.3331803962228201E-2</v>
      </c>
      <c r="Y102" s="2">
        <v>-7.0053776403494698E-3</v>
      </c>
      <c r="Z102" s="2">
        <v>355.25945676388801</v>
      </c>
      <c r="AA102" s="2">
        <v>492.31167270353501</v>
      </c>
      <c r="AB102" s="2">
        <v>587.68323366756704</v>
      </c>
      <c r="AC102" s="2">
        <v>677.74220027273304</v>
      </c>
      <c r="AD102" s="2">
        <v>775.54217568425895</v>
      </c>
      <c r="AE102" s="2">
        <v>888.25499274341803</v>
      </c>
      <c r="AF102" s="2">
        <v>1027.24783901718</v>
      </c>
      <c r="AG102" s="2">
        <v>1239.13561013187</v>
      </c>
      <c r="AH102" s="2">
        <v>1614.42298785819</v>
      </c>
      <c r="AI102" s="2">
        <v>3459.9864607130098</v>
      </c>
      <c r="AJ102" s="2">
        <v>0.87221385093482595</v>
      </c>
      <c r="AK102" s="1">
        <f t="shared" si="1"/>
        <v>2449702869.1401172</v>
      </c>
    </row>
    <row r="103" spans="1:37" x14ac:dyDescent="0.3">
      <c r="A103">
        <v>102</v>
      </c>
      <c r="B103" t="s">
        <v>36</v>
      </c>
      <c r="C103" t="s">
        <v>37</v>
      </c>
      <c r="D103" t="s">
        <v>254</v>
      </c>
      <c r="E103" t="s">
        <v>255</v>
      </c>
      <c r="F103">
        <v>2018</v>
      </c>
      <c r="G103">
        <v>2022</v>
      </c>
      <c r="H103" t="s">
        <v>40</v>
      </c>
      <c r="I103" s="2">
        <v>3.56498043715367</v>
      </c>
      <c r="J103" s="2">
        <v>2.8798007639365002</v>
      </c>
      <c r="K103" s="2">
        <v>0.351277428</v>
      </c>
      <c r="L103" s="2">
        <v>2.8843778E-2</v>
      </c>
      <c r="M103" s="2">
        <v>4.2229548999999998E-2</v>
      </c>
      <c r="N103" s="2">
        <v>5.2601132000000002E-2</v>
      </c>
      <c r="O103" s="2">
        <v>6.3297034000000002E-2</v>
      </c>
      <c r="P103" s="2">
        <v>7.4634760999999994E-2</v>
      </c>
      <c r="Q103" s="2">
        <v>8.7467786000000006E-2</v>
      </c>
      <c r="R103" s="2">
        <v>0.10279455</v>
      </c>
      <c r="S103" s="2">
        <v>0.12416292499999999</v>
      </c>
      <c r="T103" s="2">
        <v>0.156536547</v>
      </c>
      <c r="U103" s="2">
        <v>0.26743193700000001</v>
      </c>
      <c r="V103" s="2">
        <v>4963.16</v>
      </c>
      <c r="W103" s="2">
        <v>218541212</v>
      </c>
      <c r="X103" s="2">
        <v>0.10956495711809799</v>
      </c>
      <c r="Y103" s="2">
        <v>-4.1640761877270701E-3</v>
      </c>
      <c r="Z103" s="2">
        <v>375.32039070815301</v>
      </c>
      <c r="AA103" s="2">
        <v>549.49843360010198</v>
      </c>
      <c r="AB103" s="2">
        <v>684.45532391530401</v>
      </c>
      <c r="AC103" s="2">
        <v>823.63231098045605</v>
      </c>
      <c r="AD103" s="2">
        <v>971.16083957273599</v>
      </c>
      <c r="AE103" s="2">
        <v>1138.14645279467</v>
      </c>
      <c r="AF103" s="2">
        <v>1337.5810432554499</v>
      </c>
      <c r="AG103" s="2">
        <v>1615.6301550534399</v>
      </c>
      <c r="AH103" s="2">
        <v>2036.88150630424</v>
      </c>
      <c r="AI103" s="2">
        <v>3479.87212641416</v>
      </c>
      <c r="AJ103" s="2">
        <v>0.26217527937062102</v>
      </c>
      <c r="AK103" s="1">
        <f t="shared" si="1"/>
        <v>118840178754.66048</v>
      </c>
    </row>
    <row r="104" spans="1:37" x14ac:dyDescent="0.3">
      <c r="A104">
        <v>103</v>
      </c>
      <c r="B104" t="s">
        <v>74</v>
      </c>
      <c r="C104" t="s">
        <v>75</v>
      </c>
      <c r="D104" t="s">
        <v>256</v>
      </c>
      <c r="E104" t="s">
        <v>257</v>
      </c>
      <c r="F104">
        <v>2014</v>
      </c>
      <c r="G104">
        <v>2022</v>
      </c>
      <c r="H104" t="s">
        <v>49</v>
      </c>
      <c r="I104" s="2">
        <v>12.6654673388663</v>
      </c>
      <c r="J104" s="2">
        <v>8.7291672480442308</v>
      </c>
      <c r="K104" s="2">
        <v>0.46156294199999998</v>
      </c>
      <c r="L104" s="2">
        <v>1.9762272000000001E-2</v>
      </c>
      <c r="M104" s="2">
        <v>3.1651020000000002E-2</v>
      </c>
      <c r="N104" s="2">
        <v>4.0848427E-2</v>
      </c>
      <c r="O104" s="2">
        <v>5.0808264999999998E-2</v>
      </c>
      <c r="P104" s="2">
        <v>6.2256328E-2</v>
      </c>
      <c r="Q104" s="2">
        <v>7.4583027999999996E-2</v>
      </c>
      <c r="R104" s="2">
        <v>8.8723791999999996E-2</v>
      </c>
      <c r="S104" s="2">
        <v>0.110780805</v>
      </c>
      <c r="T104" s="2">
        <v>0.14844198</v>
      </c>
      <c r="U104" s="2">
        <v>0.37214408300000001</v>
      </c>
      <c r="V104" s="2">
        <v>5822.35</v>
      </c>
      <c r="W104" s="2">
        <v>6948392</v>
      </c>
      <c r="X104" s="2">
        <v>0.123121399164013</v>
      </c>
      <c r="Y104" s="2">
        <v>-2.55807082980886E-2</v>
      </c>
      <c r="Z104" s="2">
        <v>913.58919853594296</v>
      </c>
      <c r="AA104" s="2">
        <v>1463.1936041890799</v>
      </c>
      <c r="AB104" s="2">
        <v>1888.3801257458599</v>
      </c>
      <c r="AC104" s="2">
        <v>2348.8130362921702</v>
      </c>
      <c r="AD104" s="2">
        <v>2878.0450345643799</v>
      </c>
      <c r="AE104" s="2">
        <v>3447.8955038622898</v>
      </c>
      <c r="AF104" s="2">
        <v>4101.6082576107501</v>
      </c>
      <c r="AG104" s="2">
        <v>5121.2809363779897</v>
      </c>
      <c r="AH104" s="2">
        <v>6862.31773033426</v>
      </c>
      <c r="AI104" s="2">
        <v>17203.832359349301</v>
      </c>
      <c r="AJ104" s="2">
        <v>0.79399135721593606</v>
      </c>
      <c r="AK104" s="1">
        <f t="shared" si="1"/>
        <v>4980995650.7845049</v>
      </c>
    </row>
    <row r="105" spans="1:37" x14ac:dyDescent="0.3">
      <c r="A105">
        <v>104</v>
      </c>
      <c r="B105" t="s">
        <v>45</v>
      </c>
      <c r="C105" t="s">
        <v>46</v>
      </c>
      <c r="D105" t="s">
        <v>258</v>
      </c>
      <c r="E105" t="s">
        <v>259</v>
      </c>
      <c r="F105">
        <v>2020</v>
      </c>
      <c r="G105">
        <v>2022</v>
      </c>
      <c r="H105" t="s">
        <v>49</v>
      </c>
      <c r="I105" s="2">
        <v>70.056243584895597</v>
      </c>
      <c r="J105" s="2">
        <v>64.242075373622001</v>
      </c>
      <c r="K105" s="2">
        <v>0.259942124</v>
      </c>
      <c r="L105" s="2">
        <v>3.5881264000000003E-2</v>
      </c>
      <c r="M105" s="2">
        <v>5.6459466E-2</v>
      </c>
      <c r="N105" s="2">
        <v>6.8183310999999996E-2</v>
      </c>
      <c r="O105" s="2">
        <v>7.7675234999999995E-2</v>
      </c>
      <c r="P105" s="2">
        <v>8.6954384999999995E-2</v>
      </c>
      <c r="Q105" s="2">
        <v>9.6403134000000001E-2</v>
      </c>
      <c r="R105" s="2">
        <v>0.105964278</v>
      </c>
      <c r="S105" s="2">
        <v>0.118776984</v>
      </c>
      <c r="T105" s="2">
        <v>0.137890873</v>
      </c>
      <c r="U105" s="2">
        <v>0.21581106999999999</v>
      </c>
      <c r="V105" s="2">
        <v>59249.17</v>
      </c>
      <c r="W105" s="2">
        <v>17700982</v>
      </c>
      <c r="X105" s="2">
        <v>0.12801940685023</v>
      </c>
      <c r="Y105" s="2">
        <v>-3.5655119922220702E-2</v>
      </c>
      <c r="Z105" s="2">
        <v>9175.0289838504996</v>
      </c>
      <c r="AA105" s="2">
        <v>14436.984075107301</v>
      </c>
      <c r="AB105" s="2">
        <v>17434.833250018499</v>
      </c>
      <c r="AC105" s="2">
        <v>19861.968420410099</v>
      </c>
      <c r="AD105" s="2">
        <v>22234.696153621899</v>
      </c>
      <c r="AE105" s="2">
        <v>24650.7912481573</v>
      </c>
      <c r="AF105" s="2">
        <v>27095.6263386594</v>
      </c>
      <c r="AG105" s="2">
        <v>30371.9030303488</v>
      </c>
      <c r="AH105" s="2">
        <v>35259.425542629899</v>
      </c>
      <c r="AI105" s="2">
        <v>55184.032042064799</v>
      </c>
      <c r="AJ105" s="2">
        <v>0.43157615386826298</v>
      </c>
      <c r="AK105" s="1">
        <f t="shared" si="1"/>
        <v>134262720228.71638</v>
      </c>
    </row>
    <row r="106" spans="1:37" x14ac:dyDescent="0.3">
      <c r="A106">
        <v>105</v>
      </c>
      <c r="B106" t="s">
        <v>45</v>
      </c>
      <c r="C106" t="s">
        <v>46</v>
      </c>
      <c r="D106" t="s">
        <v>260</v>
      </c>
      <c r="E106" t="s">
        <v>261</v>
      </c>
      <c r="F106">
        <v>2019</v>
      </c>
      <c r="G106">
        <v>2022</v>
      </c>
      <c r="H106" t="s">
        <v>49</v>
      </c>
      <c r="I106" s="2">
        <v>76.881696685438698</v>
      </c>
      <c r="J106" s="2">
        <v>67.788833660426207</v>
      </c>
      <c r="K106" s="2">
        <v>0.27742283299999998</v>
      </c>
      <c r="L106" s="2">
        <v>3.3623451999999998E-2</v>
      </c>
      <c r="M106" s="2">
        <v>5.4426491E-2</v>
      </c>
      <c r="N106" s="2">
        <v>6.6333831999999995E-2</v>
      </c>
      <c r="O106" s="2">
        <v>7.4951086E-2</v>
      </c>
      <c r="P106" s="2">
        <v>8.3441369000000001E-2</v>
      </c>
      <c r="Q106" s="2">
        <v>9.3480877000000004E-2</v>
      </c>
      <c r="R106" s="2">
        <v>0.10544777800000001</v>
      </c>
      <c r="S106" s="2">
        <v>0.12097736000000001</v>
      </c>
      <c r="T106" s="2">
        <v>0.143692878</v>
      </c>
      <c r="U106" s="2">
        <v>0.223624876</v>
      </c>
      <c r="V106" s="2">
        <v>67460.28</v>
      </c>
      <c r="W106" s="2">
        <v>5457127</v>
      </c>
      <c r="X106" s="2">
        <v>0.100658383982931</v>
      </c>
      <c r="Y106" s="2">
        <v>-2.29755439392785E-2</v>
      </c>
      <c r="Z106" s="2">
        <v>9435.3523393621399</v>
      </c>
      <c r="AA106" s="2">
        <v>15273.0635504088</v>
      </c>
      <c r="AB106" s="2">
        <v>18614.4800640949</v>
      </c>
      <c r="AC106" s="2">
        <v>21032.638309351201</v>
      </c>
      <c r="AD106" s="2">
        <v>23415.166182036501</v>
      </c>
      <c r="AE106" s="2">
        <v>26232.4347746202</v>
      </c>
      <c r="AF106" s="2">
        <v>29590.5649078756</v>
      </c>
      <c r="AG106" s="2">
        <v>33948.448145236704</v>
      </c>
      <c r="AH106" s="2">
        <v>40322.835757226101</v>
      </c>
      <c r="AI106" s="2">
        <v>62753.208591020499</v>
      </c>
      <c r="AJ106" s="2">
        <v>0.41597543458439701</v>
      </c>
      <c r="AK106" s="1">
        <f t="shared" si="1"/>
        <v>37056308570.31279</v>
      </c>
    </row>
    <row r="107" spans="1:37" x14ac:dyDescent="0.3">
      <c r="A107">
        <v>106</v>
      </c>
      <c r="B107" t="s">
        <v>92</v>
      </c>
      <c r="C107" t="s">
        <v>93</v>
      </c>
      <c r="D107" t="s">
        <v>262</v>
      </c>
      <c r="E107" t="s">
        <v>263</v>
      </c>
      <c r="F107">
        <v>2012</v>
      </c>
      <c r="G107">
        <v>2022</v>
      </c>
      <c r="H107" t="s">
        <v>40</v>
      </c>
      <c r="I107" s="2">
        <v>8.4219990935345592</v>
      </c>
      <c r="J107" s="2">
        <v>6.8307349570241298</v>
      </c>
      <c r="K107" s="2">
        <v>0.32361579299999998</v>
      </c>
      <c r="L107" s="2">
        <v>3.3930009999999997E-2</v>
      </c>
      <c r="M107" s="2">
        <v>4.5829177999999998E-2</v>
      </c>
      <c r="N107" s="2">
        <v>5.7259233E-2</v>
      </c>
      <c r="O107" s="2">
        <v>6.7463096E-2</v>
      </c>
      <c r="P107" s="2">
        <v>7.6607540000000002E-2</v>
      </c>
      <c r="Q107" s="2">
        <v>8.8288480000000003E-2</v>
      </c>
      <c r="R107" s="2">
        <v>0.102967673</v>
      </c>
      <c r="S107" s="2">
        <v>0.120917259</v>
      </c>
      <c r="T107" s="2">
        <v>0.152942842</v>
      </c>
      <c r="U107" s="2">
        <v>0.25379468999999999</v>
      </c>
      <c r="V107" s="2">
        <v>11024.34</v>
      </c>
      <c r="W107" s="2">
        <v>12668</v>
      </c>
      <c r="X107" s="2">
        <v>0.268549041059988</v>
      </c>
      <c r="Y107" s="2">
        <v>-7.06063114685304E-2</v>
      </c>
      <c r="Z107" s="2">
        <v>1043.0185741421999</v>
      </c>
      <c r="AA107" s="2">
        <v>1408.8025288430299</v>
      </c>
      <c r="AB107" s="2">
        <v>1760.1658107420601</v>
      </c>
      <c r="AC107" s="2">
        <v>2073.8355867604701</v>
      </c>
      <c r="AD107" s="2">
        <v>2354.9385083983798</v>
      </c>
      <c r="AE107" s="2">
        <v>2714.0140696328299</v>
      </c>
      <c r="AF107" s="2">
        <v>3165.2568176431701</v>
      </c>
      <c r="AG107" s="2">
        <v>3717.03241677099</v>
      </c>
      <c r="AH107" s="2">
        <v>4701.5083399060904</v>
      </c>
      <c r="AI107" s="2">
        <v>7801.7240693021804</v>
      </c>
      <c r="AJ107" s="2">
        <v>0.27884024523373802</v>
      </c>
      <c r="AK107" s="1">
        <f t="shared" si="1"/>
        <v>37504575.948624492</v>
      </c>
    </row>
    <row r="108" spans="1:37" x14ac:dyDescent="0.3">
      <c r="A108">
        <v>107</v>
      </c>
      <c r="B108" t="s">
        <v>64</v>
      </c>
      <c r="C108" t="s">
        <v>65</v>
      </c>
      <c r="D108" t="s">
        <v>264</v>
      </c>
      <c r="E108" t="s">
        <v>265</v>
      </c>
      <c r="F108">
        <v>2018</v>
      </c>
      <c r="G108">
        <v>2022</v>
      </c>
      <c r="H108" t="s">
        <v>40</v>
      </c>
      <c r="I108" s="2">
        <v>5.2319165876960101</v>
      </c>
      <c r="J108" s="2">
        <v>4.2830967210157898</v>
      </c>
      <c r="K108" s="2">
        <v>0.29589265599999998</v>
      </c>
      <c r="L108" s="2">
        <v>4.2217566999999998E-2</v>
      </c>
      <c r="M108" s="2">
        <v>5.3897722000000002E-2</v>
      </c>
      <c r="N108" s="2">
        <v>6.1853493000000002E-2</v>
      </c>
      <c r="O108" s="2">
        <v>6.9577677000000004E-2</v>
      </c>
      <c r="P108" s="2">
        <v>7.7605572999999997E-2</v>
      </c>
      <c r="Q108" s="2">
        <v>8.6830426000000002E-2</v>
      </c>
      <c r="R108" s="2">
        <v>9.8191798999999996E-2</v>
      </c>
      <c r="S108" s="2">
        <v>0.113881673</v>
      </c>
      <c r="T108" s="2">
        <v>0.140579699</v>
      </c>
      <c r="U108" s="2">
        <v>0.25536437099999998</v>
      </c>
      <c r="V108" s="2">
        <v>5376.97</v>
      </c>
      <c r="W108" s="2">
        <v>235824862</v>
      </c>
      <c r="X108" s="2">
        <v>0.15910414382986901</v>
      </c>
      <c r="Y108" s="2">
        <v>-8.76728816780558E-3</v>
      </c>
      <c r="Z108" s="2">
        <v>806.20758014005696</v>
      </c>
      <c r="AA108" s="2">
        <v>1029.2576080635199</v>
      </c>
      <c r="AB108" s="2">
        <v>1181.18495352278</v>
      </c>
      <c r="AC108" s="2">
        <v>1328.6897988682399</v>
      </c>
      <c r="AD108" s="2">
        <v>1481.99447906869</v>
      </c>
      <c r="AE108" s="2">
        <v>1658.1568432873</v>
      </c>
      <c r="AF108" s="2">
        <v>1875.11925216791</v>
      </c>
      <c r="AG108" s="2">
        <v>2174.7408611119399</v>
      </c>
      <c r="AH108" s="2">
        <v>2684.57959568365</v>
      </c>
      <c r="AI108" s="2">
        <v>4876.5645731763198</v>
      </c>
      <c r="AJ108" s="2">
        <v>0.35515347017168503</v>
      </c>
      <c r="AK108" s="1">
        <f t="shared" si="1"/>
        <v>201747746901.54196</v>
      </c>
    </row>
    <row r="109" spans="1:37" x14ac:dyDescent="0.3">
      <c r="A109">
        <v>108</v>
      </c>
      <c r="B109" t="s">
        <v>74</v>
      </c>
      <c r="C109" t="s">
        <v>75</v>
      </c>
      <c r="D109" t="s">
        <v>266</v>
      </c>
      <c r="E109" t="s">
        <v>267</v>
      </c>
      <c r="F109">
        <v>2021</v>
      </c>
      <c r="G109">
        <v>2022</v>
      </c>
      <c r="H109" t="s">
        <v>49</v>
      </c>
      <c r="I109" s="2">
        <v>33.758681875481301</v>
      </c>
      <c r="J109" s="2">
        <v>20.998638893299599</v>
      </c>
      <c r="K109" s="2">
        <v>0.50861205200000004</v>
      </c>
      <c r="L109" s="2">
        <v>1.2305962E-2</v>
      </c>
      <c r="M109" s="2">
        <v>2.4348003999999999E-2</v>
      </c>
      <c r="N109" s="2">
        <v>3.4572275999999999E-2</v>
      </c>
      <c r="O109" s="2">
        <v>4.4804664000000001E-2</v>
      </c>
      <c r="P109" s="2">
        <v>5.5644008000000002E-2</v>
      </c>
      <c r="Q109" s="2">
        <v>6.9671763999999997E-2</v>
      </c>
      <c r="R109" s="2">
        <v>8.7990978999999997E-2</v>
      </c>
      <c r="S109" s="2">
        <v>0.11414637</v>
      </c>
      <c r="T109" s="2">
        <v>0.16297742400000001</v>
      </c>
      <c r="U109" s="2">
        <v>0.39353854799999999</v>
      </c>
      <c r="V109" s="2">
        <v>33266.480000000003</v>
      </c>
      <c r="W109" s="2">
        <v>4408581</v>
      </c>
      <c r="X109" s="2">
        <v>7.8867304533320096E-2</v>
      </c>
      <c r="Y109" s="2">
        <v>-3.0276773725282799E-2</v>
      </c>
      <c r="Z109" s="2">
        <v>1516.33065560363</v>
      </c>
      <c r="AA109" s="2">
        <v>3000.1413028871498</v>
      </c>
      <c r="AB109" s="2">
        <v>4259.9678052629797</v>
      </c>
      <c r="AC109" s="2">
        <v>5520.7943545754797</v>
      </c>
      <c r="AD109" s="2">
        <v>6856.4095298728898</v>
      </c>
      <c r="AE109" s="2">
        <v>8584.8982455155892</v>
      </c>
      <c r="AF109" s="2">
        <v>10842.177058101999</v>
      </c>
      <c r="AG109" s="2">
        <v>14065.023121059099</v>
      </c>
      <c r="AH109" s="2">
        <v>20081.945985410199</v>
      </c>
      <c r="AI109" s="2">
        <v>48491.5006639985</v>
      </c>
      <c r="AJ109" s="2">
        <v>0.370400441662318</v>
      </c>
      <c r="AK109" s="1">
        <f t="shared" si="1"/>
        <v>11566518913.533121</v>
      </c>
    </row>
    <row r="110" spans="1:37" x14ac:dyDescent="0.3">
      <c r="A110">
        <v>109</v>
      </c>
      <c r="B110" t="s">
        <v>74</v>
      </c>
      <c r="C110" t="s">
        <v>75</v>
      </c>
      <c r="D110" t="s">
        <v>268</v>
      </c>
      <c r="E110" t="s">
        <v>269</v>
      </c>
      <c r="F110">
        <v>2021</v>
      </c>
      <c r="G110">
        <v>2022</v>
      </c>
      <c r="H110" t="s">
        <v>49</v>
      </c>
      <c r="I110" s="2">
        <v>12.290067781329</v>
      </c>
      <c r="J110" s="2">
        <v>9.2796561701297602</v>
      </c>
      <c r="K110" s="2">
        <v>0.40249866299999998</v>
      </c>
      <c r="L110" s="2">
        <v>2.1192819000000002E-2</v>
      </c>
      <c r="M110" s="2">
        <v>3.6427260000000003E-2</v>
      </c>
      <c r="N110" s="2">
        <v>4.7339052E-2</v>
      </c>
      <c r="O110" s="2">
        <v>5.7976331999999998E-2</v>
      </c>
      <c r="P110" s="2">
        <v>6.9177854999999996E-2</v>
      </c>
      <c r="Q110" s="2">
        <v>8.2600779999999999E-2</v>
      </c>
      <c r="R110" s="2">
        <v>9.9405805E-2</v>
      </c>
      <c r="S110" s="2">
        <v>0.12192526300000001</v>
      </c>
      <c r="T110" s="2">
        <v>0.15793210499999999</v>
      </c>
      <c r="U110" s="2">
        <v>0.30602272899999999</v>
      </c>
      <c r="V110" s="2">
        <v>12743.94</v>
      </c>
      <c r="W110" s="2">
        <v>34049588</v>
      </c>
      <c r="X110" s="2">
        <v>0.11990725525146199</v>
      </c>
      <c r="Y110" s="2">
        <v>-2.06346433185506E-2</v>
      </c>
      <c r="Z110" s="2">
        <v>950.68331425415101</v>
      </c>
      <c r="AA110" s="2">
        <v>1634.08125488155</v>
      </c>
      <c r="AB110" s="2">
        <v>2123.5705759110901</v>
      </c>
      <c r="AC110" s="2">
        <v>2600.74563247385</v>
      </c>
      <c r="AD110" s="2">
        <v>3103.2319232468799</v>
      </c>
      <c r="AE110" s="2">
        <v>3705.36752521587</v>
      </c>
      <c r="AF110" s="2">
        <v>4459.2198967726699</v>
      </c>
      <c r="AG110" s="2">
        <v>5469.4145748212604</v>
      </c>
      <c r="AH110" s="2">
        <v>7084.6364048376299</v>
      </c>
      <c r="AI110" s="2">
        <v>13727.796299436101</v>
      </c>
      <c r="AJ110" s="2">
        <v>0.352000616778258</v>
      </c>
      <c r="AK110" s="1">
        <f t="shared" si="1"/>
        <v>52030864430.524239</v>
      </c>
    </row>
    <row r="111" spans="1:37" x14ac:dyDescent="0.3">
      <c r="A111">
        <v>110</v>
      </c>
      <c r="B111" t="s">
        <v>92</v>
      </c>
      <c r="C111" t="s">
        <v>93</v>
      </c>
      <c r="D111" t="s">
        <v>270</v>
      </c>
      <c r="E111" t="s">
        <v>271</v>
      </c>
      <c r="F111">
        <v>2021</v>
      </c>
      <c r="G111">
        <v>2022</v>
      </c>
      <c r="H111" t="s">
        <v>40</v>
      </c>
      <c r="I111" s="2">
        <v>6.9503080015507201</v>
      </c>
      <c r="J111" s="2">
        <v>5.2752786728772501</v>
      </c>
      <c r="K111" s="2">
        <v>0.37268467100000002</v>
      </c>
      <c r="L111" s="2">
        <v>2.9084183999999999E-2</v>
      </c>
      <c r="M111" s="2">
        <v>4.1887895000000001E-2</v>
      </c>
      <c r="N111" s="2">
        <v>5.1230815999999998E-2</v>
      </c>
      <c r="O111" s="2">
        <v>6.0460593999999999E-2</v>
      </c>
      <c r="P111" s="2">
        <v>7.0447367999999996E-2</v>
      </c>
      <c r="Q111" s="2">
        <v>8.2149686E-2</v>
      </c>
      <c r="R111" s="2">
        <v>9.7260378999999994E-2</v>
      </c>
      <c r="S111" s="2">
        <v>0.118642443</v>
      </c>
      <c r="T111" s="2">
        <v>0.154588212</v>
      </c>
      <c r="U111" s="2">
        <v>0.29424842200000001</v>
      </c>
      <c r="V111" s="2">
        <v>8581.94</v>
      </c>
      <c r="W111" s="2">
        <v>115559009</v>
      </c>
      <c r="X111" s="2">
        <v>0.154223938836824</v>
      </c>
      <c r="Y111" s="2">
        <v>3.8354270419236301E-3</v>
      </c>
      <c r="Z111" s="2">
        <v>737.82573422427299</v>
      </c>
      <c r="AA111" s="2">
        <v>1062.6382670211401</v>
      </c>
      <c r="AB111" s="2">
        <v>1299.6553188533201</v>
      </c>
      <c r="AC111" s="2">
        <v>1533.8020884369801</v>
      </c>
      <c r="AD111" s="2">
        <v>1787.15280506984</v>
      </c>
      <c r="AE111" s="2">
        <v>2084.0245127469698</v>
      </c>
      <c r="AF111" s="2">
        <v>2467.36200495107</v>
      </c>
      <c r="AG111" s="2">
        <v>3009.7955513084498</v>
      </c>
      <c r="AH111" s="2">
        <v>3921.6902568529199</v>
      </c>
      <c r="AI111" s="2">
        <v>7464.6776408264896</v>
      </c>
      <c r="AJ111" s="2">
        <v>0.295604772413465</v>
      </c>
      <c r="AK111" s="1">
        <f t="shared" si="1"/>
        <v>152947038912.53473</v>
      </c>
    </row>
    <row r="112" spans="1:37" x14ac:dyDescent="0.3">
      <c r="A112">
        <v>111</v>
      </c>
      <c r="B112" t="s">
        <v>41</v>
      </c>
      <c r="C112" t="s">
        <v>42</v>
      </c>
      <c r="D112" t="s">
        <v>272</v>
      </c>
      <c r="E112" t="s">
        <v>273</v>
      </c>
      <c r="F112">
        <v>2019</v>
      </c>
      <c r="G112">
        <v>2022</v>
      </c>
      <c r="H112" t="s">
        <v>40</v>
      </c>
      <c r="I112" s="2">
        <v>23.310154936358099</v>
      </c>
      <c r="J112" s="2">
        <v>19.605171511438002</v>
      </c>
      <c r="K112" s="2">
        <v>0.302394724</v>
      </c>
      <c r="L112" s="2">
        <v>3.6868297000000001E-2</v>
      </c>
      <c r="M112" s="2">
        <v>5.0744154999999999E-2</v>
      </c>
      <c r="N112" s="2">
        <v>6.0295031999999998E-2</v>
      </c>
      <c r="O112" s="2">
        <v>6.9210117000000002E-2</v>
      </c>
      <c r="P112" s="2">
        <v>7.8929527999999999E-2</v>
      </c>
      <c r="Q112" s="2">
        <v>8.9768096000000006E-2</v>
      </c>
      <c r="R112" s="2">
        <v>0.102790882</v>
      </c>
      <c r="S112" s="2">
        <v>0.11973540000000001</v>
      </c>
      <c r="T112" s="2">
        <v>0.14637261600000001</v>
      </c>
      <c r="U112" s="2">
        <v>0.24528587600000001</v>
      </c>
      <c r="V112" s="2">
        <v>37706.61</v>
      </c>
      <c r="W112" s="2">
        <v>36821749</v>
      </c>
      <c r="X112" s="2">
        <v>0.20770297488628101</v>
      </c>
      <c r="Y112" s="2">
        <v>-4.2114191807162603E-2</v>
      </c>
      <c r="Z112" s="2">
        <v>3136.8308608802799</v>
      </c>
      <c r="AA112" s="2">
        <v>4317.4175203506802</v>
      </c>
      <c r="AB112" s="2">
        <v>5130.0258630162398</v>
      </c>
      <c r="AC112" s="2">
        <v>5888.5397090821698</v>
      </c>
      <c r="AD112" s="2">
        <v>6715.4872725776904</v>
      </c>
      <c r="AE112" s="2">
        <v>7637.6550252718198</v>
      </c>
      <c r="AF112" s="2">
        <v>8745.6605569468993</v>
      </c>
      <c r="AG112" s="2">
        <v>10187.335147588799</v>
      </c>
      <c r="AH112" s="2">
        <v>12453.6845045101</v>
      </c>
      <c r="AI112" s="2">
        <v>20869.428972400099</v>
      </c>
      <c r="AJ112" s="2">
        <v>0.225642309180557</v>
      </c>
      <c r="AK112" s="1">
        <f t="shared" si="1"/>
        <v>288379655847.46075</v>
      </c>
    </row>
    <row r="113" spans="1:37" x14ac:dyDescent="0.3">
      <c r="A113">
        <v>112</v>
      </c>
      <c r="B113" t="s">
        <v>45</v>
      </c>
      <c r="C113" t="s">
        <v>46</v>
      </c>
      <c r="D113" t="s">
        <v>274</v>
      </c>
      <c r="E113" t="s">
        <v>275</v>
      </c>
      <c r="F113">
        <v>2020</v>
      </c>
      <c r="G113">
        <v>2022</v>
      </c>
      <c r="H113" t="s">
        <v>49</v>
      </c>
      <c r="I113" s="2">
        <v>40.875317123558901</v>
      </c>
      <c r="J113" s="2">
        <v>33.2245739243683</v>
      </c>
      <c r="K113" s="2">
        <v>0.346686314</v>
      </c>
      <c r="L113" s="2">
        <v>2.4111231E-2</v>
      </c>
      <c r="M113" s="2">
        <v>4.4668533000000003E-2</v>
      </c>
      <c r="N113" s="2">
        <v>5.7045586000000002E-2</v>
      </c>
      <c r="O113" s="2">
        <v>6.7056366000000006E-2</v>
      </c>
      <c r="P113" s="2">
        <v>7.6572622000000007E-2</v>
      </c>
      <c r="Q113" s="2">
        <v>8.7583032000000005E-2</v>
      </c>
      <c r="R113" s="2">
        <v>0.101240145</v>
      </c>
      <c r="S113" s="2">
        <v>0.120303597</v>
      </c>
      <c r="T113" s="2">
        <v>0.152112264</v>
      </c>
      <c r="U113" s="2">
        <v>0.26930662399999999</v>
      </c>
      <c r="V113" s="2">
        <v>35767.72</v>
      </c>
      <c r="W113" s="2">
        <v>10409704</v>
      </c>
      <c r="X113" s="2">
        <v>0.112516346733876</v>
      </c>
      <c r="Y113" s="2">
        <v>-2.4489393798702901E-2</v>
      </c>
      <c r="Z113" s="2">
        <v>3597.2728787800002</v>
      </c>
      <c r="AA113" s="2">
        <v>6664.3176491399199</v>
      </c>
      <c r="AB113" s="2">
        <v>8510.9109266097694</v>
      </c>
      <c r="AC113" s="2">
        <v>10004.4683227225</v>
      </c>
      <c r="AD113" s="2">
        <v>11424.245256398201</v>
      </c>
      <c r="AE113" s="2">
        <v>13066.9423578962</v>
      </c>
      <c r="AF113" s="2">
        <v>15104.5140686618</v>
      </c>
      <c r="AG113" s="2">
        <v>17948.684026451301</v>
      </c>
      <c r="AH113" s="2">
        <v>22694.375157246101</v>
      </c>
      <c r="AI113" s="2">
        <v>40179.176857083898</v>
      </c>
      <c r="AJ113" s="2">
        <v>0.41712166025955799</v>
      </c>
      <c r="AK113" s="1">
        <f t="shared" si="1"/>
        <v>41893366421.873116</v>
      </c>
    </row>
    <row r="114" spans="1:37" x14ac:dyDescent="0.3">
      <c r="A114">
        <v>113</v>
      </c>
      <c r="B114" t="s">
        <v>74</v>
      </c>
      <c r="C114" t="s">
        <v>75</v>
      </c>
      <c r="D114" t="s">
        <v>276</v>
      </c>
      <c r="E114" t="s">
        <v>277</v>
      </c>
      <c r="F114">
        <v>2022</v>
      </c>
      <c r="G114">
        <v>2022</v>
      </c>
      <c r="H114" t="s">
        <v>49</v>
      </c>
      <c r="I114" s="2">
        <v>18.456874729999999</v>
      </c>
      <c r="J114" s="2">
        <v>12.63964386</v>
      </c>
      <c r="K114" s="2">
        <v>0.45109697799999998</v>
      </c>
      <c r="L114" s="2">
        <v>1.8295547999999998E-2</v>
      </c>
      <c r="M114" s="2">
        <v>3.1983396999999997E-2</v>
      </c>
      <c r="N114" s="2">
        <v>4.2399857999999999E-2</v>
      </c>
      <c r="O114" s="2">
        <v>5.2262606000000003E-2</v>
      </c>
      <c r="P114" s="2">
        <v>6.2367855E-2</v>
      </c>
      <c r="Q114" s="2">
        <v>7.6198846000000001E-2</v>
      </c>
      <c r="R114" s="2">
        <v>9.3275049999999998E-2</v>
      </c>
      <c r="S114" s="2">
        <v>0.115051851</v>
      </c>
      <c r="T114" s="2">
        <v>0.15453360099999999</v>
      </c>
      <c r="U114" s="2">
        <v>0.35363138799999999</v>
      </c>
      <c r="V114" s="2">
        <v>13531.4</v>
      </c>
      <c r="W114" s="2">
        <v>6780744</v>
      </c>
      <c r="X114" s="2">
        <v>8.7745133845480605E-2</v>
      </c>
      <c r="Y114" s="2">
        <v>1.0403302646727799E-2</v>
      </c>
      <c r="Z114" s="2">
        <v>1232.52702706736</v>
      </c>
      <c r="AA114" s="2">
        <v>2154.6444643213299</v>
      </c>
      <c r="AB114" s="2">
        <v>2856.37636701662</v>
      </c>
      <c r="AC114" s="2">
        <v>3520.8059578195098</v>
      </c>
      <c r="AD114" s="2">
        <v>4201.5722572353798</v>
      </c>
      <c r="AE114" s="2">
        <v>5133.33282645285</v>
      </c>
      <c r="AF114" s="2">
        <v>6283.7155834883697</v>
      </c>
      <c r="AG114" s="2">
        <v>7750.7662449699301</v>
      </c>
      <c r="AH114" s="2">
        <v>10410.5567005997</v>
      </c>
      <c r="AI114" s="2">
        <v>23823.295335528801</v>
      </c>
      <c r="AJ114" s="2">
        <v>0.49786121735001498</v>
      </c>
      <c r="AK114" s="1">
        <f t="shared" si="1"/>
        <v>8050875699.9025335</v>
      </c>
    </row>
    <row r="115" spans="1:37" x14ac:dyDescent="0.3">
      <c r="A115">
        <v>114</v>
      </c>
      <c r="B115" t="s">
        <v>122</v>
      </c>
      <c r="C115" t="s">
        <v>123</v>
      </c>
      <c r="D115" t="s">
        <v>278</v>
      </c>
      <c r="E115" t="s">
        <v>279</v>
      </c>
      <c r="F115">
        <v>2016</v>
      </c>
      <c r="G115">
        <v>2022</v>
      </c>
      <c r="H115" t="s">
        <v>40</v>
      </c>
      <c r="I115" s="2">
        <v>12.2871430429739</v>
      </c>
      <c r="J115" s="2">
        <v>10.150085191653201</v>
      </c>
      <c r="K115" s="2">
        <v>0.33690040500000001</v>
      </c>
      <c r="L115" s="2">
        <v>2.8981139999999999E-2</v>
      </c>
      <c r="M115" s="2">
        <v>4.3905003999999997E-2</v>
      </c>
      <c r="N115" s="2">
        <v>5.4206618999999998E-2</v>
      </c>
      <c r="O115" s="2">
        <v>6.4698320000000004E-2</v>
      </c>
      <c r="P115" s="2">
        <v>7.6328076999999994E-2</v>
      </c>
      <c r="Q115" s="2">
        <v>8.9681925999999995E-2</v>
      </c>
      <c r="R115" s="2">
        <v>0.105336234</v>
      </c>
      <c r="S115" s="2">
        <v>0.12622883200000001</v>
      </c>
      <c r="T115" s="2">
        <v>0.158696848</v>
      </c>
      <c r="U115" s="2">
        <v>0.25193699899999999</v>
      </c>
      <c r="V115" s="2">
        <v>5722.41</v>
      </c>
      <c r="W115" s="2">
        <v>5043612</v>
      </c>
      <c r="X115" s="2">
        <v>0.28821629333653598</v>
      </c>
      <c r="Y115" s="2">
        <v>2.3802421868915902E-2</v>
      </c>
      <c r="Z115" s="2">
        <v>1299.7482564588499</v>
      </c>
      <c r="AA115" s="2">
        <v>1969.0547852437501</v>
      </c>
      <c r="AB115" s="2">
        <v>2431.0623575807999</v>
      </c>
      <c r="AC115" s="2">
        <v>2901.5949205523698</v>
      </c>
      <c r="AD115" s="2">
        <v>3423.1671010735699</v>
      </c>
      <c r="AE115" s="2">
        <v>4022.06148392962</v>
      </c>
      <c r="AF115" s="2">
        <v>4724.1270178965297</v>
      </c>
      <c r="AG115" s="2">
        <v>5661.1197595000704</v>
      </c>
      <c r="AH115" s="2">
        <v>7117.2476822345798</v>
      </c>
      <c r="AI115" s="2">
        <v>11298.8886975366</v>
      </c>
      <c r="AJ115" s="2">
        <v>0.78372699801053802</v>
      </c>
      <c r="AK115" s="1">
        <f t="shared" si="1"/>
        <v>8318387909.7042475</v>
      </c>
    </row>
    <row r="116" spans="1:37" x14ac:dyDescent="0.3">
      <c r="A116">
        <v>115</v>
      </c>
      <c r="B116" t="s">
        <v>41</v>
      </c>
      <c r="C116" t="s">
        <v>42</v>
      </c>
      <c r="D116" t="s">
        <v>280</v>
      </c>
      <c r="E116" t="s">
        <v>281</v>
      </c>
      <c r="F116">
        <v>2018</v>
      </c>
      <c r="G116">
        <v>2022</v>
      </c>
      <c r="H116" t="s">
        <v>40</v>
      </c>
      <c r="I116" s="2">
        <v>16.221410615619298</v>
      </c>
      <c r="J116" s="2">
        <v>14.316986671432099</v>
      </c>
      <c r="K116" s="2">
        <v>0.28782866299999998</v>
      </c>
      <c r="L116" s="2">
        <v>3.4071456E-2</v>
      </c>
      <c r="M116" s="2">
        <v>5.0801002999999997E-2</v>
      </c>
      <c r="N116" s="2">
        <v>6.2048205000000002E-2</v>
      </c>
      <c r="O116" s="2">
        <v>7.2728875999999998E-2</v>
      </c>
      <c r="P116" s="2">
        <v>8.3132162999999995E-2</v>
      </c>
      <c r="Q116" s="2">
        <v>9.3938745000000004E-2</v>
      </c>
      <c r="R116" s="2">
        <v>0.106668192</v>
      </c>
      <c r="S116" s="2">
        <v>0.123021107</v>
      </c>
      <c r="T116" s="2">
        <v>0.14778898200000001</v>
      </c>
      <c r="U116" s="2">
        <v>0.225801272</v>
      </c>
      <c r="V116" s="2">
        <v>32495.91</v>
      </c>
      <c r="W116" s="2">
        <v>19047009</v>
      </c>
      <c r="X116" s="2">
        <v>0.112648848022289</v>
      </c>
      <c r="Y116" s="2">
        <v>-4.1671089601473699E-2</v>
      </c>
      <c r="Z116" s="2">
        <v>2017.3078348752299</v>
      </c>
      <c r="AA116" s="2">
        <v>3007.8333421213401</v>
      </c>
      <c r="AB116" s="2">
        <v>3673.7593511250102</v>
      </c>
      <c r="AC116" s="2">
        <v>4306.1421084108997</v>
      </c>
      <c r="AD116" s="2">
        <v>4922.1014725647401</v>
      </c>
      <c r="AE116" s="2">
        <v>5561.9391870675099</v>
      </c>
      <c r="AF116" s="2">
        <v>6315.6261785106999</v>
      </c>
      <c r="AG116" s="2">
        <v>7283.8520022779303</v>
      </c>
      <c r="AH116" s="2">
        <v>8750.3120294253004</v>
      </c>
      <c r="AI116" s="2">
        <v>13369.275299840199</v>
      </c>
      <c r="AJ116" s="2">
        <v>0.18220184862344399</v>
      </c>
      <c r="AK116" s="1">
        <f t="shared" si="1"/>
        <v>69723992118.291077</v>
      </c>
    </row>
    <row r="117" spans="1:37" x14ac:dyDescent="0.3">
      <c r="A117">
        <v>116</v>
      </c>
      <c r="B117" t="s">
        <v>41</v>
      </c>
      <c r="C117" t="s">
        <v>42</v>
      </c>
      <c r="D117" t="s">
        <v>282</v>
      </c>
      <c r="E117" t="s">
        <v>283</v>
      </c>
      <c r="F117">
        <v>2020</v>
      </c>
      <c r="G117">
        <v>2022</v>
      </c>
      <c r="H117" t="s">
        <v>40</v>
      </c>
      <c r="I117" s="2">
        <v>23.262252815475399</v>
      </c>
      <c r="J117" s="2">
        <v>17.972702799637801</v>
      </c>
      <c r="K117" s="2">
        <v>0.36029809200000001</v>
      </c>
      <c r="L117" s="2">
        <v>3.0751898999999999E-2</v>
      </c>
      <c r="M117" s="2">
        <v>4.4067996999999998E-2</v>
      </c>
      <c r="N117" s="2">
        <v>5.3324150000000001E-2</v>
      </c>
      <c r="O117" s="2">
        <v>6.2392563999999998E-2</v>
      </c>
      <c r="P117" s="2">
        <v>7.2042078999999995E-2</v>
      </c>
      <c r="Q117" s="2">
        <v>8.2997851999999997E-2</v>
      </c>
      <c r="R117" s="2">
        <v>9.7256604999999996E-2</v>
      </c>
      <c r="S117" s="2">
        <v>0.117073791</v>
      </c>
      <c r="T117" s="2">
        <v>0.14985011500000001</v>
      </c>
      <c r="U117" s="2">
        <v>0.290242948</v>
      </c>
      <c r="V117" s="2">
        <v>27450.45</v>
      </c>
      <c r="W117" s="2">
        <v>144236933</v>
      </c>
      <c r="X117" s="2">
        <v>0.40503816207722898</v>
      </c>
      <c r="Y117" s="2">
        <v>-1.27830407108221E-2</v>
      </c>
      <c r="Z117" s="2">
        <v>2611.0583391929699</v>
      </c>
      <c r="AA117" s="2">
        <v>3741.6912385924902</v>
      </c>
      <c r="AB117" s="2">
        <v>4527.6054834167198</v>
      </c>
      <c r="AC117" s="2">
        <v>5297.5793311441203</v>
      </c>
      <c r="AD117" s="2">
        <v>6116.8928509341604</v>
      </c>
      <c r="AE117" s="2">
        <v>7047.1171097337601</v>
      </c>
      <c r="AF117" s="2">
        <v>8257.7882272196402</v>
      </c>
      <c r="AG117" s="2">
        <v>9940.4104537246894</v>
      </c>
      <c r="AH117" s="2">
        <v>12723.357097386899</v>
      </c>
      <c r="AI117" s="2">
        <v>24643.722645139798</v>
      </c>
      <c r="AJ117" s="2">
        <v>0.30931085929915603</v>
      </c>
      <c r="AK117" s="1">
        <f t="shared" si="1"/>
        <v>1603695428310.0635</v>
      </c>
    </row>
    <row r="118" spans="1:37" x14ac:dyDescent="0.3">
      <c r="A118">
        <v>117</v>
      </c>
      <c r="B118" t="s">
        <v>36</v>
      </c>
      <c r="C118" t="s">
        <v>37</v>
      </c>
      <c r="D118" t="s">
        <v>284</v>
      </c>
      <c r="E118" t="s">
        <v>285</v>
      </c>
      <c r="F118">
        <v>2016</v>
      </c>
      <c r="G118">
        <v>2022</v>
      </c>
      <c r="H118" t="s">
        <v>40</v>
      </c>
      <c r="I118" s="2">
        <v>3.8247120387578</v>
      </c>
      <c r="J118" s="2">
        <v>2.5695600283188802</v>
      </c>
      <c r="K118" s="2">
        <v>0.43710047800000001</v>
      </c>
      <c r="L118" s="2">
        <v>2.4357798E-2</v>
      </c>
      <c r="M118" s="2">
        <v>3.5877872999999998E-2</v>
      </c>
      <c r="N118" s="2">
        <v>4.4749257000000001E-2</v>
      </c>
      <c r="O118" s="2">
        <v>5.3349872E-2</v>
      </c>
      <c r="P118" s="2">
        <v>6.2368719000000003E-2</v>
      </c>
      <c r="Q118" s="2">
        <v>7.3248955000000004E-2</v>
      </c>
      <c r="R118" s="2">
        <v>8.7892920999999999E-2</v>
      </c>
      <c r="S118" s="2">
        <v>0.109909273</v>
      </c>
      <c r="T118" s="2">
        <v>0.15190086899999999</v>
      </c>
      <c r="U118" s="2">
        <v>0.35634446400000003</v>
      </c>
      <c r="V118" s="2">
        <v>2364.8000000000002</v>
      </c>
      <c r="W118" s="2">
        <v>13776698</v>
      </c>
      <c r="X118" s="2">
        <v>5.1797087785877702E-2</v>
      </c>
      <c r="Y118" s="2">
        <v>9.0580985079891096E-3</v>
      </c>
      <c r="Z118" s="2">
        <v>340.03970585604202</v>
      </c>
      <c r="AA118" s="2">
        <v>500.86224467664999</v>
      </c>
      <c r="AB118" s="2">
        <v>624.70853020278798</v>
      </c>
      <c r="AC118" s="2">
        <v>744.77482662174498</v>
      </c>
      <c r="AD118" s="2">
        <v>870.67972496438801</v>
      </c>
      <c r="AE118" s="2">
        <v>1022.56998405448</v>
      </c>
      <c r="AF118" s="2">
        <v>1227.0026627065499</v>
      </c>
      <c r="AG118" s="2">
        <v>1534.35531659189</v>
      </c>
      <c r="AH118" s="2">
        <v>2120.5663506215601</v>
      </c>
      <c r="AI118" s="2">
        <v>4974.6396091300603</v>
      </c>
      <c r="AJ118" s="2">
        <v>0.59033317580624001</v>
      </c>
      <c r="AK118" s="1">
        <f t="shared" si="1"/>
        <v>1687504337.8764274</v>
      </c>
    </row>
    <row r="119" spans="1:37" x14ac:dyDescent="0.3">
      <c r="A119">
        <v>118</v>
      </c>
      <c r="B119" t="s">
        <v>36</v>
      </c>
      <c r="C119" t="s">
        <v>37</v>
      </c>
      <c r="D119" t="s">
        <v>286</v>
      </c>
      <c r="E119" t="s">
        <v>287</v>
      </c>
      <c r="F119">
        <v>2014</v>
      </c>
      <c r="G119">
        <v>2022</v>
      </c>
      <c r="H119" t="s">
        <v>40</v>
      </c>
      <c r="I119" s="2">
        <v>3.4114797375881398</v>
      </c>
      <c r="J119" s="2">
        <v>2.7371298166331601</v>
      </c>
      <c r="K119" s="2">
        <v>0.342431971</v>
      </c>
      <c r="L119" s="2">
        <v>3.1740892999999999E-2</v>
      </c>
      <c r="M119" s="2">
        <v>4.6535E-2</v>
      </c>
      <c r="N119" s="2">
        <v>5.5996092999999997E-2</v>
      </c>
      <c r="O119" s="2">
        <v>6.4664893000000001E-2</v>
      </c>
      <c r="P119" s="2">
        <v>7.4631219999999998E-2</v>
      </c>
      <c r="Q119" s="2">
        <v>8.6334113000000004E-2</v>
      </c>
      <c r="R119" s="2">
        <v>9.9625638000000002E-2</v>
      </c>
      <c r="S119" s="2">
        <v>0.116736559</v>
      </c>
      <c r="T119" s="2">
        <v>0.14596187099999999</v>
      </c>
      <c r="U119" s="2">
        <v>0.27777372099999997</v>
      </c>
      <c r="V119" s="2">
        <v>3570.61</v>
      </c>
      <c r="W119" s="2">
        <v>46874204</v>
      </c>
      <c r="X119" s="2">
        <v>0.131247215218427</v>
      </c>
      <c r="Y119" s="2">
        <v>4.24810376219866E-2</v>
      </c>
      <c r="Z119" s="2">
        <v>395.23445862695399</v>
      </c>
      <c r="AA119" s="2">
        <v>579.44921499862301</v>
      </c>
      <c r="AB119" s="2">
        <v>697.25780878564296</v>
      </c>
      <c r="AC119" s="2">
        <v>805.20084854023798</v>
      </c>
      <c r="AD119" s="2">
        <v>929.30056609841097</v>
      </c>
      <c r="AE119" s="2">
        <v>1075.0238316418199</v>
      </c>
      <c r="AF119" s="2">
        <v>1240.5285856417099</v>
      </c>
      <c r="AG119" s="2">
        <v>1453.5920806745501</v>
      </c>
      <c r="AH119" s="2">
        <v>1817.5027736258801</v>
      </c>
      <c r="AI119" s="2">
        <v>3458.8108860147499</v>
      </c>
      <c r="AJ119" s="2">
        <v>0.34873315882150902</v>
      </c>
      <c r="AK119" s="1">
        <f t="shared" si="1"/>
        <v>21966780990.203968</v>
      </c>
    </row>
    <row r="120" spans="1:37" x14ac:dyDescent="0.3">
      <c r="A120">
        <v>119</v>
      </c>
      <c r="B120" t="s">
        <v>36</v>
      </c>
      <c r="C120" t="s">
        <v>37</v>
      </c>
      <c r="D120" t="s">
        <v>288</v>
      </c>
      <c r="E120" t="s">
        <v>289</v>
      </c>
      <c r="F120">
        <v>2018</v>
      </c>
      <c r="G120">
        <v>2022</v>
      </c>
      <c r="H120" t="s">
        <v>40</v>
      </c>
      <c r="I120" s="2">
        <v>6.3291566893733702</v>
      </c>
      <c r="J120" s="2">
        <v>4.6911974593341004</v>
      </c>
      <c r="K120" s="2">
        <v>0.38314784200000002</v>
      </c>
      <c r="L120" s="2">
        <v>2.9628870000000002E-2</v>
      </c>
      <c r="M120" s="2">
        <v>4.1064301999999997E-2</v>
      </c>
      <c r="N120" s="2">
        <v>4.9663250999999999E-2</v>
      </c>
      <c r="O120" s="2">
        <v>5.8770579000000003E-2</v>
      </c>
      <c r="P120" s="2">
        <v>6.8807345000000006E-2</v>
      </c>
      <c r="Q120" s="2">
        <v>8.0582988999999994E-2</v>
      </c>
      <c r="R120" s="2">
        <v>9.6106634999999996E-2</v>
      </c>
      <c r="S120" s="2">
        <v>0.11595488299999999</v>
      </c>
      <c r="T120" s="2">
        <v>0.151635511</v>
      </c>
      <c r="U120" s="2">
        <v>0.307785635</v>
      </c>
      <c r="V120" s="2">
        <v>3564.63</v>
      </c>
      <c r="W120" s="2">
        <v>17316449</v>
      </c>
      <c r="X120" s="2">
        <v>0.19079218509367701</v>
      </c>
      <c r="Y120" s="2">
        <v>-3.14090825023938E-3</v>
      </c>
      <c r="Z120" s="2">
        <v>684.46902677061996</v>
      </c>
      <c r="AA120" s="2">
        <v>948.64376619678205</v>
      </c>
      <c r="AB120" s="2">
        <v>1147.29171508177</v>
      </c>
      <c r="AC120" s="2">
        <v>1357.68394173911</v>
      </c>
      <c r="AD120" s="2">
        <v>1589.5475077794099</v>
      </c>
      <c r="AE120" s="2">
        <v>1861.5816281585301</v>
      </c>
      <c r="AF120" s="2">
        <v>2220.1999240824598</v>
      </c>
      <c r="AG120" s="2">
        <v>2678.72267542809</v>
      </c>
      <c r="AH120" s="2">
        <v>3502.9959170915299</v>
      </c>
      <c r="AI120" s="2">
        <v>7110.2858138844804</v>
      </c>
      <c r="AJ120" s="2">
        <v>0.64807348634256001</v>
      </c>
      <c r="AK120" s="1">
        <f t="shared" si="1"/>
        <v>11776978382.023697</v>
      </c>
    </row>
    <row r="121" spans="1:37" x14ac:dyDescent="0.3">
      <c r="A121">
        <v>120</v>
      </c>
      <c r="B121" t="s">
        <v>92</v>
      </c>
      <c r="C121" t="s">
        <v>93</v>
      </c>
      <c r="D121" t="s">
        <v>290</v>
      </c>
      <c r="E121" t="s">
        <v>291</v>
      </c>
      <c r="F121">
        <v>2012</v>
      </c>
      <c r="G121">
        <v>2022</v>
      </c>
      <c r="H121" t="s">
        <v>40</v>
      </c>
      <c r="I121" s="2">
        <v>3.5806353825773001</v>
      </c>
      <c r="J121" s="2">
        <v>2.76137959072976</v>
      </c>
      <c r="K121" s="2">
        <v>0.37054926999999999</v>
      </c>
      <c r="L121" s="2">
        <v>2.7575427E-2</v>
      </c>
      <c r="M121" s="2">
        <v>4.2188778000000003E-2</v>
      </c>
      <c r="N121" s="2">
        <v>5.1975848999999998E-2</v>
      </c>
      <c r="O121" s="2">
        <v>6.1736742999999997E-2</v>
      </c>
      <c r="P121" s="2">
        <v>7.2199925999999998E-2</v>
      </c>
      <c r="Q121" s="2">
        <v>8.2824931000000004E-2</v>
      </c>
      <c r="R121" s="2">
        <v>9.7392290000000006E-2</v>
      </c>
      <c r="S121" s="2">
        <v>0.118017355</v>
      </c>
      <c r="T121" s="2">
        <v>0.15362535899999999</v>
      </c>
      <c r="U121" s="2">
        <v>0.29246334299999999</v>
      </c>
      <c r="V121" s="2">
        <v>2247.7800000000002</v>
      </c>
      <c r="W121" s="2">
        <v>724273</v>
      </c>
      <c r="X121" s="2">
        <v>0.113779532203722</v>
      </c>
      <c r="Y121" s="2">
        <v>-6.7470425333157794E-2</v>
      </c>
      <c r="Z121" s="2">
        <v>360.39205606145202</v>
      </c>
      <c r="AA121" s="2">
        <v>551.37860407892094</v>
      </c>
      <c r="AB121" s="2">
        <v>679.28895848646698</v>
      </c>
      <c r="AC121" s="2">
        <v>806.85719732671805</v>
      </c>
      <c r="AD121" s="2">
        <v>943.60387524097996</v>
      </c>
      <c r="AE121" s="2">
        <v>1082.4654565181499</v>
      </c>
      <c r="AF121" s="2">
        <v>1272.85092040943</v>
      </c>
      <c r="AG121" s="2">
        <v>1542.4064773098301</v>
      </c>
      <c r="AH121" s="2">
        <v>2007.77884575237</v>
      </c>
      <c r="AI121" s="2">
        <v>3822.2967682921399</v>
      </c>
      <c r="AJ121" s="2">
        <v>0.58143230860703199</v>
      </c>
      <c r="AK121" s="1">
        <f t="shared" si="1"/>
        <v>185233802.51377559</v>
      </c>
    </row>
    <row r="122" spans="1:37" x14ac:dyDescent="0.3">
      <c r="A122">
        <v>121</v>
      </c>
      <c r="B122" t="s">
        <v>36</v>
      </c>
      <c r="C122" t="s">
        <v>37</v>
      </c>
      <c r="D122" t="s">
        <v>292</v>
      </c>
      <c r="E122" t="s">
        <v>293</v>
      </c>
      <c r="F122">
        <v>2018</v>
      </c>
      <c r="G122">
        <v>2022</v>
      </c>
      <c r="H122" t="s">
        <v>40</v>
      </c>
      <c r="I122" s="2">
        <v>3.9449729187913398</v>
      </c>
      <c r="J122" s="2">
        <v>3.0042640628964601</v>
      </c>
      <c r="K122" s="2">
        <v>0.356901776</v>
      </c>
      <c r="L122" s="2">
        <v>3.3522086999999999E-2</v>
      </c>
      <c r="M122" s="2">
        <v>4.5458668000000001E-2</v>
      </c>
      <c r="N122" s="2">
        <v>5.4191191E-2</v>
      </c>
      <c r="O122" s="2">
        <v>6.2503037999999997E-2</v>
      </c>
      <c r="P122" s="2">
        <v>7.1064748999999997E-2</v>
      </c>
      <c r="Q122" s="2">
        <v>8.1637246999999996E-2</v>
      </c>
      <c r="R122" s="2">
        <v>9.5303942000000003E-2</v>
      </c>
      <c r="S122" s="2">
        <v>0.114472556</v>
      </c>
      <c r="T122" s="2">
        <v>0.14785970200000001</v>
      </c>
      <c r="U122" s="2">
        <v>0.29398681999999998</v>
      </c>
      <c r="V122" s="2">
        <v>1634.76</v>
      </c>
      <c r="W122" s="2">
        <v>8605718</v>
      </c>
      <c r="X122" s="2">
        <v>8.4448738966394904E-2</v>
      </c>
      <c r="Y122" s="2">
        <v>2.5937175537595399E-2</v>
      </c>
      <c r="Z122" s="2">
        <v>482.68959769674098</v>
      </c>
      <c r="AA122" s="2">
        <v>654.56623177279198</v>
      </c>
      <c r="AB122" s="2">
        <v>780.30715040198004</v>
      </c>
      <c r="AC122" s="2">
        <v>899.99069172047996</v>
      </c>
      <c r="AD122" s="2">
        <v>1023.27206254282</v>
      </c>
      <c r="AE122" s="2">
        <v>1175.50705931583</v>
      </c>
      <c r="AF122" s="2">
        <v>1372.29586639082</v>
      </c>
      <c r="AG122" s="2">
        <v>1648.30763678161</v>
      </c>
      <c r="AH122" s="2">
        <v>2129.0541986225298</v>
      </c>
      <c r="AI122" s="2">
        <v>4233.1606583427802</v>
      </c>
      <c r="AJ122" s="2">
        <v>0.88081132114734895</v>
      </c>
      <c r="AK122" s="1">
        <f t="shared" si="1"/>
        <v>1188048805.8677437</v>
      </c>
    </row>
    <row r="123" spans="1:37" x14ac:dyDescent="0.3">
      <c r="A123">
        <v>122</v>
      </c>
      <c r="B123" t="s">
        <v>74</v>
      </c>
      <c r="C123" t="s">
        <v>75</v>
      </c>
      <c r="D123" t="s">
        <v>294</v>
      </c>
      <c r="E123" t="s">
        <v>295</v>
      </c>
      <c r="F123">
        <v>2022</v>
      </c>
      <c r="G123">
        <v>2022</v>
      </c>
      <c r="H123" t="s">
        <v>49</v>
      </c>
      <c r="I123" s="2">
        <v>13.10262646</v>
      </c>
      <c r="J123" s="2">
        <v>10.35562829</v>
      </c>
      <c r="K123" s="2">
        <v>0.38757576399999999</v>
      </c>
      <c r="L123" s="2">
        <v>1.922395E-2</v>
      </c>
      <c r="M123" s="2">
        <v>3.7004104000000003E-2</v>
      </c>
      <c r="N123" s="2">
        <v>4.9405307000000002E-2</v>
      </c>
      <c r="O123" s="2">
        <v>6.0816070999999999E-2</v>
      </c>
      <c r="P123" s="2">
        <v>7.2772249999999997E-2</v>
      </c>
      <c r="Q123" s="2">
        <v>8.6241673000000005E-2</v>
      </c>
      <c r="R123" s="2">
        <v>0.102540221</v>
      </c>
      <c r="S123" s="2">
        <v>0.12421602399999999</v>
      </c>
      <c r="T123" s="2">
        <v>0.16064219399999999</v>
      </c>
      <c r="U123" s="2">
        <v>0.28713820600000001</v>
      </c>
      <c r="V123" s="2">
        <v>9396.01</v>
      </c>
      <c r="W123" s="2">
        <v>6336392</v>
      </c>
      <c r="X123" s="2">
        <v>0.118154894976777</v>
      </c>
      <c r="Y123" s="2">
        <v>-1.65389694362598E-2</v>
      </c>
      <c r="Z123" s="2">
        <v>919.37746116536698</v>
      </c>
      <c r="AA123" s="2">
        <v>1769.7059755263199</v>
      </c>
      <c r="AB123" s="2">
        <v>2362.78838208357</v>
      </c>
      <c r="AC123" s="2">
        <v>2908.5034529341101</v>
      </c>
      <c r="AD123" s="2">
        <v>3480.3027706736302</v>
      </c>
      <c r="AE123" s="2">
        <v>4124.4723571062996</v>
      </c>
      <c r="AF123" s="2">
        <v>4903.9436770442899</v>
      </c>
      <c r="AG123" s="2">
        <v>5940.5799942871399</v>
      </c>
      <c r="AH123" s="2">
        <v>7682.6465151935099</v>
      </c>
      <c r="AI123" s="2">
        <v>13732.2659929857</v>
      </c>
      <c r="AJ123" s="2">
        <v>0.50898824691544597</v>
      </c>
      <c r="AK123" s="1">
        <f t="shared" si="1"/>
        <v>7034564657.9740314</v>
      </c>
    </row>
    <row r="124" spans="1:37" x14ac:dyDescent="0.3">
      <c r="A124">
        <v>123</v>
      </c>
      <c r="B124" t="s">
        <v>41</v>
      </c>
      <c r="C124" t="s">
        <v>42</v>
      </c>
      <c r="D124" t="s">
        <v>296</v>
      </c>
      <c r="E124" t="s">
        <v>297</v>
      </c>
      <c r="F124">
        <v>2019</v>
      </c>
      <c r="G124">
        <v>2022</v>
      </c>
      <c r="H124" t="s">
        <v>40</v>
      </c>
      <c r="I124" s="2">
        <v>17.444786568374301</v>
      </c>
      <c r="J124" s="2">
        <v>15.060378597570701</v>
      </c>
      <c r="K124" s="2">
        <v>0.28953246100000002</v>
      </c>
      <c r="L124" s="2">
        <v>3.3924544000000001E-2</v>
      </c>
      <c r="M124" s="2">
        <v>5.0911063999999999E-2</v>
      </c>
      <c r="N124" s="2">
        <v>6.2988750999999996E-2</v>
      </c>
      <c r="O124" s="2">
        <v>7.2533823999999997E-2</v>
      </c>
      <c r="P124" s="2">
        <v>8.2007005999999993E-2</v>
      </c>
      <c r="Q124" s="2">
        <v>9.2605507000000004E-2</v>
      </c>
      <c r="R124" s="2">
        <v>0.10590469499999999</v>
      </c>
      <c r="S124" s="2">
        <v>0.123415841</v>
      </c>
      <c r="T124" s="2">
        <v>0.147436546</v>
      </c>
      <c r="U124" s="2">
        <v>0.228272221</v>
      </c>
      <c r="V124" s="2">
        <v>20885.89</v>
      </c>
      <c r="W124" s="2">
        <v>6664449</v>
      </c>
      <c r="X124" s="2">
        <v>0.35385720333263199</v>
      </c>
      <c r="Y124" s="2">
        <v>-1.8951922814257099E-2</v>
      </c>
      <c r="Z124" s="2">
        <v>2160.0934677093901</v>
      </c>
      <c r="AA124" s="2">
        <v>3241.6841558882902</v>
      </c>
      <c r="AB124" s="2">
        <v>4010.7124085226801</v>
      </c>
      <c r="AC124" s="2">
        <v>4618.4803371382995</v>
      </c>
      <c r="AD124" s="2">
        <v>5221.6707162520897</v>
      </c>
      <c r="AE124" s="2">
        <v>5896.5140620495004</v>
      </c>
      <c r="AF124" s="2">
        <v>6743.3195231527998</v>
      </c>
      <c r="AG124" s="2">
        <v>7858.3149697151903</v>
      </c>
      <c r="AH124" s="2">
        <v>9387.7966323213095</v>
      </c>
      <c r="AI124" s="2">
        <v>14534.8846381433</v>
      </c>
      <c r="AJ124" s="2">
        <v>0.30486357523939001</v>
      </c>
      <c r="AK124" s="1">
        <f t="shared" si="1"/>
        <v>49254427559.312935</v>
      </c>
    </row>
    <row r="125" spans="1:37" x14ac:dyDescent="0.3">
      <c r="A125">
        <v>124</v>
      </c>
      <c r="B125" t="s">
        <v>36</v>
      </c>
      <c r="C125" t="s">
        <v>37</v>
      </c>
      <c r="D125" t="s">
        <v>298</v>
      </c>
      <c r="E125" t="s">
        <v>299</v>
      </c>
      <c r="F125">
        <v>2016</v>
      </c>
      <c r="G125">
        <v>2022</v>
      </c>
      <c r="H125" t="s">
        <v>40</v>
      </c>
      <c r="I125" s="2">
        <v>2.1500796339999999</v>
      </c>
      <c r="J125" s="2">
        <v>1.5208117299999999</v>
      </c>
      <c r="K125" s="2">
        <v>0.44144128199999999</v>
      </c>
      <c r="L125" s="2">
        <v>1.7111898E-2</v>
      </c>
      <c r="M125" s="2">
        <v>3.1069782000000001E-2</v>
      </c>
      <c r="N125" s="2">
        <v>4.2256476000000001E-2</v>
      </c>
      <c r="O125" s="2">
        <v>5.3267848999999999E-2</v>
      </c>
      <c r="P125" s="2">
        <v>6.3998289999999999E-2</v>
      </c>
      <c r="Q125" s="2">
        <v>7.7962139E-2</v>
      </c>
      <c r="R125" s="2">
        <v>9.5284393999999994E-2</v>
      </c>
      <c r="S125" s="2">
        <v>0.123114497</v>
      </c>
      <c r="T125" s="2">
        <v>0.16474206999999999</v>
      </c>
      <c r="U125" s="2">
        <v>0.33119260499999997</v>
      </c>
      <c r="V125" s="2">
        <v>785</v>
      </c>
      <c r="W125" s="2">
        <v>10913164</v>
      </c>
      <c r="X125" s="2">
        <v>0.22</v>
      </c>
      <c r="Y125" s="2">
        <v>1E-3</v>
      </c>
      <c r="Z125" s="2">
        <v>134.29059336943101</v>
      </c>
      <c r="AA125" s="2">
        <v>243.82914511522199</v>
      </c>
      <c r="AB125" s="2">
        <v>331.61997785056502</v>
      </c>
      <c r="AC125" s="2">
        <v>418.03492807888802</v>
      </c>
      <c r="AD125" s="2">
        <v>502.24518278036402</v>
      </c>
      <c r="AE125" s="2">
        <v>611.83054659746597</v>
      </c>
      <c r="AF125" s="2">
        <v>747.77197766762595</v>
      </c>
      <c r="AG125" s="2">
        <v>966.17680017196699</v>
      </c>
      <c r="AH125" s="2">
        <v>1292.8612789305</v>
      </c>
      <c r="AI125" s="2">
        <v>2599.1302335379501</v>
      </c>
      <c r="AJ125" s="2">
        <v>0.99971855593630499</v>
      </c>
      <c r="AK125" s="1">
        <f t="shared" si="1"/>
        <v>1884703422.8</v>
      </c>
    </row>
    <row r="126" spans="1:37" x14ac:dyDescent="0.3">
      <c r="A126">
        <v>125</v>
      </c>
      <c r="B126" t="s">
        <v>36</v>
      </c>
      <c r="C126" t="s">
        <v>37</v>
      </c>
      <c r="D126" t="s">
        <v>300</v>
      </c>
      <c r="E126" t="s">
        <v>301</v>
      </c>
      <c r="F126">
        <v>2017</v>
      </c>
      <c r="G126">
        <v>2022</v>
      </c>
      <c r="H126" t="s">
        <v>40</v>
      </c>
      <c r="I126" s="2">
        <v>5.5680678589773596</v>
      </c>
      <c r="J126" s="2">
        <v>4.08029288388905</v>
      </c>
      <c r="K126" s="2">
        <v>0.40749592000000001</v>
      </c>
      <c r="L126" s="2">
        <v>2.5653825000000002E-2</v>
      </c>
      <c r="M126" s="2">
        <v>3.8749581999999998E-2</v>
      </c>
      <c r="N126" s="2">
        <v>4.7432448000000002E-2</v>
      </c>
      <c r="O126" s="2">
        <v>5.6420670999999999E-2</v>
      </c>
      <c r="P126" s="2">
        <v>6.7102160999999994E-2</v>
      </c>
      <c r="Q126" s="2">
        <v>7.8656587E-2</v>
      </c>
      <c r="R126" s="2">
        <v>9.3388365000000001E-2</v>
      </c>
      <c r="S126" s="2">
        <v>0.113413058</v>
      </c>
      <c r="T126" s="2">
        <v>0.15052043000000001</v>
      </c>
      <c r="U126" s="2">
        <v>0.32866287399999999</v>
      </c>
      <c r="V126" s="2">
        <v>3438.86</v>
      </c>
      <c r="W126" s="2">
        <v>227380</v>
      </c>
      <c r="X126" s="2">
        <v>0.18309182590036599</v>
      </c>
      <c r="Y126" s="2">
        <v>-2.4675585712906601E-3</v>
      </c>
      <c r="Z126" s="2">
        <v>521.374170314504</v>
      </c>
      <c r="AA126" s="2">
        <v>787.525102602978</v>
      </c>
      <c r="AB126" s="2">
        <v>963.99087551216599</v>
      </c>
      <c r="AC126" s="2">
        <v>1146.6625554361799</v>
      </c>
      <c r="AD126" s="2">
        <v>1363.74725865188</v>
      </c>
      <c r="AE126" s="2">
        <v>1598.57303099618</v>
      </c>
      <c r="AF126" s="2">
        <v>1897.97355049015</v>
      </c>
      <c r="AG126" s="2">
        <v>2304.9443510891901</v>
      </c>
      <c r="AH126" s="2">
        <v>3059.09408466895</v>
      </c>
      <c r="AI126" s="2">
        <v>6679.5627258286204</v>
      </c>
      <c r="AJ126" s="2">
        <v>0.59099375040761704</v>
      </c>
      <c r="AK126" s="1">
        <f t="shared" si="1"/>
        <v>143164622.8258093</v>
      </c>
    </row>
    <row r="127" spans="1:37" x14ac:dyDescent="0.3">
      <c r="A127">
        <v>126</v>
      </c>
      <c r="B127" t="s">
        <v>41</v>
      </c>
      <c r="C127" t="s">
        <v>42</v>
      </c>
      <c r="D127" t="s">
        <v>302</v>
      </c>
      <c r="E127" t="s">
        <v>303</v>
      </c>
      <c r="F127">
        <v>2019</v>
      </c>
      <c r="G127">
        <v>2022</v>
      </c>
      <c r="H127" t="s">
        <v>49</v>
      </c>
      <c r="I127" s="2">
        <v>26.953064705926</v>
      </c>
      <c r="J127" s="2">
        <v>25.6271210300158</v>
      </c>
      <c r="K127" s="2">
        <v>0.23232324500000001</v>
      </c>
      <c r="L127" s="2">
        <v>3.5575641999999998E-2</v>
      </c>
      <c r="M127" s="2">
        <v>5.9573684000000002E-2</v>
      </c>
      <c r="N127" s="2">
        <v>7.2299404999999997E-2</v>
      </c>
      <c r="O127" s="2">
        <v>8.1697597999999996E-2</v>
      </c>
      <c r="P127" s="2">
        <v>9.0681474999999997E-2</v>
      </c>
      <c r="Q127" s="2">
        <v>9.9783983000000007E-2</v>
      </c>
      <c r="R127" s="2">
        <v>0.109806442</v>
      </c>
      <c r="S127" s="2">
        <v>0.12218293700000001</v>
      </c>
      <c r="T127" s="2">
        <v>0.14023759099999999</v>
      </c>
      <c r="U127" s="2">
        <v>0.18816124100000001</v>
      </c>
      <c r="V127" s="2">
        <v>33176.18</v>
      </c>
      <c r="W127" s="2">
        <v>5431752</v>
      </c>
      <c r="X127" s="2">
        <v>0.15857560228718101</v>
      </c>
      <c r="Y127" s="2">
        <v>-3.9254949190007299E-2</v>
      </c>
      <c r="Z127" s="2">
        <v>3499.8849198501298</v>
      </c>
      <c r="AA127" s="2">
        <v>5860.78076262172</v>
      </c>
      <c r="AB127" s="2">
        <v>7112.7204752520702</v>
      </c>
      <c r="AC127" s="2">
        <v>8037.3023550264697</v>
      </c>
      <c r="AD127" s="2">
        <v>8921.1243710589206</v>
      </c>
      <c r="AE127" s="2">
        <v>9816.6171490111792</v>
      </c>
      <c r="AF127" s="2">
        <v>10802.613497690299</v>
      </c>
      <c r="AG127" s="2">
        <v>12020.196815261899</v>
      </c>
      <c r="AH127" s="2">
        <v>13796.389955155501</v>
      </c>
      <c r="AI127" s="2">
        <v>18511.055678944202</v>
      </c>
      <c r="AJ127" s="2">
        <v>0.296534098189212</v>
      </c>
      <c r="AK127" s="1">
        <f t="shared" si="1"/>
        <v>28576081851.361809</v>
      </c>
    </row>
    <row r="128" spans="1:37" x14ac:dyDescent="0.3">
      <c r="A128">
        <v>127</v>
      </c>
      <c r="B128" t="s">
        <v>41</v>
      </c>
      <c r="C128" t="s">
        <v>42</v>
      </c>
      <c r="D128" t="s">
        <v>304</v>
      </c>
      <c r="E128" t="s">
        <v>305</v>
      </c>
      <c r="F128">
        <v>2020</v>
      </c>
      <c r="G128">
        <v>2022</v>
      </c>
      <c r="H128" t="s">
        <v>49</v>
      </c>
      <c r="I128" s="2">
        <v>50.332191203081599</v>
      </c>
      <c r="J128" s="2">
        <v>45.6059191800448</v>
      </c>
      <c r="K128" s="2">
        <v>0.24031528499999999</v>
      </c>
      <c r="L128" s="2">
        <v>4.2395874E-2</v>
      </c>
      <c r="M128" s="2">
        <v>6.0116320000000001E-2</v>
      </c>
      <c r="N128" s="2">
        <v>6.9732239000000001E-2</v>
      </c>
      <c r="O128" s="2">
        <v>7.8011484000000006E-2</v>
      </c>
      <c r="P128" s="2">
        <v>8.6443937999999998E-2</v>
      </c>
      <c r="Q128" s="2">
        <v>9.5153102000000003E-2</v>
      </c>
      <c r="R128" s="2">
        <v>0.105437341</v>
      </c>
      <c r="S128" s="2">
        <v>0.118694099</v>
      </c>
      <c r="T128" s="2">
        <v>0.13891631300000001</v>
      </c>
      <c r="U128" s="2">
        <v>0.20509929099999999</v>
      </c>
      <c r="V128" s="2">
        <v>41015.230000000003</v>
      </c>
      <c r="W128" s="2">
        <v>2111986</v>
      </c>
      <c r="X128" s="2">
        <v>0.14837681435821001</v>
      </c>
      <c r="Y128" s="2">
        <v>-3.6190671547372502E-2</v>
      </c>
      <c r="Z128" s="2">
        <v>7788.65191282261</v>
      </c>
      <c r="AA128" s="2">
        <v>11044.1193112295</v>
      </c>
      <c r="AB128" s="2">
        <v>12810.6838102395</v>
      </c>
      <c r="AC128" s="2">
        <v>14331.6845898431</v>
      </c>
      <c r="AD128" s="2">
        <v>15880.831777536099</v>
      </c>
      <c r="AE128" s="2">
        <v>17480.814050520701</v>
      </c>
      <c r="AF128" s="2">
        <v>19370.157286121201</v>
      </c>
      <c r="AG128" s="2">
        <v>21805.589412240999</v>
      </c>
      <c r="AH128" s="2">
        <v>25520.662859072399</v>
      </c>
      <c r="AI128" s="2">
        <v>37679.303065333901</v>
      </c>
      <c r="AJ128" s="2">
        <v>0.44791287990155798</v>
      </c>
      <c r="AK128" s="1">
        <f t="shared" si="1"/>
        <v>12852932561.977989</v>
      </c>
    </row>
    <row r="129" spans="1:37" x14ac:dyDescent="0.3">
      <c r="A129">
        <v>128</v>
      </c>
      <c r="B129" t="s">
        <v>45</v>
      </c>
      <c r="C129" t="s">
        <v>46</v>
      </c>
      <c r="D129" t="s">
        <v>306</v>
      </c>
      <c r="E129" t="s">
        <v>307</v>
      </c>
      <c r="F129">
        <v>2020</v>
      </c>
      <c r="G129">
        <v>2022</v>
      </c>
      <c r="H129" t="s">
        <v>49</v>
      </c>
      <c r="I129" s="2">
        <v>63.373087964990397</v>
      </c>
      <c r="J129" s="2">
        <v>55.8352692693718</v>
      </c>
      <c r="K129" s="2">
        <v>0.288718849</v>
      </c>
      <c r="L129" s="2">
        <v>3.0462801000000001E-2</v>
      </c>
      <c r="M129" s="2">
        <v>5.1813156999999999E-2</v>
      </c>
      <c r="N129" s="2">
        <v>6.3956478999999997E-2</v>
      </c>
      <c r="O129" s="2">
        <v>7.3981946000000007E-2</v>
      </c>
      <c r="P129" s="2">
        <v>8.3304636000000001E-2</v>
      </c>
      <c r="Q129" s="2">
        <v>9.3568060999999994E-2</v>
      </c>
      <c r="R129" s="2">
        <v>0.10696027299999999</v>
      </c>
      <c r="S129" s="2">
        <v>0.124213385</v>
      </c>
      <c r="T129" s="2">
        <v>0.14776292399999999</v>
      </c>
      <c r="U129" s="2">
        <v>0.223976338</v>
      </c>
      <c r="V129" s="2">
        <v>55316.34</v>
      </c>
      <c r="W129" s="2">
        <v>10486941</v>
      </c>
      <c r="X129" s="2">
        <v>5.6852186061584903E-2</v>
      </c>
      <c r="Y129" s="2">
        <v>-5.1380840809909699E-2</v>
      </c>
      <c r="Z129" s="2">
        <v>7046.4044511304501</v>
      </c>
      <c r="AA129" s="2">
        <v>11984.9931105127</v>
      </c>
      <c r="AB129" s="2">
        <v>14793.8864290329</v>
      </c>
      <c r="AC129" s="2">
        <v>17112.894956628901</v>
      </c>
      <c r="AD129" s="2">
        <v>19269.342891686199</v>
      </c>
      <c r="AE129" s="2">
        <v>21643.393905703</v>
      </c>
      <c r="AF129" s="2">
        <v>24741.170181997601</v>
      </c>
      <c r="AG129" s="2">
        <v>28732.0180752249</v>
      </c>
      <c r="AH129" s="2">
        <v>34179.303649249101</v>
      </c>
      <c r="AI129" s="2">
        <v>51808.3634210491</v>
      </c>
      <c r="AJ129" s="2">
        <v>0.41816174221254498</v>
      </c>
      <c r="AK129" s="1">
        <f t="shared" si="1"/>
        <v>32979907306.684437</v>
      </c>
    </row>
    <row r="130" spans="1:37" x14ac:dyDescent="0.3">
      <c r="A130">
        <v>129</v>
      </c>
      <c r="B130" t="s">
        <v>36</v>
      </c>
      <c r="C130" t="s">
        <v>37</v>
      </c>
      <c r="D130" t="s">
        <v>308</v>
      </c>
      <c r="E130" t="s">
        <v>309</v>
      </c>
      <c r="F130">
        <v>2016</v>
      </c>
      <c r="G130">
        <v>2022</v>
      </c>
      <c r="H130" t="s">
        <v>40</v>
      </c>
      <c r="I130" s="2">
        <v>6.2885809169323403</v>
      </c>
      <c r="J130" s="2">
        <v>3.2978935949179999</v>
      </c>
      <c r="K130" s="2">
        <v>0.54579793700000001</v>
      </c>
      <c r="L130" s="2">
        <v>1.4066509E-2</v>
      </c>
      <c r="M130" s="2">
        <v>2.2923498E-2</v>
      </c>
      <c r="N130" s="2">
        <v>3.0127938E-2</v>
      </c>
      <c r="O130" s="2">
        <v>3.7618973999999999E-2</v>
      </c>
      <c r="P130" s="2">
        <v>4.7068327E-2</v>
      </c>
      <c r="Q130" s="2">
        <v>6.0068159000000003E-2</v>
      </c>
      <c r="R130" s="2">
        <v>7.7798356999999999E-2</v>
      </c>
      <c r="S130" s="2">
        <v>0.107853186</v>
      </c>
      <c r="T130" s="2">
        <v>0.17516155899999999</v>
      </c>
      <c r="U130" s="2">
        <v>0.42731349299999999</v>
      </c>
      <c r="V130" s="2">
        <v>9058.58</v>
      </c>
      <c r="W130" s="2">
        <v>1201670</v>
      </c>
      <c r="X130" s="2">
        <v>0.11943978266149401</v>
      </c>
      <c r="Y130" s="2">
        <v>9.2756735918702003E-3</v>
      </c>
      <c r="Z130" s="2">
        <v>322.87308723818802</v>
      </c>
      <c r="AA130" s="2">
        <v>526.170393063299</v>
      </c>
      <c r="AB130" s="2">
        <v>691.53621230262104</v>
      </c>
      <c r="AC130" s="2">
        <v>863.48036134005497</v>
      </c>
      <c r="AD130" s="2">
        <v>1080.3743878190701</v>
      </c>
      <c r="AE130" s="2">
        <v>1378.7636961697001</v>
      </c>
      <c r="AF130" s="2">
        <v>1785.7306106759399</v>
      </c>
      <c r="AG130" s="2">
        <v>2475.5887286813299</v>
      </c>
      <c r="AH130" s="2">
        <v>4020.5393761724399</v>
      </c>
      <c r="AI130" s="2">
        <v>9808.2634933403806</v>
      </c>
      <c r="AJ130" s="2">
        <v>0.25338762087217898</v>
      </c>
      <c r="AK130" s="1">
        <f t="shared" si="1"/>
        <v>1300152656.266232</v>
      </c>
    </row>
    <row r="131" spans="1:37" x14ac:dyDescent="0.3">
      <c r="A131">
        <v>130</v>
      </c>
      <c r="B131" t="s">
        <v>36</v>
      </c>
      <c r="C131" t="s">
        <v>37</v>
      </c>
      <c r="D131" t="s">
        <v>310</v>
      </c>
      <c r="E131" t="s">
        <v>311</v>
      </c>
      <c r="F131">
        <v>2018</v>
      </c>
      <c r="G131">
        <v>2022</v>
      </c>
      <c r="H131" t="s">
        <v>49</v>
      </c>
      <c r="I131" s="2">
        <v>19.9734433133445</v>
      </c>
      <c r="J131" s="2">
        <v>17.5017600368103</v>
      </c>
      <c r="K131" s="2">
        <v>0.32125319699999999</v>
      </c>
      <c r="L131" s="2">
        <v>2.5765788000000001E-2</v>
      </c>
      <c r="M131" s="2">
        <v>4.4640604E-2</v>
      </c>
      <c r="N131" s="2">
        <v>5.7428871999999999E-2</v>
      </c>
      <c r="O131" s="2">
        <v>6.8978072000000001E-2</v>
      </c>
      <c r="P131" s="2">
        <v>8.1124046000000005E-2</v>
      </c>
      <c r="Q131" s="2">
        <v>9.5003491999999995E-2</v>
      </c>
      <c r="R131" s="2">
        <v>0.109760073</v>
      </c>
      <c r="S131" s="2">
        <v>0.12628509600000001</v>
      </c>
      <c r="T131" s="2">
        <v>0.151528527</v>
      </c>
      <c r="U131" s="2">
        <v>0.23948543</v>
      </c>
      <c r="V131" s="2">
        <v>25205.74</v>
      </c>
      <c r="W131" s="2">
        <v>119878</v>
      </c>
      <c r="X131" s="2">
        <v>0.227870371280643</v>
      </c>
      <c r="Y131" s="2">
        <v>3.8994796719848902E-4</v>
      </c>
      <c r="Z131" s="2">
        <v>1878.40499705203</v>
      </c>
      <c r="AA131" s="2">
        <v>3254.4369931562301</v>
      </c>
      <c r="AB131" s="2">
        <v>4186.7409659608202</v>
      </c>
      <c r="AC131" s="2">
        <v>5028.71307998867</v>
      </c>
      <c r="AD131" s="2">
        <v>5914.1918495750697</v>
      </c>
      <c r="AE131" s="2">
        <v>6926.0460464160096</v>
      </c>
      <c r="AF131" s="2">
        <v>8001.8460758893198</v>
      </c>
      <c r="AG131" s="2">
        <v>9206.5709529084106</v>
      </c>
      <c r="AH131" s="2">
        <v>11046.8945220202</v>
      </c>
      <c r="AI131" s="2">
        <v>17459.222610740799</v>
      </c>
      <c r="AJ131" s="2">
        <v>0.28923200863655502</v>
      </c>
      <c r="AK131" s="1">
        <f t="shared" ref="AK131:AK151" si="2">V131*W131*X131</f>
        <v>688536235.62187374</v>
      </c>
    </row>
    <row r="132" spans="1:37" x14ac:dyDescent="0.3">
      <c r="A132">
        <v>131</v>
      </c>
      <c r="B132" t="s">
        <v>36</v>
      </c>
      <c r="C132" t="s">
        <v>37</v>
      </c>
      <c r="D132" t="s">
        <v>312</v>
      </c>
      <c r="E132" t="s">
        <v>313</v>
      </c>
      <c r="F132">
        <v>2018</v>
      </c>
      <c r="G132">
        <v>2022</v>
      </c>
      <c r="H132" t="s">
        <v>40</v>
      </c>
      <c r="I132" s="2">
        <v>3.4451025628761598</v>
      </c>
      <c r="J132" s="2">
        <v>2.6015545853345601</v>
      </c>
      <c r="K132" s="2">
        <v>0.37499154499999998</v>
      </c>
      <c r="L132" s="2">
        <v>2.9168600999999999E-2</v>
      </c>
      <c r="M132" s="2">
        <v>4.1737067000000003E-2</v>
      </c>
      <c r="N132" s="2">
        <v>5.0821379E-2</v>
      </c>
      <c r="O132" s="2">
        <v>6.0348961E-2</v>
      </c>
      <c r="P132" s="2">
        <v>6.9924864000000003E-2</v>
      </c>
      <c r="Q132" s="2">
        <v>8.1594310000000003E-2</v>
      </c>
      <c r="R132" s="2">
        <v>9.6719692999999995E-2</v>
      </c>
      <c r="S132" s="2">
        <v>0.117704682</v>
      </c>
      <c r="T132" s="2">
        <v>0.154962926</v>
      </c>
      <c r="U132" s="2">
        <v>0.29701751799999998</v>
      </c>
      <c r="V132" s="2">
        <v>1412.67</v>
      </c>
      <c r="W132" s="2">
        <v>17723315</v>
      </c>
      <c r="X132" s="2">
        <v>6.4506275710556199E-2</v>
      </c>
      <c r="Y132" s="2">
        <v>9.6832325046214401E-3</v>
      </c>
      <c r="Z132" s="2">
        <v>366.78420052123403</v>
      </c>
      <c r="AA132" s="2">
        <v>524.82793918351501</v>
      </c>
      <c r="AB132" s="2">
        <v>639.05975010257305</v>
      </c>
      <c r="AC132" s="2">
        <v>758.86551475925</v>
      </c>
      <c r="AD132" s="2">
        <v>879.27889783936098</v>
      </c>
      <c r="AE132" s="2">
        <v>1026.0177977144599</v>
      </c>
      <c r="AF132" s="2">
        <v>1216.21380715737</v>
      </c>
      <c r="AG132" s="2">
        <v>1480.0921609156401</v>
      </c>
      <c r="AH132" s="2">
        <v>1948.6005833238701</v>
      </c>
      <c r="AI132" s="2">
        <v>3734.8837155553501</v>
      </c>
      <c r="AJ132" s="2">
        <v>0.89013176145157802</v>
      </c>
      <c r="AK132" s="1">
        <f t="shared" si="2"/>
        <v>1615056229.5592012</v>
      </c>
    </row>
    <row r="133" spans="1:37" x14ac:dyDescent="0.3">
      <c r="A133">
        <v>132</v>
      </c>
      <c r="B133" t="s">
        <v>36</v>
      </c>
      <c r="C133" t="s">
        <v>37</v>
      </c>
      <c r="D133" t="s">
        <v>314</v>
      </c>
      <c r="E133" t="s">
        <v>315</v>
      </c>
      <c r="F133">
        <v>2018</v>
      </c>
      <c r="G133">
        <v>2022</v>
      </c>
      <c r="H133" t="s">
        <v>40</v>
      </c>
      <c r="I133" s="2">
        <v>4.9715285713457096</v>
      </c>
      <c r="J133" s="2">
        <v>3.5038291306212601</v>
      </c>
      <c r="K133" s="2">
        <v>0.42534237000000003</v>
      </c>
      <c r="L133" s="2">
        <v>2.2890868000000002E-2</v>
      </c>
      <c r="M133" s="2">
        <v>3.4664590000000002E-2</v>
      </c>
      <c r="N133" s="2">
        <v>4.4119751999999998E-2</v>
      </c>
      <c r="O133" s="2">
        <v>5.4348302000000001E-2</v>
      </c>
      <c r="P133" s="2">
        <v>6.4523832000000003E-2</v>
      </c>
      <c r="Q133" s="2">
        <v>7.7368236000000007E-2</v>
      </c>
      <c r="R133" s="2">
        <v>9.3789317999999997E-2</v>
      </c>
      <c r="S133" s="2">
        <v>0.1176504</v>
      </c>
      <c r="T133" s="2">
        <v>0.160320183</v>
      </c>
      <c r="U133" s="2">
        <v>0.33032451899999998</v>
      </c>
      <c r="V133" s="2">
        <v>2202.73</v>
      </c>
      <c r="W133" s="2">
        <v>8848699</v>
      </c>
      <c r="X133" s="2">
        <v>0.12412574513834</v>
      </c>
      <c r="Y133" s="2">
        <v>-5.4888025456080798E-2</v>
      </c>
      <c r="Z133" s="2">
        <v>415.37950563989699</v>
      </c>
      <c r="AA133" s="2">
        <v>629.02639853629501</v>
      </c>
      <c r="AB133" s="2">
        <v>800.60051784470897</v>
      </c>
      <c r="AC133" s="2">
        <v>986.208597119508</v>
      </c>
      <c r="AD133" s="2">
        <v>1170.85457127059</v>
      </c>
      <c r="AE133" s="2">
        <v>1403.9301446284501</v>
      </c>
      <c r="AF133" s="2">
        <v>1701.9084005527</v>
      </c>
      <c r="AG133" s="2">
        <v>2134.89348636042</v>
      </c>
      <c r="AH133" s="2">
        <v>2909.1827517697402</v>
      </c>
      <c r="AI133" s="2">
        <v>5994.0949116895399</v>
      </c>
      <c r="AJ133" s="2">
        <v>0.82379952538040802</v>
      </c>
      <c r="AK133" s="1">
        <f t="shared" si="2"/>
        <v>2419371484.3400269</v>
      </c>
    </row>
    <row r="134" spans="1:37" x14ac:dyDescent="0.3">
      <c r="A134">
        <v>133</v>
      </c>
      <c r="B134" t="s">
        <v>92</v>
      </c>
      <c r="C134" t="s">
        <v>93</v>
      </c>
      <c r="D134" t="s">
        <v>316</v>
      </c>
      <c r="E134" t="s">
        <v>317</v>
      </c>
      <c r="F134">
        <v>2021</v>
      </c>
      <c r="G134">
        <v>2022</v>
      </c>
      <c r="H134" t="s">
        <v>40</v>
      </c>
      <c r="I134" s="2">
        <v>17.030589960719698</v>
      </c>
      <c r="J134" s="2">
        <v>13.2566953732558</v>
      </c>
      <c r="K134" s="2">
        <v>0.351153247</v>
      </c>
      <c r="L134" s="2">
        <v>3.1739760999999998E-2</v>
      </c>
      <c r="M134" s="2">
        <v>4.3870995000000003E-2</v>
      </c>
      <c r="N134" s="2">
        <v>5.2889329999999998E-2</v>
      </c>
      <c r="O134" s="2">
        <v>6.1999878000000001E-2</v>
      </c>
      <c r="P134" s="2">
        <v>7.2132037999999996E-2</v>
      </c>
      <c r="Q134" s="2">
        <v>8.4770466000000003E-2</v>
      </c>
      <c r="R134" s="2">
        <v>0.10116922</v>
      </c>
      <c r="S134" s="2">
        <v>0.12279775699999999</v>
      </c>
      <c r="T134" s="2">
        <v>0.156086587</v>
      </c>
      <c r="U134" s="2">
        <v>0.27254396800000003</v>
      </c>
      <c r="V134" s="2">
        <v>17507.62</v>
      </c>
      <c r="W134" s="2">
        <v>71697030</v>
      </c>
      <c r="X134" s="2">
        <v>0.214911624598316</v>
      </c>
      <c r="Y134" s="2">
        <v>-1.2142533567001E-2</v>
      </c>
      <c r="Z134" s="2">
        <v>1972.9960209041801</v>
      </c>
      <c r="AA134" s="2">
        <v>2727.09358360031</v>
      </c>
      <c r="AB134" s="2">
        <v>3287.6881977242501</v>
      </c>
      <c r="AC134" s="2">
        <v>3854.0149243891601</v>
      </c>
      <c r="AD134" s="2">
        <v>4483.8467420630404</v>
      </c>
      <c r="AE134" s="2">
        <v>5269.4723223717301</v>
      </c>
      <c r="AF134" s="2">
        <v>6288.8459840003297</v>
      </c>
      <c r="AG134" s="2">
        <v>7633.3116036053098</v>
      </c>
      <c r="AH134" s="2">
        <v>9702.6003147129904</v>
      </c>
      <c r="AI134" s="2">
        <v>16941.783663255599</v>
      </c>
      <c r="AJ134" s="2">
        <v>0.35505484672746401</v>
      </c>
      <c r="AK134" s="1">
        <f t="shared" si="2"/>
        <v>269766603895.04333</v>
      </c>
    </row>
    <row r="135" spans="1:37" x14ac:dyDescent="0.3">
      <c r="A135">
        <v>134</v>
      </c>
      <c r="B135" t="s">
        <v>41</v>
      </c>
      <c r="C135" t="s">
        <v>42</v>
      </c>
      <c r="D135" t="s">
        <v>318</v>
      </c>
      <c r="E135" t="s">
        <v>319</v>
      </c>
      <c r="F135">
        <v>2015</v>
      </c>
      <c r="G135">
        <v>2022</v>
      </c>
      <c r="H135" t="s">
        <v>40</v>
      </c>
      <c r="I135" s="2">
        <v>9.11118698767255</v>
      </c>
      <c r="J135" s="2">
        <v>7.4567318109123502</v>
      </c>
      <c r="K135" s="2">
        <v>0.339957181</v>
      </c>
      <c r="L135" s="2">
        <v>2.9512167999999998E-2</v>
      </c>
      <c r="M135" s="2">
        <v>4.483786E-2</v>
      </c>
      <c r="N135" s="2">
        <v>5.5170965000000002E-2</v>
      </c>
      <c r="O135" s="2">
        <v>6.5232119000000005E-2</v>
      </c>
      <c r="P135" s="2">
        <v>7.6025493E-2</v>
      </c>
      <c r="Q135" s="2">
        <v>8.7764035000000004E-2</v>
      </c>
      <c r="R135" s="2">
        <v>0.10253255999999999</v>
      </c>
      <c r="S135" s="2">
        <v>0.121725984</v>
      </c>
      <c r="T135" s="2">
        <v>0.15326938500000001</v>
      </c>
      <c r="U135" s="2">
        <v>0.26392943200000002</v>
      </c>
      <c r="V135" s="2">
        <v>4137.28</v>
      </c>
      <c r="W135" s="2">
        <v>9952787</v>
      </c>
      <c r="X135" s="2">
        <v>0.30647798008941202</v>
      </c>
      <c r="Y135" s="2">
        <v>7.0029852421958402E-2</v>
      </c>
      <c r="Z135" s="2">
        <v>981.45171586756203</v>
      </c>
      <c r="AA135" s="2">
        <v>1491.12036204285</v>
      </c>
      <c r="AB135" s="2">
        <v>1834.7563711794801</v>
      </c>
      <c r="AC135" s="2">
        <v>2169.3484234105399</v>
      </c>
      <c r="AD135" s="2">
        <v>2528.2910613184099</v>
      </c>
      <c r="AE135" s="2">
        <v>2918.6660479233801</v>
      </c>
      <c r="AF135" s="2">
        <v>3409.8056416693498</v>
      </c>
      <c r="AG135" s="2">
        <v>4048.0989354108901</v>
      </c>
      <c r="AH135" s="2">
        <v>5097.1009957050901</v>
      </c>
      <c r="AI135" s="2">
        <v>8777.1929837330499</v>
      </c>
      <c r="AJ135" s="2">
        <v>0.80380908483363001</v>
      </c>
      <c r="AK135" s="1">
        <f t="shared" si="2"/>
        <v>12619986788.571083</v>
      </c>
    </row>
    <row r="136" spans="1:37" x14ac:dyDescent="0.3">
      <c r="A136">
        <v>135</v>
      </c>
      <c r="B136" t="s">
        <v>92</v>
      </c>
      <c r="C136" t="s">
        <v>93</v>
      </c>
      <c r="D136" t="s">
        <v>320</v>
      </c>
      <c r="E136" t="s">
        <v>321</v>
      </c>
      <c r="F136">
        <v>2014</v>
      </c>
      <c r="G136">
        <v>2022</v>
      </c>
      <c r="H136" t="s">
        <v>40</v>
      </c>
      <c r="I136" s="2">
        <v>4.2151385296217097</v>
      </c>
      <c r="J136" s="2">
        <v>3.5643386742985399</v>
      </c>
      <c r="K136" s="2">
        <v>0.28652926400000001</v>
      </c>
      <c r="L136" s="2">
        <v>4.0435429000000002E-2</v>
      </c>
      <c r="M136" s="2">
        <v>5.3819470000000001E-2</v>
      </c>
      <c r="N136" s="2">
        <v>6.2936098999999995E-2</v>
      </c>
      <c r="O136" s="2">
        <v>7.1317284999999994E-2</v>
      </c>
      <c r="P136" s="2">
        <v>7.9956286000000001E-2</v>
      </c>
      <c r="Q136" s="2">
        <v>8.9110028999999993E-2</v>
      </c>
      <c r="R136" s="2">
        <v>0.10063261900000001</v>
      </c>
      <c r="S136" s="2">
        <v>0.117705084</v>
      </c>
      <c r="T136" s="2">
        <v>0.14423448799999999</v>
      </c>
      <c r="U136" s="2">
        <v>0.23985321000000001</v>
      </c>
      <c r="V136" s="2">
        <v>3943.09</v>
      </c>
      <c r="W136" s="2">
        <v>1341296</v>
      </c>
      <c r="X136" s="2">
        <v>6.9376843811253294E-2</v>
      </c>
      <c r="Y136" s="2">
        <v>-8.5843230192259503E-3</v>
      </c>
      <c r="Z136" s="2">
        <v>622.10941179984297</v>
      </c>
      <c r="AA136" s="2">
        <v>828.02630398899203</v>
      </c>
      <c r="AB136" s="2">
        <v>968.28797166630102</v>
      </c>
      <c r="AC136" s="2">
        <v>1097.23466078502</v>
      </c>
      <c r="AD136" s="2">
        <v>1230.1478995847899</v>
      </c>
      <c r="AE136" s="2">
        <v>1370.98057563967</v>
      </c>
      <c r="AF136" s="2">
        <v>1548.2585683452901</v>
      </c>
      <c r="AG136" s="2">
        <v>1810.92280665777</v>
      </c>
      <c r="AH136" s="2">
        <v>2219.08446899207</v>
      </c>
      <c r="AI136" s="2">
        <v>3690.2029502742298</v>
      </c>
      <c r="AJ136" s="2">
        <v>0.39018271541149802</v>
      </c>
      <c r="AK136" s="1">
        <f t="shared" si="2"/>
        <v>366923778.98960435</v>
      </c>
    </row>
    <row r="137" spans="1:37" x14ac:dyDescent="0.3">
      <c r="A137">
        <v>136</v>
      </c>
      <c r="B137" t="s">
        <v>92</v>
      </c>
      <c r="C137" t="s">
        <v>93</v>
      </c>
      <c r="D137" t="s">
        <v>322</v>
      </c>
      <c r="E137" t="s">
        <v>323</v>
      </c>
      <c r="F137">
        <v>2015</v>
      </c>
      <c r="G137">
        <v>2022</v>
      </c>
      <c r="H137" t="s">
        <v>40</v>
      </c>
      <c r="I137" s="2">
        <v>9.1962691477616296</v>
      </c>
      <c r="J137" s="2">
        <v>7.6298083175804896</v>
      </c>
      <c r="K137" s="2">
        <v>0.33521304099999999</v>
      </c>
      <c r="L137" s="2">
        <v>3.1775991000000003E-2</v>
      </c>
      <c r="M137" s="2">
        <v>4.4821848999999997E-2</v>
      </c>
      <c r="N137" s="2">
        <v>5.5956189000000003E-2</v>
      </c>
      <c r="O137" s="2">
        <v>6.6873488999999994E-2</v>
      </c>
      <c r="P137" s="2">
        <v>7.7908256999999995E-2</v>
      </c>
      <c r="Q137" s="2">
        <v>8.8558873999999996E-2</v>
      </c>
      <c r="R137" s="2">
        <v>9.9645313999999999E-2</v>
      </c>
      <c r="S137" s="2">
        <v>0.11744908799999999</v>
      </c>
      <c r="T137" s="2">
        <v>0.14915635799999999</v>
      </c>
      <c r="U137" s="2">
        <v>0.26785459</v>
      </c>
      <c r="V137" s="2">
        <v>6142.96</v>
      </c>
      <c r="W137" s="2">
        <v>106858</v>
      </c>
      <c r="X137" s="2">
        <v>0.169035606934513</v>
      </c>
      <c r="Y137" s="2">
        <v>-2.1384819941935699E-2</v>
      </c>
      <c r="Z137" s="2">
        <v>1066.6050647059001</v>
      </c>
      <c r="AA137" s="2">
        <v>1504.5073229308</v>
      </c>
      <c r="AB137" s="2">
        <v>1878.2468370236099</v>
      </c>
      <c r="AC137" s="2">
        <v>2244.7011034826501</v>
      </c>
      <c r="AD137" s="2">
        <v>2615.0983457481898</v>
      </c>
      <c r="AE137" s="2">
        <v>2972.6010286524902</v>
      </c>
      <c r="AF137" s="2">
        <v>3344.73271302885</v>
      </c>
      <c r="AG137" s="2">
        <v>3942.34099908606</v>
      </c>
      <c r="AH137" s="2">
        <v>5006.6393484277896</v>
      </c>
      <c r="AI137" s="2">
        <v>8990.9095926772006</v>
      </c>
      <c r="AJ137" s="2">
        <v>0.54642033139284596</v>
      </c>
      <c r="AK137" s="1">
        <f t="shared" si="2"/>
        <v>110959100.18724427</v>
      </c>
    </row>
    <row r="138" spans="1:37" x14ac:dyDescent="0.3">
      <c r="A138">
        <v>137</v>
      </c>
      <c r="B138" t="s">
        <v>122</v>
      </c>
      <c r="C138" t="s">
        <v>123</v>
      </c>
      <c r="D138" t="s">
        <v>324</v>
      </c>
      <c r="E138" t="s">
        <v>325</v>
      </c>
      <c r="F138">
        <v>2015</v>
      </c>
      <c r="G138">
        <v>2022</v>
      </c>
      <c r="H138" t="s">
        <v>40</v>
      </c>
      <c r="I138" s="2">
        <v>13.5436056975604</v>
      </c>
      <c r="J138" s="2">
        <v>11.183916741608</v>
      </c>
      <c r="K138" s="2">
        <v>0.32815882499999999</v>
      </c>
      <c r="L138" s="2">
        <v>3.1568354E-2</v>
      </c>
      <c r="M138" s="2">
        <v>4.6462732999999999E-2</v>
      </c>
      <c r="N138" s="2">
        <v>5.6903566000000003E-2</v>
      </c>
      <c r="O138" s="2">
        <v>6.6503133000000006E-2</v>
      </c>
      <c r="P138" s="2">
        <v>7.6567038000000004E-2</v>
      </c>
      <c r="Q138" s="2">
        <v>8.8330026000000006E-2</v>
      </c>
      <c r="R138" s="2">
        <v>0.10243464400000001</v>
      </c>
      <c r="S138" s="2">
        <v>0.12221960599999999</v>
      </c>
      <c r="T138" s="2">
        <v>0.15329206100000001</v>
      </c>
      <c r="U138" s="2">
        <v>0.255718838</v>
      </c>
      <c r="V138" s="2">
        <v>10569.05</v>
      </c>
      <c r="W138" s="2">
        <v>12356117</v>
      </c>
      <c r="X138" s="2">
        <v>0.238294514462109</v>
      </c>
      <c r="Y138" s="2">
        <v>-3.3510874778497298E-3</v>
      </c>
      <c r="Z138" s="2">
        <v>1560.55508770407</v>
      </c>
      <c r="AA138" s="2">
        <v>2296.84621414806</v>
      </c>
      <c r="AB138" s="2">
        <v>2812.9800315152402</v>
      </c>
      <c r="AC138" s="2">
        <v>3287.5265701661401</v>
      </c>
      <c r="AD138" s="2">
        <v>3785.0272681727702</v>
      </c>
      <c r="AE138" s="2">
        <v>4366.5207084073099</v>
      </c>
      <c r="AF138" s="2">
        <v>5063.7706625868204</v>
      </c>
      <c r="AG138" s="2">
        <v>6041.8236554394598</v>
      </c>
      <c r="AH138" s="2">
        <v>7577.8643922389101</v>
      </c>
      <c r="AI138" s="2">
        <v>12641.246156282699</v>
      </c>
      <c r="AJ138" s="2">
        <v>0.46772567824067102</v>
      </c>
      <c r="AK138" s="1">
        <f t="shared" si="2"/>
        <v>31119456930.02066</v>
      </c>
    </row>
    <row r="139" spans="1:37" x14ac:dyDescent="0.3">
      <c r="A139">
        <v>138</v>
      </c>
      <c r="B139" t="s">
        <v>41</v>
      </c>
      <c r="C139" t="s">
        <v>42</v>
      </c>
      <c r="D139" t="s">
        <v>326</v>
      </c>
      <c r="E139" t="s">
        <v>327</v>
      </c>
      <c r="F139">
        <v>2019</v>
      </c>
      <c r="G139">
        <v>2022</v>
      </c>
      <c r="H139" t="s">
        <v>40</v>
      </c>
      <c r="I139" s="2">
        <v>25.846239701996101</v>
      </c>
      <c r="J139" s="2">
        <v>18.8406100694868</v>
      </c>
      <c r="K139" s="2">
        <v>0.41909108699999997</v>
      </c>
      <c r="L139" s="2">
        <v>2.0436482999999998E-2</v>
      </c>
      <c r="M139" s="2">
        <v>3.3605698000000003E-2</v>
      </c>
      <c r="N139" s="2">
        <v>4.5133378000000002E-2</v>
      </c>
      <c r="O139" s="2">
        <v>5.5848301000000003E-2</v>
      </c>
      <c r="P139" s="2">
        <v>6.6767626999999996E-2</v>
      </c>
      <c r="Q139" s="2">
        <v>7.9724182000000005E-2</v>
      </c>
      <c r="R139" s="2">
        <v>9.6544400000000002E-2</v>
      </c>
      <c r="S139" s="2">
        <v>0.121753126</v>
      </c>
      <c r="T139" s="2">
        <v>0.164016563</v>
      </c>
      <c r="U139" s="2">
        <v>0.31617024100000002</v>
      </c>
      <c r="V139" s="2">
        <v>33149.5</v>
      </c>
      <c r="W139" s="2">
        <v>84979913</v>
      </c>
      <c r="X139" s="2">
        <v>0.163754448134732</v>
      </c>
      <c r="Y139" s="2">
        <v>-1.87833783948783E-2</v>
      </c>
      <c r="Z139" s="2">
        <v>1927.9527697357501</v>
      </c>
      <c r="AA139" s="2">
        <v>3170.3203793922598</v>
      </c>
      <c r="AB139" s="2">
        <v>4257.8275881731197</v>
      </c>
      <c r="AC139" s="2">
        <v>5268.6602972725896</v>
      </c>
      <c r="AD139" s="2">
        <v>6298.7761349804596</v>
      </c>
      <c r="AE139" s="2">
        <v>7521.08166076412</v>
      </c>
      <c r="AF139" s="2">
        <v>9107.8804206417008</v>
      </c>
      <c r="AG139" s="2">
        <v>11486.040748581099</v>
      </c>
      <c r="AH139" s="2">
        <v>15473.1216187437</v>
      </c>
      <c r="AI139" s="2">
        <v>29827.113199662199</v>
      </c>
      <c r="AJ139" s="2">
        <v>0.28458581550939199</v>
      </c>
      <c r="AK139" s="1">
        <f t="shared" si="2"/>
        <v>461303096837.13367</v>
      </c>
    </row>
    <row r="140" spans="1:37" x14ac:dyDescent="0.3">
      <c r="A140">
        <v>139</v>
      </c>
      <c r="B140" t="s">
        <v>36</v>
      </c>
      <c r="C140" t="s">
        <v>37</v>
      </c>
      <c r="D140" t="s">
        <v>328</v>
      </c>
      <c r="E140" t="s">
        <v>329</v>
      </c>
      <c r="F140">
        <v>2017</v>
      </c>
      <c r="G140">
        <v>2022</v>
      </c>
      <c r="H140" t="s">
        <v>40</v>
      </c>
      <c r="I140" s="2">
        <v>3.51768722063506</v>
      </c>
      <c r="J140" s="2">
        <v>2.48846461099627</v>
      </c>
      <c r="K140" s="2">
        <v>0.4049123</v>
      </c>
      <c r="L140" s="2">
        <v>2.8751321999999999E-2</v>
      </c>
      <c r="M140" s="2">
        <v>3.9955889000000001E-2</v>
      </c>
      <c r="N140" s="2">
        <v>4.8269057999999997E-2</v>
      </c>
      <c r="O140" s="2">
        <v>5.6332988000000001E-2</v>
      </c>
      <c r="P140" s="2">
        <v>6.5328826000000007E-2</v>
      </c>
      <c r="Q140" s="2">
        <v>7.6319104999999998E-2</v>
      </c>
      <c r="R140" s="2">
        <v>9.1177730999999998E-2</v>
      </c>
      <c r="S140" s="2">
        <v>0.113001358</v>
      </c>
      <c r="T140" s="2">
        <v>0.14965614399999999</v>
      </c>
      <c r="U140" s="2">
        <v>0.33120757899999997</v>
      </c>
      <c r="V140" s="2">
        <v>2623.86</v>
      </c>
      <c r="W140" s="2">
        <v>65497748</v>
      </c>
      <c r="X140" s="2">
        <v>9.7724977734822499E-2</v>
      </c>
      <c r="Y140" s="2">
        <v>1.68452793325868E-2</v>
      </c>
      <c r="Z140" s="2">
        <v>369.154276611537</v>
      </c>
      <c r="AA140" s="2">
        <v>513.01596845410802</v>
      </c>
      <c r="AB140" s="2">
        <v>619.75338694722802</v>
      </c>
      <c r="AC140" s="2">
        <v>723.29068675542806</v>
      </c>
      <c r="AD140" s="2">
        <v>838.79327371141505</v>
      </c>
      <c r="AE140" s="2">
        <v>979.90360227314102</v>
      </c>
      <c r="AF140" s="2">
        <v>1170.68179787998</v>
      </c>
      <c r="AG140" s="2">
        <v>1450.8875302711699</v>
      </c>
      <c r="AH140" s="2">
        <v>1921.5187941198701</v>
      </c>
      <c r="AI140" s="2">
        <v>4252.55903829409</v>
      </c>
      <c r="AJ140" s="2">
        <v>0.48933854532322502</v>
      </c>
      <c r="AK140" s="1">
        <f t="shared" si="2"/>
        <v>16794713784.875086</v>
      </c>
    </row>
    <row r="141" spans="1:37" x14ac:dyDescent="0.3">
      <c r="A141">
        <v>140</v>
      </c>
      <c r="B141" t="s">
        <v>36</v>
      </c>
      <c r="C141" t="s">
        <v>37</v>
      </c>
      <c r="D141" t="s">
        <v>330</v>
      </c>
      <c r="E141" t="s">
        <v>331</v>
      </c>
      <c r="F141">
        <v>2019</v>
      </c>
      <c r="G141">
        <v>2022</v>
      </c>
      <c r="H141" t="s">
        <v>40</v>
      </c>
      <c r="I141" s="2">
        <v>3.5620698804080901</v>
      </c>
      <c r="J141" s="2">
        <v>2.5006104524879</v>
      </c>
      <c r="K141" s="2">
        <v>0.42705453799999998</v>
      </c>
      <c r="L141" s="2">
        <v>2.4262420999999999E-2</v>
      </c>
      <c r="M141" s="2">
        <v>3.6692576999999997E-2</v>
      </c>
      <c r="N141" s="2">
        <v>4.5885031999999999E-2</v>
      </c>
      <c r="O141" s="2">
        <v>5.4457902000000002E-2</v>
      </c>
      <c r="P141" s="2">
        <v>6.4462683000000007E-2</v>
      </c>
      <c r="Q141" s="2">
        <v>7.6060442000000006E-2</v>
      </c>
      <c r="R141" s="2">
        <v>9.0796548000000005E-2</v>
      </c>
      <c r="S141" s="2">
        <v>0.11191411499999999</v>
      </c>
      <c r="T141" s="2">
        <v>0.150346599</v>
      </c>
      <c r="U141" s="2">
        <v>0.34512167999999999</v>
      </c>
      <c r="V141" s="2">
        <v>2280.0700000000002</v>
      </c>
      <c r="W141" s="2">
        <v>47249585</v>
      </c>
      <c r="X141" s="2">
        <v>5.7487286090990498E-2</v>
      </c>
      <c r="Y141" s="2">
        <v>3.9309398017748302E-3</v>
      </c>
      <c r="Z141" s="2">
        <v>315.44920260506399</v>
      </c>
      <c r="AA141" s="2">
        <v>477.060560286829</v>
      </c>
      <c r="AB141" s="2">
        <v>596.576770137979</v>
      </c>
      <c r="AC141" s="2">
        <v>708.03741149511598</v>
      </c>
      <c r="AD141" s="2">
        <v>838.11512256476999</v>
      </c>
      <c r="AE141" s="2">
        <v>988.90402481635101</v>
      </c>
      <c r="AF141" s="2">
        <v>1180.49631839677</v>
      </c>
      <c r="AG141" s="2">
        <v>1455.05752855419</v>
      </c>
      <c r="AH141" s="2">
        <v>1954.7395855068801</v>
      </c>
      <c r="AI141" s="2">
        <v>4487.1185261240098</v>
      </c>
      <c r="AJ141" s="2">
        <v>0.570226136192727</v>
      </c>
      <c r="AK141" s="1">
        <f t="shared" si="2"/>
        <v>6193241073.6410484</v>
      </c>
    </row>
    <row r="142" spans="1:37" x14ac:dyDescent="0.3">
      <c r="A142">
        <v>141</v>
      </c>
      <c r="B142" t="s">
        <v>41</v>
      </c>
      <c r="C142" t="s">
        <v>42</v>
      </c>
      <c r="D142" t="s">
        <v>332</v>
      </c>
      <c r="E142" t="s">
        <v>333</v>
      </c>
      <c r="F142">
        <v>2020</v>
      </c>
      <c r="G142">
        <v>2022</v>
      </c>
      <c r="H142" t="s">
        <v>40</v>
      </c>
      <c r="I142" s="2">
        <v>12.3818047240386</v>
      </c>
      <c r="J142" s="2">
        <v>10.8969996190656</v>
      </c>
      <c r="K142" s="2">
        <v>0.25627361300000001</v>
      </c>
      <c r="L142" s="2">
        <v>4.2509892000000001E-2</v>
      </c>
      <c r="M142" s="2">
        <v>5.7626797E-2</v>
      </c>
      <c r="N142" s="2">
        <v>6.7766459000000001E-2</v>
      </c>
      <c r="O142" s="2">
        <v>7.5295589999999996E-2</v>
      </c>
      <c r="P142" s="2">
        <v>8.3521329000000005E-2</v>
      </c>
      <c r="Q142" s="2">
        <v>9.2656631000000003E-2</v>
      </c>
      <c r="R142" s="2">
        <v>0.10341330999999999</v>
      </c>
      <c r="S142" s="2">
        <v>0.117790937</v>
      </c>
      <c r="T142" s="2">
        <v>0.14174990500000001</v>
      </c>
      <c r="U142" s="2">
        <v>0.21766915100000001</v>
      </c>
      <c r="V142" s="2">
        <v>10731.44</v>
      </c>
      <c r="W142" s="2">
        <v>38000000</v>
      </c>
      <c r="X142" s="2">
        <v>0.29492701946891198</v>
      </c>
      <c r="Y142" s="2">
        <v>-3.97259754168829E-2</v>
      </c>
      <c r="Z142" s="2">
        <v>1921.17451278149</v>
      </c>
      <c r="AA142" s="2">
        <v>2604.3616777392199</v>
      </c>
      <c r="AB142" s="2">
        <v>3062.6093769481299</v>
      </c>
      <c r="AC142" s="2">
        <v>3402.87781565865</v>
      </c>
      <c r="AD142" s="2">
        <v>3774.6284687911698</v>
      </c>
      <c r="AE142" s="2">
        <v>4187.4855367169503</v>
      </c>
      <c r="AF142" s="2">
        <v>4673.6184475456103</v>
      </c>
      <c r="AG142" s="2">
        <v>5323.3949877137002</v>
      </c>
      <c r="AH142" s="2">
        <v>6406.1866982677402</v>
      </c>
      <c r="AI142" s="2">
        <v>9837.2497657718595</v>
      </c>
      <c r="AJ142" s="2">
        <v>0.42113255297276903</v>
      </c>
      <c r="AK142" s="1">
        <f t="shared" si="2"/>
        <v>120269681324.75951</v>
      </c>
    </row>
    <row r="143" spans="1:37" x14ac:dyDescent="0.3">
      <c r="A143">
        <v>142</v>
      </c>
      <c r="B143" t="s">
        <v>74</v>
      </c>
      <c r="C143" t="s">
        <v>75</v>
      </c>
      <c r="D143" t="s">
        <v>334</v>
      </c>
      <c r="E143" t="s">
        <v>335</v>
      </c>
      <c r="F143">
        <v>2021</v>
      </c>
      <c r="G143">
        <v>2022</v>
      </c>
      <c r="H143" t="s">
        <v>49</v>
      </c>
      <c r="I143" s="2">
        <v>28.3790894885264</v>
      </c>
      <c r="J143" s="2">
        <v>21.2250801374216</v>
      </c>
      <c r="K143" s="2">
        <v>0.407773579</v>
      </c>
      <c r="L143" s="2">
        <v>2.2040686E-2</v>
      </c>
      <c r="M143" s="2">
        <v>3.4890074E-2</v>
      </c>
      <c r="N143" s="2">
        <v>4.5364419000000003E-2</v>
      </c>
      <c r="O143" s="2">
        <v>5.6452112999999998E-2</v>
      </c>
      <c r="P143" s="2">
        <v>6.8903628999999994E-2</v>
      </c>
      <c r="Q143" s="2">
        <v>8.2341945E-2</v>
      </c>
      <c r="R143" s="2">
        <v>9.9629811999999998E-2</v>
      </c>
      <c r="S143" s="2">
        <v>0.12212909399999999</v>
      </c>
      <c r="T143" s="2">
        <v>0.15976274400000001</v>
      </c>
      <c r="U143" s="2">
        <v>0.30848548399999998</v>
      </c>
      <c r="V143" s="2">
        <v>24426.66</v>
      </c>
      <c r="W143" s="2">
        <v>3422794</v>
      </c>
      <c r="X143" s="2">
        <v>8.42198074805144E-2</v>
      </c>
      <c r="Y143" s="2">
        <v>-1.0771083802214299E-2</v>
      </c>
      <c r="Z143" s="2">
        <v>2283.0552913961601</v>
      </c>
      <c r="AA143" s="2">
        <v>3614.0421429216699</v>
      </c>
      <c r="AB143" s="2">
        <v>4699.0133083454202</v>
      </c>
      <c r="AC143" s="2">
        <v>5847.5174182484197</v>
      </c>
      <c r="AD143" s="2">
        <v>7137.2912251845601</v>
      </c>
      <c r="AE143" s="2">
        <v>8529.2814042222599</v>
      </c>
      <c r="AF143" s="2">
        <v>10320.022229226601</v>
      </c>
      <c r="AG143" s="2">
        <v>12650.580580391999</v>
      </c>
      <c r="AH143" s="2">
        <v>16548.812412516101</v>
      </c>
      <c r="AI143" s="2">
        <v>31954.0606206679</v>
      </c>
      <c r="AJ143" s="2">
        <v>0.42405992728077102</v>
      </c>
      <c r="AK143" s="1">
        <f t="shared" si="2"/>
        <v>7041401261.7002192</v>
      </c>
    </row>
    <row r="144" spans="1:37" x14ac:dyDescent="0.3">
      <c r="A144">
        <v>143</v>
      </c>
      <c r="B144" t="s">
        <v>45</v>
      </c>
      <c r="C144" t="s">
        <v>46</v>
      </c>
      <c r="D144" t="s">
        <v>336</v>
      </c>
      <c r="E144" t="s">
        <v>337</v>
      </c>
      <c r="F144">
        <v>2021</v>
      </c>
      <c r="G144">
        <v>2022</v>
      </c>
      <c r="H144" t="s">
        <v>49</v>
      </c>
      <c r="I144" s="2">
        <v>88.962660455170393</v>
      </c>
      <c r="J144" s="2">
        <v>67.679184527978705</v>
      </c>
      <c r="K144" s="2">
        <v>0.39751095400000003</v>
      </c>
      <c r="L144" s="2">
        <v>2.2072119000000001E-2</v>
      </c>
      <c r="M144" s="2">
        <v>3.7520637000000003E-2</v>
      </c>
      <c r="N144" s="2">
        <v>4.7697315999999997E-2</v>
      </c>
      <c r="O144" s="2">
        <v>5.8169762E-2</v>
      </c>
      <c r="P144" s="2">
        <v>6.9623839000000007E-2</v>
      </c>
      <c r="Q144" s="2">
        <v>8.2969300999999995E-2</v>
      </c>
      <c r="R144" s="2">
        <v>9.9147647000000005E-2</v>
      </c>
      <c r="S144" s="2">
        <v>0.122167581</v>
      </c>
      <c r="T144" s="2">
        <v>0.15922873300000001</v>
      </c>
      <c r="U144" s="2">
        <v>0.301403066</v>
      </c>
      <c r="V144" s="2">
        <v>64623.13</v>
      </c>
      <c r="W144" s="2">
        <v>333287557</v>
      </c>
      <c r="X144" s="2">
        <v>0.200407644935332</v>
      </c>
      <c r="Y144" s="2">
        <v>-3.8193311907386202E-2</v>
      </c>
      <c r="Z144" s="2">
        <v>7167.1196626493702</v>
      </c>
      <c r="AA144" s="2">
        <v>12183.4652666483</v>
      </c>
      <c r="AB144" s="2">
        <v>15487.972466948</v>
      </c>
      <c r="AC144" s="2">
        <v>18888.519267308799</v>
      </c>
      <c r="AD144" s="2">
        <v>22607.815112179898</v>
      </c>
      <c r="AE144" s="2">
        <v>26941.2695986902</v>
      </c>
      <c r="AF144" s="2">
        <v>32194.600360713801</v>
      </c>
      <c r="AG144" s="2">
        <v>39669.488549033696</v>
      </c>
      <c r="AH144" s="2">
        <v>51703.7527363388</v>
      </c>
      <c r="AI144" s="2">
        <v>97869.707965574402</v>
      </c>
      <c r="AJ144" s="2">
        <v>0.502472892695497</v>
      </c>
      <c r="AK144" s="1">
        <f t="shared" si="2"/>
        <v>4316396915995.9829</v>
      </c>
    </row>
    <row r="145" spans="1:37" x14ac:dyDescent="0.3">
      <c r="A145">
        <v>144</v>
      </c>
      <c r="B145" t="s">
        <v>92</v>
      </c>
      <c r="C145" t="s">
        <v>93</v>
      </c>
      <c r="D145" t="s">
        <v>338</v>
      </c>
      <c r="E145" t="s">
        <v>339</v>
      </c>
      <c r="F145">
        <v>2020</v>
      </c>
      <c r="G145">
        <v>2022</v>
      </c>
      <c r="H145" t="s">
        <v>40</v>
      </c>
      <c r="I145" s="2">
        <v>16.412121956602601</v>
      </c>
      <c r="J145" s="2">
        <v>12.9955921491608</v>
      </c>
      <c r="K145" s="2">
        <v>0.36813415599999999</v>
      </c>
      <c r="L145" s="2">
        <v>2.5347106000000001E-2</v>
      </c>
      <c r="M145" s="2">
        <v>4.0804735000000002E-2</v>
      </c>
      <c r="N145" s="2">
        <v>5.2439386999999997E-2</v>
      </c>
      <c r="O145" s="2">
        <v>6.2783347000000003E-2</v>
      </c>
      <c r="P145" s="2">
        <v>7.3414044999999997E-2</v>
      </c>
      <c r="Q145" s="2">
        <v>8.5301279999999993E-2</v>
      </c>
      <c r="R145" s="2">
        <v>0.100008998</v>
      </c>
      <c r="S145" s="2">
        <v>0.120766998</v>
      </c>
      <c r="T145" s="2">
        <v>0.154151908</v>
      </c>
      <c r="U145" s="2">
        <v>0.28498219499999999</v>
      </c>
      <c r="V145" s="2">
        <v>11396.53</v>
      </c>
      <c r="W145" s="2">
        <v>98186856</v>
      </c>
      <c r="X145" s="2">
        <v>0.36985232590376499</v>
      </c>
      <c r="Y145" s="2">
        <v>2.5348475760482402E-2</v>
      </c>
      <c r="Z145" s="2">
        <v>1518.3992514541101</v>
      </c>
      <c r="AA145" s="2">
        <v>2444.37684837801</v>
      </c>
      <c r="AB145" s="2">
        <v>3141.3418939232101</v>
      </c>
      <c r="AC145" s="2">
        <v>3760.9890094981201</v>
      </c>
      <c r="AD145" s="2">
        <v>4397.81294851643</v>
      </c>
      <c r="AE145" s="2">
        <v>5109.9087880122297</v>
      </c>
      <c r="AF145" s="2">
        <v>5990.9635325577501</v>
      </c>
      <c r="AG145" s="2">
        <v>7234.4558532070796</v>
      </c>
      <c r="AH145" s="2">
        <v>9234.3536858773296</v>
      </c>
      <c r="AI145" s="2">
        <v>17071.643270271099</v>
      </c>
      <c r="AJ145" s="2">
        <v>0.52563583074497</v>
      </c>
      <c r="AK145" s="1">
        <f t="shared" si="2"/>
        <v>413860850747.85498</v>
      </c>
    </row>
    <row r="146" spans="1:37" x14ac:dyDescent="0.3">
      <c r="A146">
        <v>145</v>
      </c>
      <c r="B146" t="s">
        <v>92</v>
      </c>
      <c r="C146" t="s">
        <v>93</v>
      </c>
      <c r="D146" t="s">
        <v>340</v>
      </c>
      <c r="E146" t="s">
        <v>341</v>
      </c>
      <c r="F146">
        <v>2019</v>
      </c>
      <c r="G146">
        <v>2022</v>
      </c>
      <c r="H146" t="s">
        <v>40</v>
      </c>
      <c r="I146" s="2">
        <v>4.9283121302354704</v>
      </c>
      <c r="J146" s="2">
        <v>4.2411455322205898</v>
      </c>
      <c r="K146" s="2">
        <v>0.32317574799999998</v>
      </c>
      <c r="L146" s="2">
        <v>3.0416120000000001E-2</v>
      </c>
      <c r="M146" s="2">
        <v>4.5079530999999999E-2</v>
      </c>
      <c r="N146" s="2">
        <v>5.6098176E-2</v>
      </c>
      <c r="O146" s="2">
        <v>6.7464941E-2</v>
      </c>
      <c r="P146" s="2">
        <v>7.9697395000000004E-2</v>
      </c>
      <c r="Q146" s="2">
        <v>9.2641666999999997E-2</v>
      </c>
      <c r="R146" s="2">
        <v>0.10595535</v>
      </c>
      <c r="S146" s="2">
        <v>0.12388779</v>
      </c>
      <c r="T146" s="2">
        <v>0.15147118300000001</v>
      </c>
      <c r="U146" s="2">
        <v>0.247287848</v>
      </c>
      <c r="V146" s="2">
        <v>2785.9</v>
      </c>
      <c r="W146" s="2">
        <v>326740</v>
      </c>
      <c r="X146" s="2">
        <v>0.130116831135312</v>
      </c>
      <c r="Y146" s="2">
        <v>-2.40260036612885E-2</v>
      </c>
      <c r="Z146" s="2">
        <v>547.13548600004697</v>
      </c>
      <c r="AA146" s="2">
        <v>810.905898002085</v>
      </c>
      <c r="AB146" s="2">
        <v>1009.11302261682</v>
      </c>
      <c r="AC146" s="2">
        <v>1213.5822479001099</v>
      </c>
      <c r="AD146" s="2">
        <v>1433.6237806223301</v>
      </c>
      <c r="AE146" s="2">
        <v>1666.46973703087</v>
      </c>
      <c r="AF146" s="2">
        <v>1905.96078383946</v>
      </c>
      <c r="AG146" s="2">
        <v>2228.5355985944798</v>
      </c>
      <c r="AH146" s="2">
        <v>2724.71503024406</v>
      </c>
      <c r="AI146" s="2">
        <v>4448.29770849752</v>
      </c>
      <c r="AJ146" s="2">
        <v>0.645692209891219</v>
      </c>
      <c r="AK146" s="1">
        <f t="shared" si="2"/>
        <v>118440792.86941251</v>
      </c>
    </row>
    <row r="147" spans="1:37" x14ac:dyDescent="0.3">
      <c r="A147">
        <v>146</v>
      </c>
      <c r="B147" t="s">
        <v>92</v>
      </c>
      <c r="C147" t="s">
        <v>93</v>
      </c>
      <c r="D147" t="s">
        <v>342</v>
      </c>
      <c r="E147" t="s">
        <v>343</v>
      </c>
      <c r="F147">
        <v>2013</v>
      </c>
      <c r="G147">
        <v>2022</v>
      </c>
      <c r="H147" t="s">
        <v>40</v>
      </c>
      <c r="I147" s="2">
        <v>9.29542633180791</v>
      </c>
      <c r="J147" s="2">
        <v>6.9018898527962396</v>
      </c>
      <c r="K147" s="2">
        <v>0.387318098</v>
      </c>
      <c r="L147" s="2">
        <v>2.7363777999999998E-2</v>
      </c>
      <c r="M147" s="2">
        <v>4.1061418000000002E-2</v>
      </c>
      <c r="N147" s="2">
        <v>5.0723619999999997E-2</v>
      </c>
      <c r="O147" s="2">
        <v>5.9788474000000001E-2</v>
      </c>
      <c r="P147" s="2">
        <v>6.9137771000000001E-2</v>
      </c>
      <c r="Q147" s="2">
        <v>7.9919794000000002E-2</v>
      </c>
      <c r="R147" s="2">
        <v>9.3973602000000003E-2</v>
      </c>
      <c r="S147" s="2">
        <v>0.114448406</v>
      </c>
      <c r="T147" s="2">
        <v>0.15074731899999999</v>
      </c>
      <c r="U147" s="2">
        <v>0.31283581799999999</v>
      </c>
      <c r="V147" s="2">
        <v>5155.62</v>
      </c>
      <c r="W147" s="2">
        <v>222382</v>
      </c>
      <c r="X147" s="2">
        <v>0.15624331000310701</v>
      </c>
      <c r="Y147" s="2">
        <v>-7.08274169224965E-3</v>
      </c>
      <c r="Z147" s="2">
        <v>928.406636340153</v>
      </c>
      <c r="AA147" s="2">
        <v>1393.14435925978</v>
      </c>
      <c r="AB147" s="2">
        <v>1720.9665064230501</v>
      </c>
      <c r="AC147" s="2">
        <v>2028.5216477874701</v>
      </c>
      <c r="AD147" s="2">
        <v>2345.72745832705</v>
      </c>
      <c r="AE147" s="2">
        <v>2711.5432351679601</v>
      </c>
      <c r="AF147" s="2">
        <v>3188.3651350185701</v>
      </c>
      <c r="AG147" s="2">
        <v>3883.04055269532</v>
      </c>
      <c r="AH147" s="2">
        <v>5114.6011844594696</v>
      </c>
      <c r="AI147" s="2">
        <v>10613.989395619999</v>
      </c>
      <c r="AJ147" s="2">
        <v>0.65808391834733504</v>
      </c>
      <c r="AK147" s="1">
        <f t="shared" si="2"/>
        <v>179135624.62300128</v>
      </c>
    </row>
    <row r="148" spans="1:37" x14ac:dyDescent="0.3">
      <c r="A148">
        <v>147</v>
      </c>
      <c r="B148" t="s">
        <v>41</v>
      </c>
      <c r="C148" t="s">
        <v>42</v>
      </c>
      <c r="D148" t="s">
        <v>344</v>
      </c>
      <c r="E148" t="s">
        <v>345</v>
      </c>
      <c r="F148">
        <v>2017</v>
      </c>
      <c r="G148">
        <v>2022</v>
      </c>
      <c r="H148" t="s">
        <v>40</v>
      </c>
      <c r="I148" s="2">
        <v>11.5796112392614</v>
      </c>
      <c r="J148" s="2">
        <v>9.8484310504997001</v>
      </c>
      <c r="K148" s="2">
        <v>0.29012943800000002</v>
      </c>
      <c r="L148" s="2">
        <v>3.7878118000000002E-2</v>
      </c>
      <c r="M148" s="2">
        <v>5.3771156000000001E-2</v>
      </c>
      <c r="N148" s="2">
        <v>6.3437469999999996E-2</v>
      </c>
      <c r="O148" s="2">
        <v>7.2504036999999993E-2</v>
      </c>
      <c r="P148" s="2">
        <v>8.0626623999999994E-2</v>
      </c>
      <c r="Q148" s="2">
        <v>8.9840768000000001E-2</v>
      </c>
      <c r="R148" s="2">
        <v>0.100716551</v>
      </c>
      <c r="S148" s="2">
        <v>0.115592613</v>
      </c>
      <c r="T148" s="2">
        <v>0.14003816299999999</v>
      </c>
      <c r="U148" s="2">
        <v>0.24559450099999999</v>
      </c>
      <c r="V148" s="2">
        <v>12675.07</v>
      </c>
      <c r="W148" s="2">
        <v>1761985</v>
      </c>
      <c r="X148" s="2">
        <v>0.35385720333263199</v>
      </c>
      <c r="Y148" s="2">
        <v>-1.8951922814257099E-2</v>
      </c>
      <c r="Z148" s="2">
        <v>1600.94066533927</v>
      </c>
      <c r="AA148" s="2">
        <v>2272.6691506347202</v>
      </c>
      <c r="AB148" s="2">
        <v>2681.2215281984199</v>
      </c>
      <c r="AC148" s="2">
        <v>3064.4252503401399</v>
      </c>
      <c r="AD148" s="2">
        <v>3407.73110930747</v>
      </c>
      <c r="AE148" s="2">
        <v>3797.1722590998702</v>
      </c>
      <c r="AF148" s="2">
        <v>4256.8435466782403</v>
      </c>
      <c r="AG148" s="2">
        <v>4885.5889504469396</v>
      </c>
      <c r="AH148" s="2">
        <v>5918.7943246311697</v>
      </c>
      <c r="AI148" s="2">
        <v>10380.1942808934</v>
      </c>
      <c r="AJ148" s="2">
        <v>0.33345441897602202</v>
      </c>
      <c r="AK148" s="1">
        <f t="shared" si="2"/>
        <v>7902793139.3239622</v>
      </c>
    </row>
    <row r="149" spans="1:37" x14ac:dyDescent="0.3">
      <c r="A149">
        <v>148</v>
      </c>
      <c r="B149" t="s">
        <v>36</v>
      </c>
      <c r="C149" t="s">
        <v>37</v>
      </c>
      <c r="D149" t="s">
        <v>346</v>
      </c>
      <c r="E149" t="s">
        <v>347</v>
      </c>
      <c r="F149">
        <v>2014</v>
      </c>
      <c r="G149">
        <v>2022</v>
      </c>
      <c r="H149" t="s">
        <v>40</v>
      </c>
      <c r="I149" s="2">
        <v>11.503922747229501</v>
      </c>
      <c r="J149" s="2">
        <v>4.5786430168666703</v>
      </c>
      <c r="K149" s="2">
        <v>0.63026072700000002</v>
      </c>
      <c r="L149" s="2">
        <v>8.5717390000000001E-3</v>
      </c>
      <c r="M149" s="2">
        <v>1.5071364E-2</v>
      </c>
      <c r="N149" s="2">
        <v>2.0741743999999999E-2</v>
      </c>
      <c r="O149" s="2">
        <v>2.7092267999999999E-2</v>
      </c>
      <c r="P149" s="2">
        <v>3.5042939000000002E-2</v>
      </c>
      <c r="Q149" s="2">
        <v>4.6496076999999997E-2</v>
      </c>
      <c r="R149" s="2">
        <v>6.5331645999999993E-2</v>
      </c>
      <c r="S149" s="2">
        <v>9.9567860999999994E-2</v>
      </c>
      <c r="T149" s="2">
        <v>0.17709483500000001</v>
      </c>
      <c r="U149" s="2">
        <v>0.50498952799999997</v>
      </c>
      <c r="V149" s="2">
        <v>13478.75</v>
      </c>
      <c r="W149" s="2">
        <v>59893885</v>
      </c>
      <c r="X149" s="2">
        <v>0.50336897277322501</v>
      </c>
      <c r="Y149" s="2">
        <v>-1.5896787203206499E-2</v>
      </c>
      <c r="Z149" s="2">
        <v>359.92147491876301</v>
      </c>
      <c r="AA149" s="2">
        <v>632.83629610252399</v>
      </c>
      <c r="AB149" s="2">
        <v>870.93168525866395</v>
      </c>
      <c r="AC149" s="2">
        <v>1137.5858571352201</v>
      </c>
      <c r="AD149" s="2">
        <v>1471.4291102853499</v>
      </c>
      <c r="AE149" s="2">
        <v>1952.33856417891</v>
      </c>
      <c r="AF149" s="2">
        <v>2743.23126114672</v>
      </c>
      <c r="AG149" s="2">
        <v>4180.7865808357501</v>
      </c>
      <c r="AH149" s="2">
        <v>7436.0913478227803</v>
      </c>
      <c r="AI149" s="2">
        <v>21204.165891692501</v>
      </c>
      <c r="AJ149" s="2">
        <v>0.311522344634242</v>
      </c>
      <c r="AK149" s="1">
        <f t="shared" si="2"/>
        <v>406367105094.37677</v>
      </c>
    </row>
    <row r="150" spans="1:37" x14ac:dyDescent="0.3">
      <c r="A150">
        <v>149</v>
      </c>
      <c r="B150" t="s">
        <v>36</v>
      </c>
      <c r="C150" t="s">
        <v>37</v>
      </c>
      <c r="D150" t="s">
        <v>348</v>
      </c>
      <c r="E150" t="s">
        <v>349</v>
      </c>
      <c r="F150">
        <v>2015</v>
      </c>
      <c r="G150">
        <v>2022</v>
      </c>
      <c r="H150" t="s">
        <v>40</v>
      </c>
      <c r="I150" s="2">
        <v>2.9748489505453302</v>
      </c>
      <c r="J150" s="2">
        <v>1.60836887573794</v>
      </c>
      <c r="K150" s="2">
        <v>0.55936635899999998</v>
      </c>
      <c r="L150" s="2">
        <v>1.0955055999999999E-2</v>
      </c>
      <c r="M150" s="2">
        <v>1.9803092000000001E-2</v>
      </c>
      <c r="N150" s="2">
        <v>2.7443430000000001E-2</v>
      </c>
      <c r="O150" s="2">
        <v>3.5858031999999998E-2</v>
      </c>
      <c r="P150" s="2">
        <v>4.7450767999999997E-2</v>
      </c>
      <c r="Q150" s="2">
        <v>6.1739323999999998E-2</v>
      </c>
      <c r="R150" s="2">
        <v>8.2243885000000003E-2</v>
      </c>
      <c r="S150" s="2">
        <v>0.111623824</v>
      </c>
      <c r="T150" s="2">
        <v>0.16834280300000001</v>
      </c>
      <c r="U150" s="2">
        <v>0.43453978599999998</v>
      </c>
      <c r="V150" s="2">
        <v>3365.87</v>
      </c>
      <c r="W150" s="2">
        <v>20017675</v>
      </c>
      <c r="X150" s="2">
        <v>0.14530825284365401</v>
      </c>
      <c r="Y150" s="2">
        <v>7.2870697122841194E-2</v>
      </c>
      <c r="Z150" s="2">
        <v>118.95217448339299</v>
      </c>
      <c r="AA150" s="2">
        <v>215.02590720619699</v>
      </c>
      <c r="AB150" s="2">
        <v>297.986215112254</v>
      </c>
      <c r="AC150" s="2">
        <v>389.35363535294601</v>
      </c>
      <c r="AD150" s="2">
        <v>515.22986596390001</v>
      </c>
      <c r="AE150" s="2">
        <v>670.37784571203997</v>
      </c>
      <c r="AF150" s="2">
        <v>893.02044268072598</v>
      </c>
      <c r="AG150" s="2">
        <v>1212.03365724023</v>
      </c>
      <c r="AH150" s="2">
        <v>1827.8995995528901</v>
      </c>
      <c r="AI150" s="2">
        <v>4718.3193261858696</v>
      </c>
      <c r="AJ150" s="2">
        <v>0.32259708989029401</v>
      </c>
      <c r="AK150" s="1">
        <f t="shared" si="2"/>
        <v>9790418422.5554485</v>
      </c>
    </row>
    <row r="151" spans="1:37" x14ac:dyDescent="0.3">
      <c r="A151">
        <v>150</v>
      </c>
      <c r="B151" t="s">
        <v>36</v>
      </c>
      <c r="C151" t="s">
        <v>37</v>
      </c>
      <c r="D151" t="s">
        <v>350</v>
      </c>
      <c r="E151" t="s">
        <v>351</v>
      </c>
      <c r="F151">
        <v>2019</v>
      </c>
      <c r="G151">
        <v>2022</v>
      </c>
      <c r="H151" t="s">
        <v>40</v>
      </c>
      <c r="I151" s="2">
        <v>4.5095049036720098</v>
      </c>
      <c r="J151" s="2">
        <v>2.66031160933488</v>
      </c>
      <c r="K151" s="2">
        <v>0.50256451000000002</v>
      </c>
      <c r="L151" s="2">
        <v>1.9301854E-2</v>
      </c>
      <c r="M151" s="2">
        <v>2.8315004000000001E-2</v>
      </c>
      <c r="N151" s="2">
        <v>3.5713426E-2</v>
      </c>
      <c r="O151" s="2">
        <v>4.3636504E-2</v>
      </c>
      <c r="P151" s="2">
        <v>5.3426337999999997E-2</v>
      </c>
      <c r="Q151" s="2">
        <v>6.5918883999999997E-2</v>
      </c>
      <c r="R151" s="2">
        <v>8.2803079000000002E-2</v>
      </c>
      <c r="S151" s="2">
        <v>0.108676456</v>
      </c>
      <c r="T151" s="2">
        <v>0.155952963</v>
      </c>
      <c r="U151" s="2">
        <v>0.406255492</v>
      </c>
      <c r="V151" s="2">
        <v>2207.96</v>
      </c>
      <c r="W151" s="2">
        <v>16320537</v>
      </c>
      <c r="X151" s="2">
        <v>0.244305696414061</v>
      </c>
      <c r="Y151" s="2">
        <v>-4.2602635531248503E-2</v>
      </c>
      <c r="Z151" s="2">
        <v>317.70258920980802</v>
      </c>
      <c r="AA151" s="2">
        <v>466.05627025704803</v>
      </c>
      <c r="AB151" s="2">
        <v>587.83202430983602</v>
      </c>
      <c r="AC151" s="2">
        <v>718.24345499992705</v>
      </c>
      <c r="AD151" s="2">
        <v>879.38111616626998</v>
      </c>
      <c r="AE151" s="2">
        <v>1085.0045868454399</v>
      </c>
      <c r="AF151" s="2">
        <v>1362.9132513821901</v>
      </c>
      <c r="AG151" s="2">
        <v>1788.7810910467899</v>
      </c>
      <c r="AH151" s="2">
        <v>2566.9378775759801</v>
      </c>
      <c r="AI151" s="2">
        <v>6686.8406366095596</v>
      </c>
      <c r="AJ151" s="2">
        <v>0.74547061080829602</v>
      </c>
      <c r="AK151" s="1">
        <f t="shared" si="2"/>
        <v>8803578460.0549774</v>
      </c>
    </row>
    <row r="152" spans="1:37" x14ac:dyDescent="0.3">
      <c r="W152" s="3">
        <f>SUM(W2:W151)</f>
        <v>7485810950</v>
      </c>
      <c r="AK152" s="1">
        <f>SUM(AK2:AK151)</f>
        <v>31879614029580.602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2015-06-05T18:19:34Z</dcterms:created>
  <dcterms:modified xsi:type="dcterms:W3CDTF">2024-02-06T14:57:53Z</dcterms:modified>
</cp:coreProperties>
</file>