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ysics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K9" i="1"/>
  <c r="K7" i="1"/>
  <c r="K6" i="1"/>
  <c r="K5" i="1"/>
  <c r="K4" i="1"/>
  <c r="K3" i="1"/>
  <c r="I9" i="1"/>
  <c r="I8" i="1"/>
  <c r="I7" i="1"/>
  <c r="I6" i="1"/>
  <c r="I5" i="1"/>
  <c r="I4" i="1"/>
  <c r="I3" i="1"/>
  <c r="H12" i="1" a="1"/>
  <c r="I12" i="1" s="1"/>
  <c r="H9" i="1"/>
  <c r="H8" i="1"/>
  <c r="H7" i="1"/>
  <c r="H6" i="1"/>
  <c r="H5" i="1"/>
  <c r="H4" i="1"/>
  <c r="H3" i="1"/>
  <c r="H13" i="1" l="1"/>
  <c r="H12" i="1"/>
  <c r="I13" i="1"/>
</calcChain>
</file>

<file path=xl/sharedStrings.xml><?xml version="1.0" encoding="utf-8"?>
<sst xmlns="http://schemas.openxmlformats.org/spreadsheetml/2006/main" count="17" uniqueCount="17">
  <si>
    <t>avg</t>
  </si>
  <si>
    <t>Gradient</t>
  </si>
  <si>
    <t>Intercept</t>
  </si>
  <si>
    <t>Frequency (KHZ)</t>
  </si>
  <si>
    <t>Voltage (V)</t>
  </si>
  <si>
    <t>Current (mA)</t>
  </si>
  <si>
    <r>
      <t xml:space="preserve">Frequency </t>
    </r>
    <r>
      <rPr>
        <sz val="11"/>
        <color theme="1"/>
        <rFont val="Calibri"/>
        <family val="2"/>
      </rPr>
      <t>Δ</t>
    </r>
  </si>
  <si>
    <t>Gradient Δ</t>
  </si>
  <si>
    <t>Intercept Δ</t>
  </si>
  <si>
    <t>Δcal was 1*10^-2 
which is so small 
it's negligable</t>
  </si>
  <si>
    <t>Δread = 0.001</t>
  </si>
  <si>
    <t>Δtotal = 0.001</t>
  </si>
  <si>
    <t>Δcal</t>
  </si>
  <si>
    <t>Δread</t>
  </si>
  <si>
    <t>Δrand</t>
  </si>
  <si>
    <t>Δtotal</t>
  </si>
  <si>
    <t>Δ%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</si>
</sst>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L3" sqref="L3"/>
    </sheetView>
  </sheetViews>
  <sheetFormatPr defaultRowHeight="15" x14ac:dyDescent="0.25"/>
  <cols>
    <col min="1" max="1" width="16.7109375" customWidth="1"/>
    <col min="2" max="2" width="10.42578125" customWidth="1"/>
    <col min="5" max="5" width="12.5703125" customWidth="1"/>
    <col min="7" max="7" width="10.85546875" customWidth="1"/>
    <col min="10" max="10" width="12" customWidth="1"/>
  </cols>
  <sheetData>
    <row r="1" spans="1:13" x14ac:dyDescent="0.25">
      <c r="E1" t="s">
        <v>5</v>
      </c>
    </row>
    <row r="2" spans="1:13" x14ac:dyDescent="0.25">
      <c r="A2" t="s">
        <v>3</v>
      </c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>
        <v>4.5</v>
      </c>
      <c r="B3">
        <v>5</v>
      </c>
      <c r="C3">
        <v>0.442</v>
      </c>
      <c r="D3">
        <v>0.44400000000000001</v>
      </c>
      <c r="E3">
        <v>0.44400000000000001</v>
      </c>
      <c r="F3">
        <v>0.44500000000000001</v>
      </c>
      <c r="G3">
        <v>0.44500000000000001</v>
      </c>
      <c r="H3">
        <f>((C3+D3+E3+F3+G3)/5)</f>
        <v>0.44400000000000006</v>
      </c>
      <c r="I3">
        <f>((H3/100) * 5)</f>
        <v>2.2200000000000001E-2</v>
      </c>
      <c r="J3">
        <v>1E-3</v>
      </c>
      <c r="K3">
        <f>((G3-C3)/5)</f>
        <v>6.0000000000000049E-4</v>
      </c>
    </row>
    <row r="4" spans="1:13" x14ac:dyDescent="0.25">
      <c r="A4">
        <v>4</v>
      </c>
      <c r="B4">
        <v>5</v>
      </c>
      <c r="C4">
        <v>0.52700000000000002</v>
      </c>
      <c r="D4">
        <v>0.52600000000000002</v>
      </c>
      <c r="E4">
        <v>0.52500000000000002</v>
      </c>
      <c r="F4">
        <v>0.52500000000000002</v>
      </c>
      <c r="G4">
        <v>0.52500000000000002</v>
      </c>
      <c r="H4">
        <f>((C4+D4+E4+F4+G4)/5)</f>
        <v>0.52559999999999996</v>
      </c>
      <c r="I4">
        <f>((H4/100) * 5)</f>
        <v>2.6279999999999998E-2</v>
      </c>
      <c r="J4">
        <v>1E-3</v>
      </c>
      <c r="K4">
        <f>((C4-F4)/5)</f>
        <v>4.0000000000000034E-4</v>
      </c>
    </row>
    <row r="5" spans="1:13" x14ac:dyDescent="0.25">
      <c r="A5">
        <v>3.5</v>
      </c>
      <c r="B5">
        <v>5</v>
      </c>
      <c r="C5">
        <v>0.623</v>
      </c>
      <c r="D5">
        <v>0.622</v>
      </c>
      <c r="E5">
        <v>0.622</v>
      </c>
      <c r="F5">
        <v>0.622</v>
      </c>
      <c r="G5">
        <v>0.622</v>
      </c>
      <c r="H5">
        <f>((C5+D5+E5+F5+G5)/5)</f>
        <v>0.62219999999999998</v>
      </c>
      <c r="I5">
        <f>((H5/100) * 5)</f>
        <v>3.1109999999999999E-2</v>
      </c>
      <c r="J5">
        <v>1E-3</v>
      </c>
      <c r="K5">
        <f>((C5-D5)/5)</f>
        <v>2.0000000000000017E-4</v>
      </c>
    </row>
    <row r="6" spans="1:13" x14ac:dyDescent="0.25">
      <c r="A6">
        <v>3</v>
      </c>
      <c r="B6">
        <v>5</v>
      </c>
      <c r="C6">
        <v>0.752</v>
      </c>
      <c r="D6">
        <v>0.749</v>
      </c>
      <c r="E6">
        <v>0.75</v>
      </c>
      <c r="F6">
        <v>0.749</v>
      </c>
      <c r="G6">
        <v>0.749</v>
      </c>
      <c r="H6">
        <f>((C6+D6+E6+F6+G6)/5)</f>
        <v>0.74980000000000002</v>
      </c>
      <c r="I6">
        <f>((H6/100) * 5)</f>
        <v>3.7490000000000002E-2</v>
      </c>
      <c r="J6">
        <v>1E-3</v>
      </c>
      <c r="K6">
        <f>((C6-D6)/5)</f>
        <v>6.0000000000000049E-4</v>
      </c>
    </row>
    <row r="7" spans="1:13" x14ac:dyDescent="0.25">
      <c r="A7">
        <v>2.5</v>
      </c>
      <c r="B7">
        <v>5</v>
      </c>
      <c r="C7">
        <v>0.92100000000000004</v>
      </c>
      <c r="D7">
        <v>0.91800000000000004</v>
      </c>
      <c r="E7">
        <v>0.91700000000000004</v>
      </c>
      <c r="F7">
        <v>0.91600000000000004</v>
      </c>
      <c r="G7">
        <v>0.91700000000000004</v>
      </c>
      <c r="H7">
        <f>((C7+D7+E7+F7+G7)/5)</f>
        <v>0.91780000000000006</v>
      </c>
      <c r="I7">
        <f>((H7/100) * 5)</f>
        <v>4.589E-2</v>
      </c>
      <c r="J7">
        <v>1E-3</v>
      </c>
      <c r="K7">
        <f>((C7-F7)/5)</f>
        <v>1.0000000000000009E-3</v>
      </c>
    </row>
    <row r="8" spans="1:13" x14ac:dyDescent="0.25">
      <c r="A8">
        <v>2</v>
      </c>
      <c r="B8">
        <v>5</v>
      </c>
      <c r="C8">
        <v>1.1519999999999999</v>
      </c>
      <c r="D8">
        <v>1.151</v>
      </c>
      <c r="E8">
        <v>1.1499999999999999</v>
      </c>
      <c r="F8">
        <v>1.1499999999999999</v>
      </c>
      <c r="G8">
        <v>1.1499999999999999</v>
      </c>
      <c r="H8">
        <f>((C8+D8+E8+F8+G8)/5)</f>
        <v>1.1506000000000001</v>
      </c>
      <c r="I8">
        <f>((H8/100) * 5)</f>
        <v>5.7530000000000005E-2</v>
      </c>
      <c r="J8">
        <v>1E-3</v>
      </c>
      <c r="K8">
        <f>((C8-E8)/5)</f>
        <v>4.0000000000000034E-4</v>
      </c>
    </row>
    <row r="9" spans="1:13" x14ac:dyDescent="0.25">
      <c r="A9">
        <v>1.5</v>
      </c>
      <c r="B9">
        <v>5</v>
      </c>
      <c r="C9">
        <v>1.5309999999999999</v>
      </c>
      <c r="D9">
        <v>1.5289999999999999</v>
      </c>
      <c r="E9">
        <v>1.53</v>
      </c>
      <c r="F9">
        <v>1.5269999999999999</v>
      </c>
      <c r="G9">
        <v>1.5289999999999999</v>
      </c>
      <c r="H9">
        <f>((C9+D9+E9+F9+G9)/5)</f>
        <v>1.5291999999999999</v>
      </c>
      <c r="I9">
        <f>((H9/100) * 5)</f>
        <v>7.6459999999999986E-2</v>
      </c>
      <c r="J9">
        <v>1E-3</v>
      </c>
      <c r="K9">
        <f>((C9-F9)/5)</f>
        <v>8.0000000000000069E-4</v>
      </c>
    </row>
    <row r="11" spans="1:13" x14ac:dyDescent="0.25">
      <c r="A11" t="s">
        <v>6</v>
      </c>
    </row>
    <row r="12" spans="1:13" ht="45" x14ac:dyDescent="0.25">
      <c r="A12" s="1" t="s">
        <v>9</v>
      </c>
      <c r="G12" t="s">
        <v>1</v>
      </c>
      <c r="H12">
        <f t="array" ref="H12:I13">LINEST(H3:H9,A3:A9,TRUE,TRUE)</f>
        <v>-0.3429428571428571</v>
      </c>
      <c r="I12">
        <v>1.8772857142857142</v>
      </c>
      <c r="J12" t="s">
        <v>2</v>
      </c>
    </row>
    <row r="13" spans="1:13" x14ac:dyDescent="0.25">
      <c r="A13" t="s">
        <v>10</v>
      </c>
      <c r="G13" t="s">
        <v>7</v>
      </c>
      <c r="H13">
        <v>4.3090865550340827E-2</v>
      </c>
      <c r="I13">
        <v>0.13626528148716205</v>
      </c>
      <c r="J13" t="s">
        <v>8</v>
      </c>
    </row>
    <row r="14" spans="1:13" x14ac:dyDescent="0.25">
      <c r="A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Heriot's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Nelson</dc:creator>
  <cp:lastModifiedBy>Yannik Nelson</cp:lastModifiedBy>
  <dcterms:created xsi:type="dcterms:W3CDTF">2017-11-17T10:27:49Z</dcterms:created>
  <dcterms:modified xsi:type="dcterms:W3CDTF">2017-11-17T10:58:59Z</dcterms:modified>
</cp:coreProperties>
</file>