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015032_u_nus_edu/Documents/Documents/Arduino Stuff/room-automation/"/>
    </mc:Choice>
  </mc:AlternateContent>
  <xr:revisionPtr revIDLastSave="1" documentId="8_{BA316091-6930-4DBB-A205-580D6BE59680}" xr6:coauthVersionLast="45" xr6:coauthVersionMax="45" xr10:uidLastSave="{B7497AAD-05D4-41B8-99F5-C3C6CA2144E8}"/>
  <bookViews>
    <workbookView xWindow="-110" yWindow="-110" windowWidth="27580" windowHeight="17860" xr2:uid="{4096E322-4BB0-4ED8-99BD-037DD26B67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3" i="1"/>
  <c r="D9" i="1"/>
  <c r="D17" i="1"/>
  <c r="D7" i="1"/>
  <c r="D6" i="1"/>
  <c r="D3" i="1"/>
</calcChain>
</file>

<file path=xl/sharedStrings.xml><?xml version="1.0" encoding="utf-8"?>
<sst xmlns="http://schemas.openxmlformats.org/spreadsheetml/2006/main" count="66" uniqueCount="45">
  <si>
    <t>Required Components</t>
  </si>
  <si>
    <t>Optional Components</t>
  </si>
  <si>
    <t>Qty</t>
  </si>
  <si>
    <t>Pin Usage</t>
  </si>
  <si>
    <t>3 x Digital</t>
  </si>
  <si>
    <t>-</t>
  </si>
  <si>
    <t>4 to 10</t>
  </si>
  <si>
    <t>1 x Digital</t>
  </si>
  <si>
    <t>Price</t>
  </si>
  <si>
    <t>Door Sensor</t>
  </si>
  <si>
    <t>IR LED + 100 Ohm Resistor</t>
  </si>
  <si>
    <t>Relay</t>
  </si>
  <si>
    <t>RFID Card Reader</t>
  </si>
  <si>
    <t>???</t>
  </si>
  <si>
    <t>PIR Motion Detector</t>
  </si>
  <si>
    <t>Alternative Components</t>
  </si>
  <si>
    <t>Maker UNO + WiFi Shield</t>
  </si>
  <si>
    <t>2 x Digital</t>
  </si>
  <si>
    <t>0, 1</t>
  </si>
  <si>
    <t>Analog Temperature Sensor</t>
  </si>
  <si>
    <t>1 x Analog</t>
  </si>
  <si>
    <t>Ultrasonic Sensor</t>
  </si>
  <si>
    <t>Miscellaneous Components</t>
  </si>
  <si>
    <t>Remarks</t>
  </si>
  <si>
    <t>Acrylic Base Plate + Breadboard</t>
  </si>
  <si>
    <t>Robotdyn UNO / WiFi Board</t>
  </si>
  <si>
    <t>Battery Holder + Batteries</t>
  </si>
  <si>
    <t>Prototyping Shield</t>
  </si>
  <si>
    <t>Breadboard Power Supply Module</t>
  </si>
  <si>
    <t>Powerbank + MicroUSB Cable</t>
  </si>
  <si>
    <t>Jumper Wires</t>
  </si>
  <si>
    <t>3M Command Refill Strips</t>
  </si>
  <si>
    <t>No need relay</t>
  </si>
  <si>
    <t>Digital Temperature Sensor + 4.7 kOhm Resistor</t>
  </si>
  <si>
    <t>Camera Module</t>
  </si>
  <si>
    <t>LDR Module</t>
  </si>
  <si>
    <t>Price not inclusive of header pins</t>
  </si>
  <si>
    <t>Price not inclusive of resistor</t>
  </si>
  <si>
    <t>LCD Shield + Female Header Pins</t>
  </si>
  <si>
    <t>Micro Servo + Long Male Header Pins</t>
  </si>
  <si>
    <t>USB Power Adapter + MicroUSB Cable</t>
  </si>
  <si>
    <t>Pack of 24 pcs = $5.80</t>
  </si>
  <si>
    <t>Pack of 100 pcs = $3.11</t>
  </si>
  <si>
    <t>From Cytron</t>
  </si>
  <si>
    <t>SD card cannot be used if LCD Shield is using pin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</si>
</sst>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809]#,##0.00"/>
  </numFmts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/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1" fillId="0" borderId="1" xfId="1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1444-BD50-46CF-A946-DFE3053935EF}">
  <dimension ref="A1:K25"/>
  <sheetViews>
    <sheetView tabSelected="1" workbookViewId="0">
      <selection activeCell="K2" sqref="K2"/>
    </sheetView>
  </sheetViews>
  <sheetFormatPr defaultRowHeight="14.5" x14ac:dyDescent="0.35"/>
  <cols>
    <col min="1" max="1" width="41.08984375" bestFit="1" customWidth="1"/>
    <col min="2" max="2" width="4.54296875" style="3" bestFit="1" customWidth="1"/>
    <col min="3" max="3" width="10.54296875" style="3" bestFit="1" customWidth="1"/>
    <col min="4" max="4" width="8.7265625" style="6"/>
    <col min="5" max="5" width="28.453125" bestFit="1" customWidth="1"/>
    <col min="7" max="7" width="32.54296875" bestFit="1" customWidth="1"/>
    <col min="8" max="8" width="4.54296875" style="3" bestFit="1" customWidth="1"/>
    <col min="9" max="9" width="10.54296875" style="3" bestFit="1" customWidth="1"/>
    <col min="10" max="10" width="8.7265625" style="6"/>
    <col min="11" max="11" width="12.36328125" bestFit="1" customWidth="1"/>
  </cols>
  <sheetData>
    <row r="1" spans="1:11" s="1" customFormat="1" ht="17.5" thickBot="1" x14ac:dyDescent="0.45">
      <c r="A1" s="1" t="s">
        <v>0</v>
      </c>
      <c r="B1" s="2" t="s">
        <v>2</v>
      </c>
      <c r="C1" s="2" t="s">
        <v>3</v>
      </c>
      <c r="D1" s="5" t="s">
        <v>8</v>
      </c>
      <c r="E1" s="1" t="s">
        <v>23</v>
      </c>
      <c r="G1" s="1" t="s">
        <v>15</v>
      </c>
      <c r="H1" s="2" t="s">
        <v>2</v>
      </c>
      <c r="I1" s="2" t="s">
        <v>3</v>
      </c>
      <c r="J1" s="5" t="s">
        <v>8</v>
      </c>
      <c r="K1" s="1" t="s">
        <v>23</v>
      </c>
    </row>
    <row r="2" spans="1:11" ht="15" thickTop="1" x14ac:dyDescent="0.35">
      <c r="A2" t="s">
        <v>25</v>
      </c>
      <c r="B2" s="3">
        <v>1</v>
      </c>
      <c r="C2" s="4" t="s">
        <v>18</v>
      </c>
      <c r="D2" s="6">
        <v>7.75</v>
      </c>
      <c r="G2" t="s">
        <v>16</v>
      </c>
      <c r="H2" s="3" t="s">
        <v>5</v>
      </c>
      <c r="I2" s="3" t="s">
        <v>17</v>
      </c>
      <c r="K2" t="s">
        <v>44</v>
      </c>
    </row>
    <row r="3" spans="1:11" x14ac:dyDescent="0.35">
      <c r="A3" t="s">
        <v>39</v>
      </c>
      <c r="B3" s="3">
        <v>3</v>
      </c>
      <c r="C3" s="3" t="s">
        <v>4</v>
      </c>
      <c r="D3" s="6">
        <f>1.84*3</f>
        <v>5.5200000000000005</v>
      </c>
      <c r="E3" t="s">
        <v>36</v>
      </c>
    </row>
    <row r="4" spans="1:11" x14ac:dyDescent="0.35">
      <c r="A4" t="s">
        <v>11</v>
      </c>
      <c r="B4" s="3">
        <v>1</v>
      </c>
      <c r="C4" s="3" t="s">
        <v>7</v>
      </c>
      <c r="D4" s="6">
        <v>0.71</v>
      </c>
      <c r="E4" t="s">
        <v>43</v>
      </c>
    </row>
    <row r="5" spans="1:11" s="1" customFormat="1" ht="17.5" thickBot="1" x14ac:dyDescent="0.45">
      <c r="A5" s="1" t="s">
        <v>1</v>
      </c>
      <c r="B5" s="2"/>
      <c r="C5" s="2"/>
      <c r="D5" s="5"/>
      <c r="H5" s="2"/>
      <c r="I5" s="2"/>
      <c r="J5" s="5"/>
    </row>
    <row r="6" spans="1:11" ht="15" thickTop="1" x14ac:dyDescent="0.35">
      <c r="A6" t="s">
        <v>38</v>
      </c>
      <c r="B6" s="3">
        <v>1</v>
      </c>
      <c r="C6" s="3" t="s">
        <v>6</v>
      </c>
      <c r="D6" s="6">
        <f>3.5</f>
        <v>3.5</v>
      </c>
      <c r="E6" t="s">
        <v>36</v>
      </c>
    </row>
    <row r="7" spans="1:11" x14ac:dyDescent="0.35">
      <c r="A7" t="s">
        <v>33</v>
      </c>
      <c r="B7" s="3">
        <v>1</v>
      </c>
      <c r="C7" s="3" t="s">
        <v>7</v>
      </c>
      <c r="D7" s="6">
        <f>1.3</f>
        <v>1.3</v>
      </c>
      <c r="E7" t="s">
        <v>37</v>
      </c>
      <c r="G7" t="s">
        <v>19</v>
      </c>
      <c r="H7" s="3">
        <v>1</v>
      </c>
      <c r="I7" s="3" t="s">
        <v>20</v>
      </c>
    </row>
    <row r="8" spans="1:11" x14ac:dyDescent="0.35">
      <c r="A8" t="s">
        <v>9</v>
      </c>
      <c r="B8" s="3">
        <v>1</v>
      </c>
      <c r="C8" s="3" t="s">
        <v>7</v>
      </c>
      <c r="D8" s="6">
        <v>1.23</v>
      </c>
      <c r="G8" t="s">
        <v>21</v>
      </c>
      <c r="H8" s="3">
        <v>1</v>
      </c>
      <c r="I8" s="3" t="s">
        <v>17</v>
      </c>
    </row>
    <row r="9" spans="1:11" x14ac:dyDescent="0.35">
      <c r="A9" t="s">
        <v>10</v>
      </c>
      <c r="B9" s="3">
        <v>1</v>
      </c>
      <c r="C9" s="3" t="s">
        <v>7</v>
      </c>
      <c r="D9" s="6">
        <f>3.11/100</f>
        <v>3.1099999999999999E-2</v>
      </c>
      <c r="E9" t="s">
        <v>42</v>
      </c>
    </row>
    <row r="10" spans="1:11" x14ac:dyDescent="0.35">
      <c r="A10" t="s">
        <v>14</v>
      </c>
      <c r="B10" s="3">
        <v>1</v>
      </c>
      <c r="C10" s="3" t="s">
        <v>7</v>
      </c>
      <c r="D10" s="6">
        <v>1.8</v>
      </c>
    </row>
    <row r="11" spans="1:11" x14ac:dyDescent="0.35">
      <c r="A11" t="s">
        <v>12</v>
      </c>
      <c r="B11" s="3">
        <v>1</v>
      </c>
      <c r="C11" s="3" t="s">
        <v>13</v>
      </c>
      <c r="D11" s="6">
        <v>1.75</v>
      </c>
    </row>
    <row r="12" spans="1:11" s="1" customFormat="1" ht="17.5" thickBot="1" x14ac:dyDescent="0.45">
      <c r="A12" s="1" t="s">
        <v>22</v>
      </c>
      <c r="B12" s="2"/>
      <c r="C12" s="2"/>
      <c r="D12" s="5"/>
      <c r="H12" s="2"/>
      <c r="I12" s="2"/>
      <c r="J12" s="5"/>
    </row>
    <row r="13" spans="1:11" ht="15" thickTop="1" x14ac:dyDescent="0.35">
      <c r="A13" t="s">
        <v>24</v>
      </c>
      <c r="B13" s="3">
        <v>1</v>
      </c>
      <c r="C13" s="3" t="s">
        <v>5</v>
      </c>
      <c r="D13" s="6">
        <f>1.5+0.96</f>
        <v>2.46</v>
      </c>
      <c r="E13" t="s">
        <v>43</v>
      </c>
      <c r="G13" t="s">
        <v>27</v>
      </c>
      <c r="H13" s="3">
        <v>1</v>
      </c>
      <c r="I13" s="3" t="s">
        <v>5</v>
      </c>
    </row>
    <row r="14" spans="1:11" x14ac:dyDescent="0.35">
      <c r="A14" t="s">
        <v>26</v>
      </c>
      <c r="B14" s="3">
        <v>1</v>
      </c>
      <c r="C14" s="3" t="s">
        <v>5</v>
      </c>
      <c r="D14" s="6">
        <f>1.07+0.71</f>
        <v>1.78</v>
      </c>
      <c r="E14" t="s">
        <v>43</v>
      </c>
      <c r="G14" t="s">
        <v>28</v>
      </c>
      <c r="H14" s="3">
        <v>1</v>
      </c>
      <c r="I14" s="3" t="s">
        <v>5</v>
      </c>
      <c r="J14" s="6">
        <v>1.51</v>
      </c>
      <c r="K14" t="s">
        <v>32</v>
      </c>
    </row>
    <row r="15" spans="1:11" x14ac:dyDescent="0.35">
      <c r="A15" t="s">
        <v>29</v>
      </c>
      <c r="B15" s="3">
        <v>1</v>
      </c>
      <c r="C15" s="3" t="s">
        <v>5</v>
      </c>
      <c r="G15" t="s">
        <v>40</v>
      </c>
      <c r="H15" s="3">
        <v>1</v>
      </c>
      <c r="I15" s="3" t="s">
        <v>5</v>
      </c>
    </row>
    <row r="16" spans="1:11" x14ac:dyDescent="0.35">
      <c r="A16" t="s">
        <v>30</v>
      </c>
      <c r="B16" s="3" t="s">
        <v>5</v>
      </c>
      <c r="C16" s="3" t="s">
        <v>5</v>
      </c>
    </row>
    <row r="17" spans="1:5" x14ac:dyDescent="0.35">
      <c r="A17" t="s">
        <v>31</v>
      </c>
      <c r="B17" s="3">
        <v>3</v>
      </c>
      <c r="C17" s="3" t="s">
        <v>5</v>
      </c>
      <c r="D17" s="6">
        <f>5.8/8</f>
        <v>0.72499999999999998</v>
      </c>
      <c r="E17" t="s">
        <v>41</v>
      </c>
    </row>
    <row r="24" spans="1:5" x14ac:dyDescent="0.35">
      <c r="A24" t="s">
        <v>34</v>
      </c>
      <c r="B24" s="3">
        <v>1</v>
      </c>
      <c r="D24" s="6">
        <v>3.3</v>
      </c>
    </row>
    <row r="25" spans="1:5" x14ac:dyDescent="0.35">
      <c r="A25" t="s">
        <v>35</v>
      </c>
      <c r="B25" s="3">
        <v>1</v>
      </c>
      <c r="D25" s="6">
        <v>1.26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0008F431E81642A72B409E67B5AC14" ma:contentTypeVersion="13" ma:contentTypeDescription="Create a new document." ma:contentTypeScope="" ma:versionID="2a51af3e3354f5dc6c4b259fdbc46cd5">
  <xsd:schema xmlns:xsd="http://www.w3.org/2001/XMLSchema" xmlns:xs="http://www.w3.org/2001/XMLSchema" xmlns:p="http://schemas.microsoft.com/office/2006/metadata/properties" xmlns:ns3="d9ea86de-1b0b-421e-a9ff-6a6164d16844" xmlns:ns4="8be1586f-9375-480e-80a4-4a825c70eb73" targetNamespace="http://schemas.microsoft.com/office/2006/metadata/properties" ma:root="true" ma:fieldsID="9d510f3182b98bd351d3f27ea13f9dac" ns3:_="" ns4:_="">
    <xsd:import namespace="d9ea86de-1b0b-421e-a9ff-6a6164d16844"/>
    <xsd:import namespace="8be1586f-9375-480e-80a4-4a825c70eb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a86de-1b0b-421e-a9ff-6a6164d16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e1586f-9375-480e-80a4-4a825c70eb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F3D98F-5EAC-4A6E-9B0D-FA4C1A97EC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ea86de-1b0b-421e-a9ff-6a6164d16844"/>
    <ds:schemaRef ds:uri="8be1586f-9375-480e-80a4-4a825c70eb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AC303F-E6FE-4C7F-9C17-CDF0B078E21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9B6674-25C5-4670-8353-71259E94A0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Quan Tan</dc:creator>
  <cp:lastModifiedBy>Yan Quan Tan</cp:lastModifiedBy>
  <dcterms:created xsi:type="dcterms:W3CDTF">2020-05-09T17:05:31Z</dcterms:created>
  <dcterms:modified xsi:type="dcterms:W3CDTF">2020-05-10T09:43:34Z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0x0101008E0008F431E81642A72B409E67B5AC14</vt:lpwstr>
  </property>
</Properties>
</file>