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g\Desktop\"/>
    </mc:Choice>
  </mc:AlternateContent>
  <bookViews>
    <workbookView xWindow="0" yWindow="0" windowWidth="20490" windowHeight="7755"/>
  </bookViews>
  <sheets>
    <sheet name="SDK2015年春节休假计划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1" l="1"/>
  <c r="AJ18" i="1"/>
  <c r="AJ17" i="1"/>
  <c r="AJ16" i="1"/>
  <c r="AJ15" i="1"/>
  <c r="AJ14" i="1"/>
  <c r="AJ13" i="1"/>
  <c r="AJ12" i="1"/>
  <c r="AJ11" i="1"/>
  <c r="AJ10" i="1"/>
  <c r="AG18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G16" i="1"/>
  <c r="AG19" i="1"/>
  <c r="AG17" i="1"/>
  <c r="AG15" i="1"/>
  <c r="AG14" i="1"/>
  <c r="AG13" i="1"/>
  <c r="AG12" i="1"/>
  <c r="AG11" i="1"/>
  <c r="AG10" i="1"/>
</calcChain>
</file>

<file path=xl/sharedStrings.xml><?xml version="1.0" encoding="utf-8"?>
<sst xmlns="http://schemas.openxmlformats.org/spreadsheetml/2006/main" count="193" uniqueCount="28">
  <si>
    <t>NO</t>
    <phoneticPr fontId="1" type="noConversion"/>
  </si>
  <si>
    <t>姓名</t>
    <phoneticPr fontId="1" type="noConversion"/>
  </si>
  <si>
    <t>联系方式</t>
    <phoneticPr fontId="1" type="noConversion"/>
  </si>
  <si>
    <t>2月</t>
    <phoneticPr fontId="1" type="noConversion"/>
  </si>
  <si>
    <t>○</t>
  </si>
  <si>
    <t>◎：正常出勤标志</t>
  </si>
  <si>
    <t>*上午：12：00以前的时间；下午：12:00以后的时间；</t>
    <phoneticPr fontId="1" type="noConversion"/>
  </si>
  <si>
    <t>张三</t>
    <phoneticPr fontId="1" type="noConversion"/>
  </si>
  <si>
    <t>◎</t>
  </si>
  <si>
    <t>◆</t>
  </si>
  <si>
    <t>◇</t>
  </si>
  <si>
    <t>□■：休假标志(□不在京休假；■在京休假)</t>
    <phoneticPr fontId="1" type="noConversion"/>
  </si>
  <si>
    <t>□</t>
  </si>
  <si>
    <t>◇◆：离京标志(◇上午离京；◆下午离京)</t>
    <phoneticPr fontId="1" type="noConversion"/>
  </si>
  <si>
    <t>○●：返京标志(○下午返京；●上午返京)</t>
    <phoneticPr fontId="1" type="noConversion"/>
  </si>
  <si>
    <t>曹立辉</t>
    <phoneticPr fontId="1" type="noConversion"/>
  </si>
  <si>
    <t>张伟</t>
    <phoneticPr fontId="1" type="noConversion"/>
  </si>
  <si>
    <t>赵鹏</t>
    <phoneticPr fontId="1" type="noConversion"/>
  </si>
  <si>
    <t>李楠</t>
    <phoneticPr fontId="1" type="noConversion"/>
  </si>
  <si>
    <t>何嘉曦</t>
    <phoneticPr fontId="1" type="noConversion"/>
  </si>
  <si>
    <t>隋云怡</t>
    <phoneticPr fontId="1" type="noConversion"/>
  </si>
  <si>
    <t>田伟英</t>
    <phoneticPr fontId="1" type="noConversion"/>
  </si>
  <si>
    <t>谢雅杰</t>
    <phoneticPr fontId="1" type="noConversion"/>
  </si>
  <si>
    <t>出勤人数</t>
    <phoneticPr fontId="1" type="noConversion"/>
  </si>
  <si>
    <t>◎</t>
    <phoneticPr fontId="1" type="noConversion"/>
  </si>
  <si>
    <t>闫松</t>
    <phoneticPr fontId="1" type="noConversion"/>
  </si>
  <si>
    <t>休假天数</t>
    <phoneticPr fontId="1" type="noConversion"/>
  </si>
  <si>
    <t>请假天数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</si>
</sst>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4" fillId="2" borderId="7" xfId="0" applyNumberFormat="1" applyFont="1" applyFill="1" applyBorder="1">
      <alignment vertical="center"/>
    </xf>
    <xf numFmtId="176" fontId="4" fillId="5" borderId="7" xfId="0" applyNumberFormat="1" applyFont="1" applyFill="1" applyBorder="1">
      <alignment vertical="center"/>
    </xf>
    <xf numFmtId="0" fontId="4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1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6" borderId="21" xfId="0" applyFont="1" applyFill="1" applyBorder="1">
      <alignment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1"/>
  <sheetViews>
    <sheetView tabSelected="1" workbookViewId="0">
      <selection activeCell="V18" sqref="V18"/>
    </sheetView>
  </sheetViews>
  <sheetFormatPr defaultColWidth="2.625" defaultRowHeight="12" x14ac:dyDescent="0.15"/>
  <cols>
    <col min="1" max="13" width="2.625" style="1"/>
    <col min="14" max="14" width="2.625" style="1" customWidth="1"/>
    <col min="15" max="32" width="3.25" style="1" bestFit="1" customWidth="1"/>
    <col min="33" max="16384" width="2.625" style="1"/>
  </cols>
  <sheetData>
    <row r="2" spans="2:38" x14ac:dyDescent="0.15">
      <c r="C2" s="3" t="s">
        <v>13</v>
      </c>
    </row>
    <row r="3" spans="2:38" x14ac:dyDescent="0.15">
      <c r="C3" s="3" t="s">
        <v>11</v>
      </c>
    </row>
    <row r="4" spans="2:38" x14ac:dyDescent="0.15">
      <c r="C4" s="3" t="s">
        <v>14</v>
      </c>
    </row>
    <row r="5" spans="2:38" x14ac:dyDescent="0.15">
      <c r="C5" s="3" t="s">
        <v>5</v>
      </c>
    </row>
    <row r="6" spans="2:38" x14ac:dyDescent="0.15">
      <c r="C6" s="4" t="s">
        <v>6</v>
      </c>
    </row>
    <row r="7" spans="2:38" ht="12.75" thickBot="1" x14ac:dyDescent="0.2"/>
    <row r="8" spans="2:38" ht="12.75" thickBot="1" x14ac:dyDescent="0.2">
      <c r="B8" s="51" t="s">
        <v>0</v>
      </c>
      <c r="C8" s="52"/>
      <c r="D8" s="52" t="s">
        <v>1</v>
      </c>
      <c r="E8" s="52"/>
      <c r="F8" s="52"/>
      <c r="G8" s="52"/>
      <c r="H8" s="52" t="s">
        <v>2</v>
      </c>
      <c r="I8" s="52"/>
      <c r="J8" s="52"/>
      <c r="K8" s="52"/>
      <c r="L8" s="52"/>
      <c r="M8" s="52"/>
      <c r="N8" s="52" t="s">
        <v>3</v>
      </c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41" t="s">
        <v>26</v>
      </c>
      <c r="AH8" s="41"/>
      <c r="AI8" s="42"/>
      <c r="AJ8" s="22" t="s">
        <v>27</v>
      </c>
      <c r="AK8" s="23"/>
      <c r="AL8" s="24"/>
    </row>
    <row r="9" spans="2:38" ht="13.5" thickTop="1" thickBot="1" x14ac:dyDescent="0.2"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">
        <v>42045</v>
      </c>
      <c r="O9" s="5">
        <v>42046</v>
      </c>
      <c r="P9" s="5">
        <v>42047</v>
      </c>
      <c r="Q9" s="5">
        <v>42048</v>
      </c>
      <c r="R9" s="5">
        <v>42049</v>
      </c>
      <c r="S9" s="5">
        <v>42050</v>
      </c>
      <c r="T9" s="5">
        <v>42051</v>
      </c>
      <c r="U9" s="6">
        <v>42052</v>
      </c>
      <c r="V9" s="6">
        <v>42053</v>
      </c>
      <c r="W9" s="6">
        <v>42054</v>
      </c>
      <c r="X9" s="6">
        <v>42055</v>
      </c>
      <c r="Y9" s="6">
        <v>42056</v>
      </c>
      <c r="Z9" s="6">
        <v>42057</v>
      </c>
      <c r="AA9" s="6">
        <v>42058</v>
      </c>
      <c r="AB9" s="6">
        <v>42059</v>
      </c>
      <c r="AC9" s="6">
        <v>42060</v>
      </c>
      <c r="AD9" s="5">
        <v>42061</v>
      </c>
      <c r="AE9" s="5">
        <v>42062</v>
      </c>
      <c r="AF9" s="5">
        <v>42063</v>
      </c>
      <c r="AG9" s="43"/>
      <c r="AH9" s="43"/>
      <c r="AI9" s="44"/>
      <c r="AJ9" s="25"/>
      <c r="AK9" s="26"/>
      <c r="AL9" s="27"/>
    </row>
    <row r="10" spans="2:38" ht="12.75" thickTop="1" x14ac:dyDescent="0.15">
      <c r="B10" s="55">
        <v>1</v>
      </c>
      <c r="C10" s="56"/>
      <c r="D10" s="57" t="s">
        <v>7</v>
      </c>
      <c r="E10" s="56"/>
      <c r="F10" s="56"/>
      <c r="G10" s="56"/>
      <c r="H10" s="58">
        <v>18655856688</v>
      </c>
      <c r="I10" s="59"/>
      <c r="J10" s="59"/>
      <c r="K10" s="59"/>
      <c r="L10" s="59"/>
      <c r="M10" s="59"/>
      <c r="N10" s="11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9</v>
      </c>
      <c r="V10" s="7" t="s">
        <v>12</v>
      </c>
      <c r="W10" s="7" t="s">
        <v>12</v>
      </c>
      <c r="X10" s="7" t="s">
        <v>12</v>
      </c>
      <c r="Y10" s="7" t="s">
        <v>12</v>
      </c>
      <c r="Z10" s="7" t="s">
        <v>12</v>
      </c>
      <c r="AA10" s="7" t="s">
        <v>12</v>
      </c>
      <c r="AB10" s="7" t="s">
        <v>12</v>
      </c>
      <c r="AC10" s="7" t="s">
        <v>8</v>
      </c>
      <c r="AD10" s="7" t="s">
        <v>8</v>
      </c>
      <c r="AE10" s="7" t="s">
        <v>8</v>
      </c>
      <c r="AF10" s="7" t="s">
        <v>8</v>
      </c>
      <c r="AG10" s="45">
        <f>19-COUNTIF($N10:$AF10,"◎")</f>
        <v>8</v>
      </c>
      <c r="AH10" s="45"/>
      <c r="AI10" s="28"/>
      <c r="AJ10" s="28">
        <f>AG10-8</f>
        <v>0</v>
      </c>
      <c r="AK10" s="29"/>
      <c r="AL10" s="30"/>
    </row>
    <row r="11" spans="2:38" x14ac:dyDescent="0.15">
      <c r="B11" s="31">
        <v>1</v>
      </c>
      <c r="C11" s="32"/>
      <c r="D11" s="33" t="s">
        <v>15</v>
      </c>
      <c r="E11" s="32"/>
      <c r="F11" s="32"/>
      <c r="G11" s="32"/>
      <c r="H11" s="34">
        <v>13752665963</v>
      </c>
      <c r="I11" s="35"/>
      <c r="J11" s="35"/>
      <c r="K11" s="35"/>
      <c r="L11" s="35"/>
      <c r="M11" s="35"/>
      <c r="N11" s="1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  <c r="T11" s="2" t="s">
        <v>8</v>
      </c>
      <c r="U11" s="2" t="s">
        <v>10</v>
      </c>
      <c r="V11" s="2" t="s">
        <v>12</v>
      </c>
      <c r="W11" s="2" t="s">
        <v>12</v>
      </c>
      <c r="X11" s="2" t="s">
        <v>12</v>
      </c>
      <c r="Y11" s="2" t="s">
        <v>12</v>
      </c>
      <c r="Z11" s="2" t="s">
        <v>12</v>
      </c>
      <c r="AA11" s="2" t="s">
        <v>12</v>
      </c>
      <c r="AB11" s="2" t="s">
        <v>4</v>
      </c>
      <c r="AC11" s="2" t="s">
        <v>8</v>
      </c>
      <c r="AD11" s="2" t="s">
        <v>8</v>
      </c>
      <c r="AE11" s="2" t="s">
        <v>8</v>
      </c>
      <c r="AF11" s="2" t="s">
        <v>8</v>
      </c>
      <c r="AG11" s="36">
        <f>19-COUNTIF($N11:$AF11,"◎")</f>
        <v>8</v>
      </c>
      <c r="AH11" s="36"/>
      <c r="AI11" s="16"/>
      <c r="AJ11" s="16">
        <f t="shared" ref="AJ11:AJ19" si="0">AG11-8</f>
        <v>0</v>
      </c>
      <c r="AK11" s="17"/>
      <c r="AL11" s="18"/>
    </row>
    <row r="12" spans="2:38" x14ac:dyDescent="0.15">
      <c r="B12" s="31">
        <v>2</v>
      </c>
      <c r="C12" s="32"/>
      <c r="D12" s="33" t="s">
        <v>16</v>
      </c>
      <c r="E12" s="32"/>
      <c r="F12" s="32"/>
      <c r="G12" s="32"/>
      <c r="H12" s="34">
        <v>17701319269</v>
      </c>
      <c r="I12" s="35"/>
      <c r="J12" s="35"/>
      <c r="K12" s="35"/>
      <c r="L12" s="35"/>
      <c r="M12" s="35"/>
      <c r="N12" s="12" t="s">
        <v>8</v>
      </c>
      <c r="O12" s="2" t="s">
        <v>8</v>
      </c>
      <c r="P12" s="2" t="s">
        <v>8</v>
      </c>
      <c r="Q12" s="2" t="s">
        <v>8</v>
      </c>
      <c r="R12" s="2" t="s">
        <v>10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12</v>
      </c>
      <c r="AA12" s="2" t="s">
        <v>12</v>
      </c>
      <c r="AB12" s="2" t="s">
        <v>12</v>
      </c>
      <c r="AC12" s="2" t="s">
        <v>4</v>
      </c>
      <c r="AD12" s="2" t="s">
        <v>8</v>
      </c>
      <c r="AE12" s="2" t="s">
        <v>8</v>
      </c>
      <c r="AF12" s="2" t="s">
        <v>8</v>
      </c>
      <c r="AG12" s="36">
        <f t="shared" ref="AG12:AG19" si="1">19-COUNTIF($N12:$AF12,"◎")</f>
        <v>12</v>
      </c>
      <c r="AH12" s="36"/>
      <c r="AI12" s="16"/>
      <c r="AJ12" s="16">
        <f t="shared" si="0"/>
        <v>4</v>
      </c>
      <c r="AK12" s="17"/>
      <c r="AL12" s="18"/>
    </row>
    <row r="13" spans="2:38" x14ac:dyDescent="0.15">
      <c r="B13" s="31">
        <v>3</v>
      </c>
      <c r="C13" s="32"/>
      <c r="D13" s="33" t="s">
        <v>18</v>
      </c>
      <c r="E13" s="32"/>
      <c r="F13" s="32"/>
      <c r="G13" s="32"/>
      <c r="H13" s="34">
        <v>13426122402</v>
      </c>
      <c r="I13" s="35"/>
      <c r="J13" s="35"/>
      <c r="K13" s="35"/>
      <c r="L13" s="35"/>
      <c r="M13" s="35"/>
      <c r="N13" s="12" t="s">
        <v>8</v>
      </c>
      <c r="O13" s="2" t="s">
        <v>8</v>
      </c>
      <c r="P13" s="2" t="s">
        <v>8</v>
      </c>
      <c r="Q13" s="2" t="s">
        <v>8</v>
      </c>
      <c r="R13" s="2" t="s">
        <v>8</v>
      </c>
      <c r="S13" s="2" t="s">
        <v>8</v>
      </c>
      <c r="T13" s="2" t="s">
        <v>10</v>
      </c>
      <c r="U13" s="2" t="s">
        <v>12</v>
      </c>
      <c r="V13" s="2" t="s">
        <v>12</v>
      </c>
      <c r="W13" s="2" t="s">
        <v>12</v>
      </c>
      <c r="X13" s="2" t="s">
        <v>12</v>
      </c>
      <c r="Y13" s="2" t="s">
        <v>12</v>
      </c>
      <c r="Z13" s="2" t="s">
        <v>12</v>
      </c>
      <c r="AA13" s="2" t="s">
        <v>12</v>
      </c>
      <c r="AB13" s="2" t="s">
        <v>4</v>
      </c>
      <c r="AC13" s="2" t="s">
        <v>8</v>
      </c>
      <c r="AD13" s="2" t="s">
        <v>8</v>
      </c>
      <c r="AE13" s="2" t="s">
        <v>8</v>
      </c>
      <c r="AF13" s="2" t="s">
        <v>8</v>
      </c>
      <c r="AG13" s="36">
        <f t="shared" si="1"/>
        <v>9</v>
      </c>
      <c r="AH13" s="36"/>
      <c r="AI13" s="16"/>
      <c r="AJ13" s="16">
        <f t="shared" si="0"/>
        <v>1</v>
      </c>
      <c r="AK13" s="17"/>
      <c r="AL13" s="18"/>
    </row>
    <row r="14" spans="2:38" x14ac:dyDescent="0.15">
      <c r="B14" s="31">
        <v>4</v>
      </c>
      <c r="C14" s="32"/>
      <c r="D14" s="33" t="s">
        <v>19</v>
      </c>
      <c r="E14" s="32"/>
      <c r="F14" s="32"/>
      <c r="G14" s="32"/>
      <c r="H14" s="34">
        <v>13611157633</v>
      </c>
      <c r="I14" s="35"/>
      <c r="J14" s="35"/>
      <c r="K14" s="35"/>
      <c r="L14" s="35"/>
      <c r="M14" s="35"/>
      <c r="N14" s="12" t="s">
        <v>8</v>
      </c>
      <c r="O14" s="2" t="s">
        <v>8</v>
      </c>
      <c r="P14" s="2" t="s">
        <v>8</v>
      </c>
      <c r="Q14" s="2" t="s">
        <v>8</v>
      </c>
      <c r="R14" s="2" t="s">
        <v>8</v>
      </c>
      <c r="S14" s="2" t="s">
        <v>8</v>
      </c>
      <c r="T14" s="2" t="s">
        <v>8</v>
      </c>
      <c r="U14" s="2" t="s">
        <v>10</v>
      </c>
      <c r="V14" s="2" t="s">
        <v>12</v>
      </c>
      <c r="W14" s="2" t="s">
        <v>12</v>
      </c>
      <c r="X14" s="2" t="s">
        <v>12</v>
      </c>
      <c r="Y14" s="2" t="s">
        <v>12</v>
      </c>
      <c r="Z14" s="2" t="s">
        <v>12</v>
      </c>
      <c r="AA14" s="2" t="s">
        <v>12</v>
      </c>
      <c r="AB14" s="2" t="s">
        <v>12</v>
      </c>
      <c r="AC14" s="2" t="s">
        <v>4</v>
      </c>
      <c r="AD14" s="2" t="s">
        <v>8</v>
      </c>
      <c r="AE14" s="2" t="s">
        <v>8</v>
      </c>
      <c r="AF14" s="2" t="s">
        <v>8</v>
      </c>
      <c r="AG14" s="36">
        <f t="shared" si="1"/>
        <v>9</v>
      </c>
      <c r="AH14" s="36"/>
      <c r="AI14" s="16"/>
      <c r="AJ14" s="16">
        <f t="shared" si="0"/>
        <v>1</v>
      </c>
      <c r="AK14" s="17"/>
      <c r="AL14" s="18"/>
    </row>
    <row r="15" spans="2:38" x14ac:dyDescent="0.15">
      <c r="B15" s="31">
        <v>5</v>
      </c>
      <c r="C15" s="32"/>
      <c r="D15" s="33" t="s">
        <v>17</v>
      </c>
      <c r="E15" s="32"/>
      <c r="F15" s="32"/>
      <c r="G15" s="32"/>
      <c r="H15" s="34">
        <v>13552533904</v>
      </c>
      <c r="I15" s="35"/>
      <c r="J15" s="35"/>
      <c r="K15" s="35"/>
      <c r="L15" s="35"/>
      <c r="M15" s="35"/>
      <c r="N15" s="12" t="s">
        <v>8</v>
      </c>
      <c r="O15" s="2" t="s">
        <v>8</v>
      </c>
      <c r="P15" s="2" t="s">
        <v>8</v>
      </c>
      <c r="Q15" s="2" t="s">
        <v>8</v>
      </c>
      <c r="R15" s="2" t="s">
        <v>8</v>
      </c>
      <c r="S15" s="2" t="s">
        <v>10</v>
      </c>
      <c r="T15" s="2" t="s">
        <v>12</v>
      </c>
      <c r="U15" s="2" t="s">
        <v>12</v>
      </c>
      <c r="V15" s="2" t="s">
        <v>12</v>
      </c>
      <c r="W15" s="2" t="s">
        <v>12</v>
      </c>
      <c r="X15" s="2" t="s">
        <v>12</v>
      </c>
      <c r="Y15" s="2" t="s">
        <v>12</v>
      </c>
      <c r="Z15" s="2" t="s">
        <v>12</v>
      </c>
      <c r="AA15" s="2" t="s">
        <v>12</v>
      </c>
      <c r="AB15" s="2" t="s">
        <v>12</v>
      </c>
      <c r="AC15" s="2" t="s">
        <v>4</v>
      </c>
      <c r="AD15" s="2" t="s">
        <v>8</v>
      </c>
      <c r="AE15" s="2" t="s">
        <v>8</v>
      </c>
      <c r="AF15" s="2" t="s">
        <v>8</v>
      </c>
      <c r="AG15" s="36">
        <f t="shared" si="1"/>
        <v>11</v>
      </c>
      <c r="AH15" s="36"/>
      <c r="AI15" s="16"/>
      <c r="AJ15" s="16">
        <f t="shared" si="0"/>
        <v>3</v>
      </c>
      <c r="AK15" s="17"/>
      <c r="AL15" s="18"/>
    </row>
    <row r="16" spans="2:38" x14ac:dyDescent="0.15">
      <c r="B16" s="31">
        <v>6</v>
      </c>
      <c r="C16" s="32"/>
      <c r="D16" s="33" t="s">
        <v>22</v>
      </c>
      <c r="E16" s="32"/>
      <c r="F16" s="32"/>
      <c r="G16" s="32"/>
      <c r="H16" s="34">
        <v>15132163520</v>
      </c>
      <c r="I16" s="35"/>
      <c r="J16" s="35"/>
      <c r="K16" s="35"/>
      <c r="L16" s="35"/>
      <c r="M16" s="35"/>
      <c r="N16" s="12" t="s">
        <v>8</v>
      </c>
      <c r="O16" s="2" t="s">
        <v>8</v>
      </c>
      <c r="P16" s="2" t="s">
        <v>8</v>
      </c>
      <c r="Q16" s="2" t="s">
        <v>8</v>
      </c>
      <c r="R16" s="2" t="s">
        <v>8</v>
      </c>
      <c r="S16" s="2" t="s">
        <v>10</v>
      </c>
      <c r="T16" s="2" t="s">
        <v>12</v>
      </c>
      <c r="U16" s="2" t="s">
        <v>12</v>
      </c>
      <c r="V16" s="2" t="s">
        <v>12</v>
      </c>
      <c r="W16" s="2" t="s">
        <v>12</v>
      </c>
      <c r="X16" s="2" t="s">
        <v>12</v>
      </c>
      <c r="Y16" s="2" t="s">
        <v>12</v>
      </c>
      <c r="Z16" s="2" t="s">
        <v>12</v>
      </c>
      <c r="AA16" s="2" t="s">
        <v>12</v>
      </c>
      <c r="AB16" s="2" t="s">
        <v>4</v>
      </c>
      <c r="AC16" s="2" t="s">
        <v>8</v>
      </c>
      <c r="AD16" s="2" t="s">
        <v>8</v>
      </c>
      <c r="AE16" s="2" t="s">
        <v>8</v>
      </c>
      <c r="AF16" s="2" t="s">
        <v>8</v>
      </c>
      <c r="AG16" s="36">
        <f t="shared" si="1"/>
        <v>10</v>
      </c>
      <c r="AH16" s="36"/>
      <c r="AI16" s="16"/>
      <c r="AJ16" s="16">
        <f t="shared" si="0"/>
        <v>2</v>
      </c>
      <c r="AK16" s="17"/>
      <c r="AL16" s="18"/>
    </row>
    <row r="17" spans="2:38" x14ac:dyDescent="0.15">
      <c r="B17" s="31">
        <v>7</v>
      </c>
      <c r="C17" s="32"/>
      <c r="D17" s="33" t="s">
        <v>21</v>
      </c>
      <c r="E17" s="32"/>
      <c r="F17" s="32"/>
      <c r="G17" s="32"/>
      <c r="H17" s="34">
        <v>18610953274</v>
      </c>
      <c r="I17" s="35"/>
      <c r="J17" s="35"/>
      <c r="K17" s="35"/>
      <c r="L17" s="35"/>
      <c r="M17" s="35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6">
        <f t="shared" si="1"/>
        <v>19</v>
      </c>
      <c r="AH17" s="36"/>
      <c r="AI17" s="16"/>
      <c r="AJ17" s="16">
        <f t="shared" si="0"/>
        <v>11</v>
      </c>
      <c r="AK17" s="17"/>
      <c r="AL17" s="18"/>
    </row>
    <row r="18" spans="2:38" x14ac:dyDescent="0.15">
      <c r="B18" s="31">
        <v>8</v>
      </c>
      <c r="C18" s="32"/>
      <c r="D18" s="33" t="s">
        <v>20</v>
      </c>
      <c r="E18" s="32"/>
      <c r="F18" s="32"/>
      <c r="G18" s="32"/>
      <c r="H18" s="34">
        <v>13911073862</v>
      </c>
      <c r="I18" s="35"/>
      <c r="J18" s="35"/>
      <c r="K18" s="35"/>
      <c r="L18" s="35"/>
      <c r="M18" s="35"/>
      <c r="N18" s="12" t="s">
        <v>24</v>
      </c>
      <c r="O18" s="2" t="s">
        <v>8</v>
      </c>
      <c r="P18" s="2" t="s">
        <v>8</v>
      </c>
      <c r="Q18" s="2" t="s">
        <v>8</v>
      </c>
      <c r="R18" s="2" t="s">
        <v>8</v>
      </c>
      <c r="S18" s="2" t="s">
        <v>8</v>
      </c>
      <c r="T18" s="2" t="s">
        <v>8</v>
      </c>
      <c r="U18" s="2" t="s">
        <v>8</v>
      </c>
      <c r="V18" s="2" t="s">
        <v>10</v>
      </c>
      <c r="W18" s="2" t="s">
        <v>12</v>
      </c>
      <c r="X18" s="2" t="s">
        <v>12</v>
      </c>
      <c r="Y18" s="2" t="s">
        <v>12</v>
      </c>
      <c r="Z18" s="2" t="s">
        <v>12</v>
      </c>
      <c r="AA18" s="2" t="s">
        <v>12</v>
      </c>
      <c r="AB18" s="2" t="s">
        <v>12</v>
      </c>
      <c r="AC18" s="2" t="s">
        <v>12</v>
      </c>
      <c r="AD18" s="2" t="s">
        <v>4</v>
      </c>
      <c r="AE18" s="2" t="s">
        <v>8</v>
      </c>
      <c r="AF18" s="2" t="s">
        <v>8</v>
      </c>
      <c r="AG18" s="36">
        <f t="shared" si="1"/>
        <v>9</v>
      </c>
      <c r="AH18" s="36"/>
      <c r="AI18" s="16"/>
      <c r="AJ18" s="16">
        <f t="shared" si="0"/>
        <v>1</v>
      </c>
      <c r="AK18" s="17"/>
      <c r="AL18" s="18"/>
    </row>
    <row r="19" spans="2:38" ht="12.75" thickBot="1" x14ac:dyDescent="0.2">
      <c r="B19" s="46">
        <v>9</v>
      </c>
      <c r="C19" s="47"/>
      <c r="D19" s="48" t="s">
        <v>25</v>
      </c>
      <c r="E19" s="47"/>
      <c r="F19" s="47"/>
      <c r="G19" s="47"/>
      <c r="H19" s="49">
        <v>13811723644</v>
      </c>
      <c r="I19" s="50"/>
      <c r="J19" s="50"/>
      <c r="K19" s="50"/>
      <c r="L19" s="50"/>
      <c r="M19" s="50"/>
      <c r="N19" s="14" t="s">
        <v>24</v>
      </c>
      <c r="O19" s="15" t="s">
        <v>8</v>
      </c>
      <c r="P19" s="15" t="s">
        <v>8</v>
      </c>
      <c r="Q19" s="15" t="s">
        <v>8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10</v>
      </c>
      <c r="W19" s="15" t="s">
        <v>12</v>
      </c>
      <c r="X19" s="15" t="s">
        <v>12</v>
      </c>
      <c r="Y19" s="15" t="s">
        <v>12</v>
      </c>
      <c r="Z19" s="15" t="s">
        <v>12</v>
      </c>
      <c r="AA19" s="15" t="s">
        <v>12</v>
      </c>
      <c r="AB19" s="15" t="s">
        <v>12</v>
      </c>
      <c r="AC19" s="15" t="s">
        <v>4</v>
      </c>
      <c r="AD19" s="15" t="s">
        <v>8</v>
      </c>
      <c r="AE19" s="15" t="s">
        <v>8</v>
      </c>
      <c r="AF19" s="15" t="s">
        <v>8</v>
      </c>
      <c r="AG19" s="39">
        <f t="shared" si="1"/>
        <v>8</v>
      </c>
      <c r="AH19" s="39"/>
      <c r="AI19" s="40"/>
      <c r="AJ19" s="19">
        <f t="shared" si="0"/>
        <v>0</v>
      </c>
      <c r="AK19" s="20"/>
      <c r="AL19" s="21"/>
    </row>
    <row r="20" spans="2:38" ht="13.5" customHeight="1" thickBot="1" x14ac:dyDescent="0.2">
      <c r="J20" s="37" t="s">
        <v>23</v>
      </c>
      <c r="K20" s="38"/>
      <c r="L20" s="38"/>
      <c r="M20" s="38"/>
      <c r="N20" s="13">
        <f>COUNTIF(N$9:N$19,"◎")</f>
        <v>9</v>
      </c>
      <c r="O20" s="9">
        <f t="shared" ref="O20:AF20" si="2">COUNTIF(O$9:O$19,"◎")</f>
        <v>9</v>
      </c>
      <c r="P20" s="9">
        <f t="shared" si="2"/>
        <v>9</v>
      </c>
      <c r="Q20" s="9">
        <f t="shared" si="2"/>
        <v>9</v>
      </c>
      <c r="R20" s="9">
        <f t="shared" si="2"/>
        <v>8</v>
      </c>
      <c r="S20" s="9">
        <f t="shared" si="2"/>
        <v>6</v>
      </c>
      <c r="T20" s="9">
        <f t="shared" si="2"/>
        <v>5</v>
      </c>
      <c r="U20" s="9">
        <f t="shared" si="2"/>
        <v>2</v>
      </c>
      <c r="V20" s="9">
        <f t="shared" si="2"/>
        <v>0</v>
      </c>
      <c r="W20" s="9">
        <f t="shared" si="2"/>
        <v>0</v>
      </c>
      <c r="X20" s="9">
        <f t="shared" si="2"/>
        <v>0</v>
      </c>
      <c r="Y20" s="9">
        <f t="shared" si="2"/>
        <v>0</v>
      </c>
      <c r="Z20" s="9">
        <f t="shared" si="2"/>
        <v>0</v>
      </c>
      <c r="AA20" s="9">
        <f t="shared" si="2"/>
        <v>0</v>
      </c>
      <c r="AB20" s="9">
        <f t="shared" si="2"/>
        <v>0</v>
      </c>
      <c r="AC20" s="9">
        <f t="shared" si="2"/>
        <v>4</v>
      </c>
      <c r="AD20" s="9">
        <f t="shared" si="2"/>
        <v>8</v>
      </c>
      <c r="AE20" s="9">
        <f t="shared" si="2"/>
        <v>9</v>
      </c>
      <c r="AF20" s="10">
        <f t="shared" si="2"/>
        <v>9</v>
      </c>
    </row>
    <row r="21" spans="2:38" x14ac:dyDescent="0.15">
      <c r="J21" s="8"/>
      <c r="K21" s="8"/>
      <c r="L21" s="8"/>
      <c r="M21" s="8"/>
    </row>
  </sheetData>
  <mergeCells count="57">
    <mergeCell ref="B8:C9"/>
    <mergeCell ref="D8:G9"/>
    <mergeCell ref="H8:M9"/>
    <mergeCell ref="N8:AF8"/>
    <mergeCell ref="B10:C10"/>
    <mergeCell ref="D10:G10"/>
    <mergeCell ref="H10:M10"/>
    <mergeCell ref="B13:C13"/>
    <mergeCell ref="D13:G13"/>
    <mergeCell ref="H13:M13"/>
    <mergeCell ref="B11:C11"/>
    <mergeCell ref="D11:G11"/>
    <mergeCell ref="H11:M11"/>
    <mergeCell ref="B12:C12"/>
    <mergeCell ref="D12:G12"/>
    <mergeCell ref="H12:M12"/>
    <mergeCell ref="AG8:AI9"/>
    <mergeCell ref="AG10:AI10"/>
    <mergeCell ref="AG11:AI11"/>
    <mergeCell ref="AG12:AI12"/>
    <mergeCell ref="AG13:AI13"/>
    <mergeCell ref="J20:M20"/>
    <mergeCell ref="B18:C18"/>
    <mergeCell ref="D18:G18"/>
    <mergeCell ref="AG15:AI15"/>
    <mergeCell ref="AG17:AI17"/>
    <mergeCell ref="AG19:AI19"/>
    <mergeCell ref="AG18:AI18"/>
    <mergeCell ref="B17:C17"/>
    <mergeCell ref="D17:G17"/>
    <mergeCell ref="H17:M17"/>
    <mergeCell ref="B19:C19"/>
    <mergeCell ref="D19:G19"/>
    <mergeCell ref="H19:M19"/>
    <mergeCell ref="H18:M18"/>
    <mergeCell ref="B15:C15"/>
    <mergeCell ref="D15:G15"/>
    <mergeCell ref="AJ14:AL14"/>
    <mergeCell ref="B16:C16"/>
    <mergeCell ref="D16:G16"/>
    <mergeCell ref="H16:M16"/>
    <mergeCell ref="AG16:AI16"/>
    <mergeCell ref="AG14:AI14"/>
    <mergeCell ref="B14:C14"/>
    <mergeCell ref="D14:G14"/>
    <mergeCell ref="H14:M14"/>
    <mergeCell ref="H15:M15"/>
    <mergeCell ref="AJ8:AL9"/>
    <mergeCell ref="AJ10:AL10"/>
    <mergeCell ref="AJ11:AL11"/>
    <mergeCell ref="AJ12:AL12"/>
    <mergeCell ref="AJ13:AL13"/>
    <mergeCell ref="AJ15:AL15"/>
    <mergeCell ref="AJ16:AL16"/>
    <mergeCell ref="AJ17:AL17"/>
    <mergeCell ref="AJ18:AL18"/>
    <mergeCell ref="AJ19:AL19"/>
  </mergeCells>
  <phoneticPr fontId="1" type="noConversion"/>
  <conditionalFormatting sqref="AG10:AI15 AG17:AI17 AG19:AI19">
    <cfRule type="expression" dxfId="4" priority="6">
      <formula>$AG10&gt;8</formula>
    </cfRule>
  </conditionalFormatting>
  <conditionalFormatting sqref="AG16:AI16">
    <cfRule type="expression" dxfId="3" priority="4">
      <formula>$AG16&gt;8</formula>
    </cfRule>
  </conditionalFormatting>
  <conditionalFormatting sqref="AG18:AI18">
    <cfRule type="expression" dxfId="2" priority="3">
      <formula>$AG18&gt;8</formula>
    </cfRule>
  </conditionalFormatting>
  <conditionalFormatting sqref="AJ10:AL10">
    <cfRule type="expression" dxfId="1" priority="2">
      <formula>$AJ10&gt;0</formula>
    </cfRule>
  </conditionalFormatting>
  <conditionalFormatting sqref="AJ11:AL19">
    <cfRule type="expression" dxfId="0" priority="1">
      <formula>$AJ11&gt;0</formula>
    </cfRule>
  </conditionalFormatting>
  <dataValidations count="1">
    <dataValidation type="list" allowBlank="1" showInputMessage="1" showErrorMessage="1" sqref="N10:AF19">
      <formula1>"◇,◆,□,■,○,●,◎"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SDK2015年春节休假计划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yan</dc:creator>
  <cp:lastModifiedBy>song yan</cp:lastModifiedBy>
  <dcterms:created xsi:type="dcterms:W3CDTF">2015-02-11T02:32:37Z</dcterms:created>
  <dcterms:modified xsi:type="dcterms:W3CDTF">2015-02-11T04:17:06Z</dcterms:modified>
</cp:coreProperties>
</file>